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tables/table1.xml" ContentType="application/vnd.openxmlformats-officedocument.spreadsheetml.table+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drawings/drawing3.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soilassociation.sharepoint.com/sites/Forestry/Private/CURRENT LICENSEES/012336 The Foraois Limited Partnership/2025 S3/"/>
    </mc:Choice>
  </mc:AlternateContent>
  <xr:revisionPtr revIDLastSave="11" documentId="8_{B76B7DA7-A328-4414-9177-FB14A9C2FFAD}" xr6:coauthVersionLast="47" xr6:coauthVersionMax="47" xr10:uidLastSave="{ED8534B9-2B02-4EDF-9075-605EACC7C3CF}"/>
  <bookViews>
    <workbookView xWindow="28695" yWindow="-5100" windowWidth="14610" windowHeight="15585" tabRatio="746" xr2:uid="{CB438929-78D3-44B5-B43C-3263468B508E}"/>
  </bookViews>
  <sheets>
    <sheet name="Cover" sheetId="1" r:id="rId1"/>
    <sheet name="1 Basic info" sheetId="74" r:id="rId2"/>
    <sheet name="2 Findings" sheetId="65" r:id="rId3"/>
    <sheet name="3 MA Cert process" sheetId="3" r:id="rId4"/>
    <sheet name="5 MA Org Structure+Management" sheetId="66" state="hidden" r:id="rId5"/>
    <sheet name="6 S1" sheetId="19" r:id="rId6"/>
    <sheet name="7 S2" sheetId="50" r:id="rId7"/>
    <sheet name="8 S3" sheetId="51" r:id="rId8"/>
    <sheet name="9 S4" sheetId="49" state="hidden" r:id="rId9"/>
    <sheet name="A1 Checklist" sheetId="60" r:id="rId10"/>
    <sheet name="Audit Programme" sheetId="73" r:id="rId11"/>
    <sheet name="A2 Stakeholder Summary" sheetId="59" r:id="rId12"/>
    <sheet name="A3 Species list" sheetId="16" r:id="rId13"/>
    <sheet name="A6 Group checklist" sheetId="62" state="hidden" r:id="rId14"/>
    <sheet name="A6a Multisite checklist" sheetId="69" state="hidden" r:id="rId15"/>
    <sheet name="A8a Sampling" sheetId="70" state="hidden" r:id="rId16"/>
    <sheet name="A7 Members &amp; FMUs" sheetId="34" r:id="rId17"/>
    <sheet name="A11a Cert Decsn" sheetId="42" r:id="rId18"/>
    <sheet name="A12a Product schedule" sheetId="53" r:id="rId19"/>
    <sheet name="A14a Product Codes" sheetId="58" r:id="rId20"/>
    <sheet name="A15 Opening and Closing Meeting" sheetId="67" r:id="rId21"/>
    <sheet name="Sheet1" sheetId="72" state="hidden" r:id="rId22"/>
  </sheets>
  <externalReferences>
    <externalReference r:id="rId23"/>
  </externalReferences>
  <definedNames>
    <definedName name="_xlnm._FilterDatabase" localSheetId="1" hidden="1">'1 Basic info'!$K$1:$K$111</definedName>
    <definedName name="_xlnm._FilterDatabase" localSheetId="2" hidden="1">'2 Findings'!$A$5:$K$9</definedName>
    <definedName name="_xlnm._FilterDatabase" localSheetId="16" hidden="1">'A7 Members &amp; FMUs'!$A$2:$K$2</definedName>
    <definedName name="_xlnm.Print_Area" localSheetId="1">'1 Basic info'!$A$1:$H$93</definedName>
    <definedName name="_xlnm.Print_Area" localSheetId="2">'2 Findings'!$A$2:$L$25</definedName>
    <definedName name="_xlnm.Print_Area" localSheetId="3">'3 MA Cert process'!$A$1:$C$99</definedName>
    <definedName name="_xlnm.Print_Area" localSheetId="4">'5 MA Org Structure+Management'!$A$1:$C$31</definedName>
    <definedName name="_xlnm.Print_Area" localSheetId="5">'6 S1'!$A$1:$C$81</definedName>
    <definedName name="_xlnm.Print_Area" localSheetId="6">'7 S2'!$A$1:$C$67</definedName>
    <definedName name="_xlnm.Print_Area" localSheetId="7">'8 S3'!$A$1:$C$64</definedName>
    <definedName name="_xlnm.Print_Area" localSheetId="8">'9 S4'!$A$1:$C$64</definedName>
    <definedName name="_xlnm.Print_Area" localSheetId="18">'A12a Product schedule'!$A$1:$D$30</definedName>
    <definedName name="_xlnm.Print_Area" localSheetId="0" xml:space="preserve">            Cover!$A$1:$F$32,Cover!$G:$G</definedName>
    <definedName name="Process">"process, label, store"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53" l="1"/>
  <c r="B9" i="53"/>
  <c r="B8" i="53"/>
  <c r="B7" i="53"/>
  <c r="B6" i="42"/>
  <c r="B5" i="42"/>
  <c r="I4" i="65"/>
  <c r="D92" i="74"/>
  <c r="B7" i="42"/>
  <c r="C92" i="74"/>
  <c r="B10" i="53"/>
  <c r="B12" i="53"/>
  <c r="D12" i="53"/>
  <c r="B3" i="42"/>
  <c r="B4" i="42"/>
  <c r="B34" i="4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Alison Pilling</author>
  </authors>
  <commentList>
    <comment ref="B5" authorId="0" shapeId="0" xr:uid="{F2166C6D-FB44-4415-807E-18597ED3D950}">
      <text>
        <r>
          <rPr>
            <b/>
            <sz val="9"/>
            <color indexed="81"/>
            <rFont val="Tahoma"/>
            <family val="2"/>
          </rPr>
          <t>Alison Pilling:</t>
        </r>
        <r>
          <rPr>
            <sz val="9"/>
            <color indexed="81"/>
            <rFont val="Tahoma"/>
            <family val="2"/>
          </rPr>
          <t xml:space="preserve">
drop down data in rows 1-3 column J.</t>
        </r>
      </text>
    </comment>
    <comment ref="J5" authorId="0" shapeId="0" xr:uid="{7ACAE6DD-7865-4D32-961B-6F6AD75B1C6E}">
      <text>
        <r>
          <rPr>
            <b/>
            <sz val="9"/>
            <color indexed="81"/>
            <rFont val="Tahoma"/>
            <family val="2"/>
          </rPr>
          <t>Alison Pilling:</t>
        </r>
        <r>
          <rPr>
            <sz val="9"/>
            <color indexed="81"/>
            <rFont val="Tahoma"/>
            <family val="2"/>
          </rPr>
          <t xml:space="preserve">
Use Open or Closed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Rob Shaw</author>
    <author>Gus Hellier</author>
    <author>Meriel Robson</author>
    <author>KAKI - Karina S. Kitnæs</author>
  </authors>
  <commentList>
    <comment ref="B3" authorId="0" shapeId="0" xr:uid="{F3591C4F-6D94-490C-8488-F2D4183FD4B0}">
      <text>
        <r>
          <rPr>
            <b/>
            <sz val="9"/>
            <color indexed="81"/>
            <rFont val="Tahoma"/>
            <family val="2"/>
          </rPr>
          <t>Rob Shaw:</t>
        </r>
        <r>
          <rPr>
            <sz val="9"/>
            <color indexed="81"/>
            <rFont val="Tahoma"/>
            <family val="2"/>
          </rPr>
          <t xml:space="preserve">
See Note in Basic Info about adding PEFC FM in UK to existing FSC Certificates.
</t>
        </r>
      </text>
    </comment>
    <comment ref="B5" authorId="0" shapeId="0" xr:uid="{82A4FF37-DF42-42B8-9802-4A52E5982B8F}">
      <text>
        <r>
          <rPr>
            <b/>
            <sz val="9"/>
            <color indexed="81"/>
            <rFont val="Tahoma"/>
            <family val="2"/>
          </rPr>
          <t>Rob Shaw:</t>
        </r>
        <r>
          <rPr>
            <sz val="9"/>
            <color indexed="81"/>
            <rFont val="Tahoma"/>
            <family val="2"/>
          </rPr>
          <t xml:space="preserve">
See Note in Basic Info about adding PEFC FM in UK to existing FSC Certificates.</t>
        </r>
      </text>
    </comment>
    <comment ref="B36" authorId="1" shapeId="0" xr:uid="{F73C0333-BD2B-4797-B34B-20EC1F225563}">
      <text>
        <r>
          <rPr>
            <sz val="8"/>
            <color indexed="81"/>
            <rFont val="Tahoma"/>
            <family val="2"/>
          </rPr>
          <t>Name, 3 line description of key qualifications and experience</t>
        </r>
      </text>
    </comment>
    <comment ref="B43" authorId="2" shapeId="0" xr:uid="{FE2C1388-CCBD-4DE3-8364-82E3704D13EB}">
      <text>
        <r>
          <rPr>
            <b/>
            <sz val="9"/>
            <color indexed="81"/>
            <rFont val="Tahoma"/>
            <family val="2"/>
          </rPr>
          <t>Not required for PEFC in Latvia, Sweden, Denmark, or Norway</t>
        </r>
        <r>
          <rPr>
            <sz val="9"/>
            <color indexed="81"/>
            <rFont val="Tahoma"/>
            <family val="2"/>
          </rPr>
          <t xml:space="preserve">
</t>
        </r>
      </text>
    </comment>
    <comment ref="B45" authorId="1" shapeId="0" xr:uid="{64076F68-5868-4045-B562-28A218DC6D82}">
      <text>
        <r>
          <rPr>
            <sz val="8"/>
            <color indexed="81"/>
            <rFont val="Tahoma"/>
            <family val="2"/>
          </rPr>
          <t>Name, 3 line description of key qualifications and experience</t>
        </r>
      </text>
    </comment>
    <comment ref="B55" authorId="1" shapeId="0" xr:uid="{5079C1F2-C808-48C0-B5E4-6FD0CC467C0B}">
      <text>
        <r>
          <rPr>
            <sz val="8"/>
            <color indexed="81"/>
            <rFont val="Tahoma"/>
            <family val="2"/>
          </rPr>
          <t>include name of site visited, items seen and issues discussed</t>
        </r>
      </text>
    </comment>
    <comment ref="B75" authorId="1" shapeId="0" xr:uid="{B09CDE1F-D410-4F84-A5E6-8783B54381D4}">
      <text>
        <r>
          <rPr>
            <sz val="8"/>
            <color indexed="81"/>
            <rFont val="Tahoma"/>
            <family val="2"/>
          </rPr>
          <t xml:space="preserve">Edit this section to name standard used, version of standard (e.g. draft number), date standard finalised. </t>
        </r>
      </text>
    </comment>
    <comment ref="B86" authorId="1" shapeId="0" xr:uid="{D4998042-95EE-464A-A777-5541BF84BCEC}">
      <text>
        <r>
          <rPr>
            <sz val="8"/>
            <color indexed="81"/>
            <rFont val="Tahoma"/>
            <family val="2"/>
          </rPr>
          <t>Describe process of adaptation</t>
        </r>
      </text>
    </comment>
    <comment ref="B97" authorId="3" shapeId="0" xr:uid="{CD234C10-85AE-4B49-8478-DF0A55A584FB}">
      <text>
        <r>
          <rPr>
            <b/>
            <sz val="9"/>
            <color indexed="81"/>
            <rFont val="Tahoma"/>
            <family val="2"/>
          </rPr>
          <t>Specific PEFC requirement for Norway and Sweden</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22" authorId="0" shapeId="0" xr:uid="{FD89448C-6B52-4E75-A010-71CC7B346EC9}">
      <text>
        <r>
          <rPr>
            <sz val="8"/>
            <color indexed="81"/>
            <rFont val="Tahoma"/>
            <family val="2"/>
          </rPr>
          <t>Name, 3 line description of key qualifications and experience</t>
        </r>
      </text>
    </comment>
    <comment ref="B26" authorId="0" shapeId="0" xr:uid="{A9D055C2-8711-4DAC-9E39-212510703C36}">
      <text>
        <r>
          <rPr>
            <sz val="8"/>
            <color indexed="81"/>
            <rFont val="Tahoma"/>
            <family val="2"/>
          </rPr>
          <t>Name, 3 line description of key qualifications and experience</t>
        </r>
      </text>
    </comment>
    <comment ref="B51" authorId="0" shapeId="0" xr:uid="{2D3B4ADA-A0F8-4670-9B92-E36A871C6408}">
      <text>
        <r>
          <rPr>
            <sz val="8"/>
            <color indexed="81"/>
            <rFont val="Tahoma"/>
            <family val="2"/>
          </rPr>
          <t>include name of site visited, items seen and issues discussed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34" authorId="0" shapeId="0" xr:uid="{F9A35489-390C-4557-9EA1-4E1B316E4256}">
      <text>
        <r>
          <rPr>
            <sz val="8"/>
            <color indexed="81"/>
            <rFont val="Tahoma"/>
            <family val="2"/>
          </rPr>
          <t>Name, 3 line description of key qualifications and experience</t>
        </r>
      </text>
    </comment>
    <comment ref="B63" authorId="0" shapeId="0" xr:uid="{1035A176-979F-492D-A743-18C8F09AC90B}">
      <text>
        <r>
          <rPr>
            <sz val="8"/>
            <color indexed="81"/>
            <rFont val="Tahoma"/>
            <family val="2"/>
          </rPr>
          <t>include name of site visited, items seen and issues discussed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24" authorId="0" shapeId="0" xr:uid="{BFE5EE6F-F22C-41A6-9613-4E9415641929}">
      <text>
        <r>
          <rPr>
            <sz val="8"/>
            <color indexed="81"/>
            <rFont val="Tahoma"/>
            <family val="2"/>
          </rPr>
          <t>Name, 3 line description of key qualifications and experience</t>
        </r>
      </text>
    </comment>
    <comment ref="B54" authorId="0" shapeId="0" xr:uid="{D32041DB-7C44-452E-AC54-1EB1DED05D6F}">
      <text>
        <r>
          <rPr>
            <sz val="8"/>
            <color indexed="81"/>
            <rFont val="Tahoma"/>
            <family val="2"/>
          </rPr>
          <t>include name of site visited, items seen and issues discussed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24" authorId="0" shapeId="0" xr:uid="{2307FC78-79A4-4288-83A5-1B87AC78216E}">
      <text>
        <r>
          <rPr>
            <sz val="8"/>
            <color indexed="81"/>
            <rFont val="Tahoma"/>
            <family val="2"/>
          </rPr>
          <t>Name and 3 line description of key qualifications and experience</t>
        </r>
      </text>
    </comment>
    <comment ref="B55" authorId="0" shapeId="0" xr:uid="{1200962F-7F8E-4A68-BE84-712A540E9C7B}">
      <text>
        <r>
          <rPr>
            <sz val="8"/>
            <color indexed="81"/>
            <rFont val="Tahoma"/>
            <family val="2"/>
          </rPr>
          <t>include name of site visited, items seen and issues discussed</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Meriel Robson</author>
    <author>Emily Blackwell</author>
  </authors>
  <commentList>
    <comment ref="E10" authorId="0" shapeId="0" xr:uid="{241D79C9-01EF-44E9-8ADF-25C5CA970DC6}">
      <text>
        <r>
          <rPr>
            <b/>
            <sz val="9"/>
            <color indexed="81"/>
            <rFont val="Tahoma"/>
            <family val="2"/>
          </rPr>
          <t>date member left group (where applicable). Please also grey out member line.</t>
        </r>
        <r>
          <rPr>
            <sz val="9"/>
            <color indexed="81"/>
            <rFont val="Tahoma"/>
            <family val="2"/>
          </rPr>
          <t xml:space="preserve">
</t>
        </r>
      </text>
    </comment>
    <comment ref="R10" authorId="1" shapeId="0" xr:uid="{1B1952A7-1F34-47F5-96B3-CC4753919B4D}">
      <text>
        <r>
          <rPr>
            <b/>
            <sz val="9"/>
            <color indexed="81"/>
            <rFont val="Tahoma"/>
            <family val="2"/>
          </rPr>
          <t>Private, State or Community</t>
        </r>
        <r>
          <rPr>
            <sz val="9"/>
            <color indexed="81"/>
            <rFont val="Tahoma"/>
            <family val="2"/>
          </rPr>
          <t xml:space="preserve">
</t>
        </r>
      </text>
    </comment>
    <comment ref="T10" authorId="0" shapeId="0" xr:uid="{C9693F4B-973C-4234-A983-040420AA3CE9}">
      <text>
        <r>
          <rPr>
            <b/>
            <sz val="9"/>
            <color indexed="81"/>
            <rFont val="Tahoma"/>
            <family val="2"/>
          </rPr>
          <t>guidance list types, eg. HCV1 &amp; HCV2
as per definition on page A10</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Gus Hellier</author>
    <author>Alison Pilling</author>
  </authors>
  <commentList>
    <comment ref="A11" authorId="0" shapeId="0" xr:uid="{E58D0900-6CED-464C-8388-F13C55395F34}">
      <text>
        <r>
          <rPr>
            <b/>
            <sz val="8"/>
            <color indexed="81"/>
            <rFont val="Tahoma"/>
            <family val="2"/>
          </rPr>
          <t>MA/S1/S2/S3/S4/RA</t>
        </r>
      </text>
    </comment>
    <comment ref="B35" authorId="1" shapeId="0" xr:uid="{69BE28BB-AD2E-47D7-BDD0-77569C27BBC0}">
      <text>
        <r>
          <rPr>
            <b/>
            <sz val="9"/>
            <color indexed="81"/>
            <rFont val="Tahoma"/>
            <family val="2"/>
          </rPr>
          <t>Alison Pilling:</t>
        </r>
        <r>
          <rPr>
            <sz val="9"/>
            <color indexed="81"/>
            <rFont val="Tahoma"/>
            <family val="2"/>
          </rPr>
          <t xml:space="preserve">
Add appropriate Approver's Name here</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 xml:space="preserve"> SA</author>
    <author>Soil Association</author>
  </authors>
  <commentList>
    <comment ref="A15" authorId="0" shapeId="0" xr:uid="{8F2C760C-9B2D-46DD-981B-B3B151C60B51}">
      <text/>
    </comment>
    <comment ref="B15" authorId="0" shapeId="0" xr:uid="{1649F96A-4A28-4146-8F87-52B9E1F442F2}">
      <text>
        <r>
          <rPr>
            <b/>
            <sz val="8"/>
            <color indexed="81"/>
            <rFont val="Tahoma"/>
            <family val="2"/>
          </rPr>
          <t xml:space="preserve">SA: </t>
        </r>
        <r>
          <rPr>
            <sz val="8"/>
            <color indexed="81"/>
            <rFont val="Tahoma"/>
            <family val="2"/>
          </rPr>
          <t>See Tab A14 for Product Type categories</t>
        </r>
      </text>
    </comment>
    <comment ref="C15" authorId="1" shapeId="0" xr:uid="{C6738B92-CF3A-4A21-839F-495883D31ECE}">
      <text>
        <r>
          <rPr>
            <b/>
            <sz val="8"/>
            <color indexed="81"/>
            <rFont val="Tahoma"/>
            <family val="2"/>
          </rPr>
          <t xml:space="preserve">SA: </t>
        </r>
        <r>
          <rPr>
            <sz val="8"/>
            <color indexed="81"/>
            <rFont val="Tahoma"/>
            <family val="2"/>
          </rPr>
          <t>See Tab A14 for Product Codes</t>
        </r>
      </text>
    </comment>
    <comment ref="D15" authorId="1" shapeId="0" xr:uid="{5AEB1812-BF25-4996-B344-8D1F0AB1C29B}">
      <text>
        <r>
          <rPr>
            <b/>
            <sz val="8"/>
            <color indexed="81"/>
            <rFont val="Tahoma"/>
            <family val="2"/>
          </rPr>
          <t xml:space="preserve">SA: </t>
        </r>
        <r>
          <rPr>
            <sz val="8"/>
            <color indexed="81"/>
            <rFont val="Tahoma"/>
            <family val="2"/>
          </rPr>
          <t>Use full species name. See Tab A3</t>
        </r>
      </text>
    </comment>
  </commentList>
</comments>
</file>

<file path=xl/sharedStrings.xml><?xml version="1.0" encoding="utf-8"?>
<sst xmlns="http://schemas.openxmlformats.org/spreadsheetml/2006/main" count="2967" uniqueCount="1614">
  <si>
    <t>SA Certification Forest Certification Public Report</t>
  </si>
  <si>
    <r>
      <t>Forest Manager/Owner</t>
    </r>
    <r>
      <rPr>
        <sz val="14"/>
        <color indexed="10"/>
        <rFont val="Cambria"/>
        <family val="1"/>
      </rPr>
      <t>/organisation</t>
    </r>
    <r>
      <rPr>
        <sz val="14"/>
        <rFont val="Cambria"/>
        <family val="1"/>
      </rPr>
      <t xml:space="preserve"> (Certificate Holder):</t>
    </r>
  </si>
  <si>
    <t>The Foraois Limited Partnership</t>
  </si>
  <si>
    <r>
      <t>Forest Name</t>
    </r>
    <r>
      <rPr>
        <sz val="14"/>
        <color indexed="10"/>
        <rFont val="Cambria"/>
        <family val="1"/>
      </rPr>
      <t>/Group Name</t>
    </r>
    <r>
      <rPr>
        <sz val="14"/>
        <rFont val="Cambria"/>
        <family val="1"/>
      </rPr>
      <t xml:space="preserve">: </t>
    </r>
  </si>
  <si>
    <t>Region and Country:</t>
  </si>
  <si>
    <t>Ireland</t>
  </si>
  <si>
    <t xml:space="preserve">Standard: </t>
  </si>
  <si>
    <r>
      <t>PEFC IRL SCHEME Dec 2010: PEFC Irish Forest Certification Standard [Second edition Revised January 2014]</t>
    </r>
    <r>
      <rPr>
        <sz val="14"/>
        <color indexed="10"/>
        <rFont val="Cambria"/>
        <family val="1"/>
      </rPr>
      <t xml:space="preserve">
</t>
    </r>
  </si>
  <si>
    <t>Certificate Code:</t>
  </si>
  <si>
    <t>SA-PEFC-FM-012336</t>
  </si>
  <si>
    <t>PEFC License Code:</t>
  </si>
  <si>
    <t>PEFC-N/A</t>
  </si>
  <si>
    <t>Date of certificate issue:</t>
  </si>
  <si>
    <t>Date of expiry of certificate:</t>
  </si>
  <si>
    <t>Assessment date</t>
  </si>
  <si>
    <t>Date Report Finalised/ Updated</t>
  </si>
  <si>
    <t>SA Auditor</t>
  </si>
  <si>
    <t>Checked by</t>
  </si>
  <si>
    <t>Approved by</t>
  </si>
  <si>
    <t>PA</t>
  </si>
  <si>
    <t>06.09.21</t>
  </si>
  <si>
    <t>Huw Denman</t>
  </si>
  <si>
    <t>Nicola Brennan</t>
  </si>
  <si>
    <t xml:space="preserve">Andy Grundy </t>
  </si>
  <si>
    <t>MA</t>
  </si>
  <si>
    <t>10/05/2022
16/06/2022</t>
  </si>
  <si>
    <t>Nicola Brennan / Valentins Kuksinovs</t>
  </si>
  <si>
    <t>Andy Grundy</t>
  </si>
  <si>
    <t>S1</t>
  </si>
  <si>
    <t>20-23rd February 2023</t>
  </si>
  <si>
    <t>John Rogers</t>
  </si>
  <si>
    <t>10/05/2023
10/08/2023</t>
  </si>
  <si>
    <t>S2</t>
  </si>
  <si>
    <t>2/4/24 - 12/4/24</t>
  </si>
  <si>
    <t>Robin Walter</t>
  </si>
  <si>
    <t>Heidi Kagiali</t>
  </si>
  <si>
    <t xml:space="preserve">John Rogers
</t>
  </si>
  <si>
    <t>S3</t>
  </si>
  <si>
    <t>8-11 and 14-16 April 2025</t>
  </si>
  <si>
    <t>S4</t>
  </si>
  <si>
    <t>Disclaimer: auditing is based on a sampling process of the available information.</t>
  </si>
  <si>
    <t>Please note that the main text of this report is publicly available on request</t>
  </si>
  <si>
    <t>Soil Association Certification Ltd • United Kingdom</t>
  </si>
  <si>
    <t xml:space="preserve">Telephone (+44) (0) 117 914 2435 </t>
  </si>
  <si>
    <t>Email forestry@soilassociation.org • www.soilassociation.org/forestry</t>
  </si>
  <si>
    <t>Soil Association Certification Ltd • Company Registration No. 726903</t>
  </si>
  <si>
    <t>A wholly-owned subsidiary of the Soil Association Charity No. 20686</t>
  </si>
  <si>
    <t>RT-FM-001a-06.1 June 2022. ©  Produced by Soil Association Certification Limited</t>
  </si>
  <si>
    <t xml:space="preserve">BASIC INFORMATION </t>
  </si>
  <si>
    <t>note to applicant - please complete this column</t>
  </si>
  <si>
    <t>both</t>
  </si>
  <si>
    <t>Certification Body</t>
  </si>
  <si>
    <t>Soil Association Certification Ltd</t>
  </si>
  <si>
    <t>Guidance</t>
  </si>
  <si>
    <t>1.1.1</t>
  </si>
  <si>
    <t>Certificate registration code</t>
  </si>
  <si>
    <t>SA-FM/COC-012336</t>
  </si>
  <si>
    <t>To be completed by SA Certification on issue of certificate</t>
  </si>
  <si>
    <t>1.1.2</t>
  </si>
  <si>
    <t>Type of certification</t>
  </si>
  <si>
    <t>PEFC Only</t>
  </si>
  <si>
    <t>1.1.2.1</t>
  </si>
  <si>
    <t>PEFC ONLY - Norway and Sweden -  it is also necessary that you have ISO 14001 certification - please provide a copy of your certificate.</t>
  </si>
  <si>
    <t>attached?</t>
  </si>
  <si>
    <t>PEFC</t>
  </si>
  <si>
    <t>1.1.2.2</t>
  </si>
  <si>
    <t>PEFC ONLY - ROMANIA - Please supply your Sustainability Report along with your application as per PEFC Romania Scheme requirements</t>
  </si>
  <si>
    <t>1.1.3</t>
  </si>
  <si>
    <t>Please detail any current or previous FSC/Other applications or certifications within the last 5 years
For previous certificates please supply a copy of the last audit report</t>
  </si>
  <si>
    <t>For current or suspended FSC certificates, unless subject to a transfer agreement as per FSC-PRO-20-003, we will not be able to progress applications
For previous FSC certificates we will need a copy of the last audit report</t>
  </si>
  <si>
    <t>FSC</t>
  </si>
  <si>
    <t>1.1.4</t>
  </si>
  <si>
    <t>Note For UK - adding PEFC FM to existing FSC Cert Holders - Hide this row if not applicable</t>
  </si>
  <si>
    <t>PEFC UK FM added to an existing FSC Certificate does not require a PA, or full assessment against all indicators. Agreed with PEFC UK as UKWAS assessment has already occurred.</t>
  </si>
  <si>
    <r>
      <t>Details of forest manager/owner/</t>
    </r>
    <r>
      <rPr>
        <b/>
        <sz val="11"/>
        <rFont val="Cambria"/>
        <family val="1"/>
      </rPr>
      <t>contractor/wood procurement organisation (Certificate holder)</t>
    </r>
  </si>
  <si>
    <t>1.2.1</t>
  </si>
  <si>
    <t>Company name and legal entity</t>
  </si>
  <si>
    <t>1.2.2</t>
  </si>
  <si>
    <t>Company name and legal entity in local language</t>
  </si>
  <si>
    <t>1.2.3</t>
  </si>
  <si>
    <t>Company registration number</t>
  </si>
  <si>
    <t>1.2.4</t>
  </si>
  <si>
    <t>Contact person</t>
  </si>
  <si>
    <t>Donna Sweetman</t>
  </si>
  <si>
    <t>1.2.5</t>
  </si>
  <si>
    <t>Business address</t>
  </si>
  <si>
    <t>6th Floor, 2 Grand Canal Square, Dublin, D02A342</t>
  </si>
  <si>
    <t>Street/Town(City)/State(County)/Zip(Postal code)</t>
  </si>
  <si>
    <t xml:space="preserve">Forest owner(s), or </t>
  </si>
  <si>
    <t>1.2.6</t>
  </si>
  <si>
    <t>Country</t>
  </si>
  <si>
    <t>Wood procurement organisation(s), or</t>
  </si>
  <si>
    <t>1.2.7</t>
  </si>
  <si>
    <t>Tel</t>
  </si>
  <si>
    <t>021 2355300</t>
  </si>
  <si>
    <t>Forest contractor(s):</t>
  </si>
  <si>
    <t>1.2.8</t>
  </si>
  <si>
    <t>Fax</t>
  </si>
  <si>
    <t>Felling operations contractor</t>
  </si>
  <si>
    <t>1.2.9</t>
  </si>
  <si>
    <t>e-mail</t>
  </si>
  <si>
    <t>donna@arbor.ie</t>
  </si>
  <si>
    <t>Silvicultural contractor, or</t>
  </si>
  <si>
    <t>1.2.10</t>
  </si>
  <si>
    <t>web page address</t>
  </si>
  <si>
    <t>Forest management planning contractor</t>
  </si>
  <si>
    <t>1.2.11</t>
  </si>
  <si>
    <t>Application information completed by duly authorised representative</t>
  </si>
  <si>
    <t>Insert electronic signature or name as equivalent here</t>
  </si>
  <si>
    <t>1.2.12</t>
  </si>
  <si>
    <t>Any particular logistics for travel arrangements to the site or between the sites?</t>
  </si>
  <si>
    <t>No</t>
  </si>
  <si>
    <t>Scope of certificate</t>
  </si>
  <si>
    <t>1.3.1</t>
  </si>
  <si>
    <t>Type of certificate</t>
  </si>
  <si>
    <t>Single</t>
  </si>
  <si>
    <t xml:space="preserve">Single / Group </t>
  </si>
  <si>
    <t>1.3.1.a</t>
  </si>
  <si>
    <t>Type of operation</t>
  </si>
  <si>
    <t xml:space="preserve">Forest owner(s)
</t>
  </si>
  <si>
    <t>Group</t>
  </si>
  <si>
    <t>1.3.1.b</t>
  </si>
  <si>
    <t>Wood procurement organisation(s), or
Forest contractor(s):
- Felling operations contractor
- Silvicultural contractor, or
- Forest management planning contractor.</t>
  </si>
  <si>
    <t>1.3.2a</t>
  </si>
  <si>
    <r>
      <t>Name(s) of the forest</t>
    </r>
    <r>
      <rPr>
        <sz val="11"/>
        <rFont val="Cambria"/>
        <family val="1"/>
      </rPr>
      <t>/organisations covered by the certificate</t>
    </r>
  </si>
  <si>
    <t>For groups see Annex 7</t>
  </si>
  <si>
    <t>1.3.2b</t>
  </si>
  <si>
    <t>Number of group members</t>
  </si>
  <si>
    <t>N/A</t>
  </si>
  <si>
    <t>Applicable for groups only</t>
  </si>
  <si>
    <t>1.3.3</t>
  </si>
  <si>
    <t>Number of Forest Management Units (FMUs)</t>
  </si>
  <si>
    <t xml:space="preserve">FMU = Area covered by Forest Management Plan </t>
  </si>
  <si>
    <t>1.3.4</t>
  </si>
  <si>
    <t>1.3.5</t>
  </si>
  <si>
    <t>Region</t>
  </si>
  <si>
    <t>Various</t>
  </si>
  <si>
    <t>1.3.6</t>
  </si>
  <si>
    <t>Latitude</t>
  </si>
  <si>
    <t>x deg, x min E or W - Coordinates should refer to the center of the FMU.
For Groups/Multiple FMUs write: "refer to A7".</t>
  </si>
  <si>
    <t>1.3.7</t>
  </si>
  <si>
    <t>Longitude</t>
  </si>
  <si>
    <t>x deg, x min, N or S -  Coordinates should refer to the center of the FMU.
For Groups/Multiple FMUs write "refer to A7"</t>
  </si>
  <si>
    <t>North</t>
  </si>
  <si>
    <t>1.3.8</t>
  </si>
  <si>
    <t>Hemisphere</t>
  </si>
  <si>
    <t>North/ South</t>
  </si>
  <si>
    <t>South</t>
  </si>
  <si>
    <t>1.3.9</t>
  </si>
  <si>
    <t>Forest Zone or Biome</t>
  </si>
  <si>
    <t>Temperate</t>
  </si>
  <si>
    <t>Boreal/ Temperate/Subtropical/Tropical</t>
  </si>
  <si>
    <t>Boreal</t>
  </si>
  <si>
    <t>1.3.10</t>
  </si>
  <si>
    <r>
      <t>FSC</t>
    </r>
    <r>
      <rPr>
        <b/>
        <u/>
        <vertAlign val="superscript"/>
        <sz val="11"/>
        <rFont val="Cambria"/>
        <family val="1"/>
      </rPr>
      <t>®</t>
    </r>
    <r>
      <rPr>
        <b/>
        <u/>
        <sz val="11"/>
        <rFont val="Cambria"/>
        <family val="1"/>
      </rPr>
      <t xml:space="preserve"> AAF category/ies</t>
    </r>
  </si>
  <si>
    <t>Non-SLIMF area (ha)</t>
  </si>
  <si>
    <t>SLIMF area (ha)</t>
  </si>
  <si>
    <t>Subtropical</t>
  </si>
  <si>
    <t xml:space="preserve">FSC </t>
  </si>
  <si>
    <t>Natural Forest - Community Forestry</t>
  </si>
  <si>
    <t>Tropical</t>
  </si>
  <si>
    <t>Natural Forest- Conservation purposes</t>
  </si>
  <si>
    <t>Natural Forest - Tropical</t>
  </si>
  <si>
    <t>Natural Forest - Boreal</t>
  </si>
  <si>
    <t>Natural Forest Temperate</t>
  </si>
  <si>
    <t>Plantation</t>
  </si>
  <si>
    <t>1.3.10b</t>
  </si>
  <si>
    <t>PEFC Notification Fee:</t>
  </si>
  <si>
    <t>Forest management</t>
  </si>
  <si>
    <t>Choose from:</t>
  </si>
  <si>
    <t>1.4.1</t>
  </si>
  <si>
    <t>Type of enterprise</t>
  </si>
  <si>
    <t>Private</t>
  </si>
  <si>
    <t>Industrial/Non Industrial/Government/
Private/Communal/Group/Resource Manager</t>
  </si>
  <si>
    <t>Tenure management</t>
  </si>
  <si>
    <t xml:space="preserve">Public/State/Community/Private (please give total # ha for each type)
</t>
  </si>
  <si>
    <t>Indigenous/Concession/Low intensity/Small producer</t>
  </si>
  <si>
    <t>Church</t>
  </si>
  <si>
    <t>Ownership</t>
  </si>
  <si>
    <t xml:space="preserve">Public/State/Community/Private
</t>
  </si>
  <si>
    <t>Indigenous</t>
  </si>
  <si>
    <t>Outsourced processes or consultancy by third parties</t>
  </si>
  <si>
    <t>Forest management and planning - Arbor Forest Management and SWS</t>
  </si>
  <si>
    <t>Please provide details of any, eg. Management Planners, forest surveyors, contracting other than harvesting (see 1.4.12)</t>
  </si>
  <si>
    <t>1.4.2</t>
  </si>
  <si>
    <t>Total area (hectares)</t>
  </si>
  <si>
    <t>1.4.2a</t>
  </si>
  <si>
    <t>Area of production forest</t>
  </si>
  <si>
    <t>include forest from which timber may be harvested</t>
  </si>
  <si>
    <t>1.4.2b</t>
  </si>
  <si>
    <t>Area of production forest classified as 'plantation'</t>
  </si>
  <si>
    <t>Coniferous dominant</t>
  </si>
  <si>
    <t>1.4.2c</t>
  </si>
  <si>
    <t>Area of production forest regenerated primarily by replanting or by a combination of replanting and coppicing of the planted stems</t>
  </si>
  <si>
    <t>1.4.2d</t>
  </si>
  <si>
    <t>Area of production forest regenerated primarily by natural regeneration, or by a combination of natural regeneration and coppicing of the naturally regenerated stems</t>
  </si>
  <si>
    <t>1.4.3</t>
  </si>
  <si>
    <t>Forest Type</t>
  </si>
  <si>
    <t>Natural/Plantation/Semi-Natural &amp; Mixed Plantation &amp; Natural Forest</t>
  </si>
  <si>
    <t>Natural</t>
  </si>
  <si>
    <t>1.4.4</t>
  </si>
  <si>
    <t>Forest Composition</t>
  </si>
  <si>
    <t>Broad-leaved/Coniferous/Broad-leaved dominant/Coniferous dominant</t>
  </si>
  <si>
    <t>1.4.5a</t>
  </si>
  <si>
    <t xml:space="preserve">List of High Conservation Values </t>
  </si>
  <si>
    <t>HCV 1 -Species Diversity
HCV 2 -Landscape-level ecosystems and mosaics
HCV 3 -Ecosystems and habitats
HCV 4 -Critical ecosystem services
HCV 5 -Community needs
HCV 6 - Cultural values</t>
  </si>
  <si>
    <t xml:space="preserve">Delete as appropriate
See applicable National/Regional/Interim Forest Stewardship Standard for guidance.  </t>
  </si>
  <si>
    <t>Semi-Natural &amp; Mixed Plantation &amp; Natural Forest</t>
  </si>
  <si>
    <t>Area of forest classified as 'high conservation value forest'</t>
  </si>
  <si>
    <t>List of High Nature Values</t>
  </si>
  <si>
    <t>Some forests occur within designated areas ( SPA / SAC) and have the potential to impact on adjacent habitats. Intrinsic HCV are rare given the newly planted nature of the portfolio.</t>
  </si>
  <si>
    <r>
      <t xml:space="preserve">List these </t>
    </r>
    <r>
      <rPr>
        <i/>
        <sz val="11"/>
        <color indexed="10"/>
        <rFont val="Cambria"/>
        <family val="1"/>
      </rPr>
      <t>(definition of HCV is not a PEFC requirement in all countries, so listing nature values is more precise)</t>
    </r>
  </si>
  <si>
    <t>1.4.5b</t>
  </si>
  <si>
    <t>Presence of Indigenous Peoples</t>
  </si>
  <si>
    <t xml:space="preserve">See applicable National/Regional/Interim Forest Stewardship Standard for guidance. </t>
  </si>
  <si>
    <t>1.4.5c</t>
  </si>
  <si>
    <t xml:space="preserve">Presence of Intact Forest Landscape </t>
  </si>
  <si>
    <t>1.4.5d</t>
  </si>
  <si>
    <t>Area protected from commercial harvesting of timber and managed primarily for conservation objectives</t>
  </si>
  <si>
    <t>include forest and non-forest land within the Total area 1.4.2</t>
  </si>
  <si>
    <t>1.4.5e</t>
  </si>
  <si>
    <t>Area of forest protected from commercial harvesting of timber and managed primarily for the production of NTFPs or services</t>
  </si>
  <si>
    <t>1.4.5f</t>
  </si>
  <si>
    <t>Ecosystem Services</t>
  </si>
  <si>
    <t>Drop down list Y/N</t>
  </si>
  <si>
    <t>1.4.6</t>
  </si>
  <si>
    <t>Plantation species category</t>
  </si>
  <si>
    <t>Mixed Indigenous and exotic</t>
  </si>
  <si>
    <t>Not applicable/Indigenous/Exotic/
Mixed Indigenous and exotic</t>
  </si>
  <si>
    <t>1.4.7</t>
  </si>
  <si>
    <t>Principal Species</t>
  </si>
  <si>
    <t>Sitka spruce</t>
  </si>
  <si>
    <t>Tree species – list or see Annex 3</t>
  </si>
  <si>
    <t>1.4.8</t>
  </si>
  <si>
    <t>Annual allowable cut (cu.m.yr)</t>
  </si>
  <si>
    <t>Arbor calculate AAC as 25% of harvestable timber in stands over 30 years age and due for clearfell over the next 5 years = 41,001m3 per year.
Another way to calculate AAC is ha x YC x 70% = 95,358m3</t>
  </si>
  <si>
    <t>Actual Annual Cut (cu.m.yr)</t>
  </si>
  <si>
    <t>2024 calendar year actual: 35,409m3</t>
  </si>
  <si>
    <t>1.4.8a</t>
  </si>
  <si>
    <t>Approximate annual commercial production of non-timber forest products included in the scope of the certificate, by product type.</t>
  </si>
  <si>
    <t>1.4.9</t>
  </si>
  <si>
    <t>Product categories</t>
  </si>
  <si>
    <t>Round wood, firewood</t>
  </si>
  <si>
    <t>Round wood / Treated roundwood / Firewood / Sawn timber/ Charcoal / Non timber products – specify / Other - specify</t>
  </si>
  <si>
    <t>1.4.10</t>
  </si>
  <si>
    <t xml:space="preserve">Point of sale </t>
  </si>
  <si>
    <t>Standing, roadside, delivered</t>
  </si>
  <si>
    <t xml:space="preserve">Standing / Roadside / Delivered </t>
  </si>
  <si>
    <t>1.4.11</t>
  </si>
  <si>
    <t>Number of workers – Employees</t>
  </si>
  <si>
    <t>m:  Arbor 5 and SWS 15
f: Arbor 3 and SWS 6</t>
  </si>
  <si>
    <t>Number male/female</t>
  </si>
  <si>
    <t>Total:</t>
  </si>
  <si>
    <t>1.4.12</t>
  </si>
  <si>
    <t>Contractors/Community/other workers</t>
  </si>
  <si>
    <t>m:  18
f: 15</t>
  </si>
  <si>
    <t>1.4.13</t>
  </si>
  <si>
    <t>Pilot Project</t>
  </si>
  <si>
    <t>NO</t>
  </si>
  <si>
    <t>1.4.14</t>
  </si>
  <si>
    <t>SLIMFs - Small</t>
  </si>
  <si>
    <t>1.4.15</t>
  </si>
  <si>
    <t>SLIMFs - Low intensity</t>
  </si>
  <si>
    <t>1.4.16</t>
  </si>
  <si>
    <t xml:space="preserve">Division of FMUs </t>
  </si>
  <si>
    <t>Number</t>
  </si>
  <si>
    <t>Area</t>
  </si>
  <si>
    <t>Less than 100 ha</t>
  </si>
  <si>
    <t>100 ha – 1000 ha</t>
  </si>
  <si>
    <t>1000 ha – 10,000 ha</t>
  </si>
  <si>
    <t xml:space="preserve">More than 10,000 ha </t>
  </si>
  <si>
    <t>Total</t>
  </si>
  <si>
    <t>1.4.17</t>
  </si>
  <si>
    <t>Area of forest owned/managed (including share or partial ownership/manager, consultant or other responsibility) but excluded from  the scope of the certificate</t>
  </si>
  <si>
    <t>Name</t>
  </si>
  <si>
    <r>
      <t xml:space="preserve">Reasons for the exclusion from the FSC certificate. 
</t>
    </r>
    <r>
      <rPr>
        <b/>
        <i/>
        <sz val="11"/>
        <rFont val="Cambria"/>
        <family val="1"/>
      </rPr>
      <t>Is the area within the certified FMU (excision), or a separate FMU (partial certification). Why is the area/FMU not included in the certificate?</t>
    </r>
  </si>
  <si>
    <t>Example: compartment xyz in FMU name</t>
  </si>
  <si>
    <t>x ha</t>
  </si>
  <si>
    <t>Within the certified FMU (excision). Enforced clearance for neigbouring windfarm. Land is still owned by the CH.</t>
  </si>
  <si>
    <t>Example: FMU name</t>
  </si>
  <si>
    <t>Separate FMU (partial certification). The FMU has FSC controlled wood certification for FM so it is not in the scope of this audit.</t>
  </si>
  <si>
    <t>YES</t>
  </si>
  <si>
    <t>DO NOT DELETE - contains drop down data</t>
  </si>
  <si>
    <t>Obs</t>
  </si>
  <si>
    <t>Minor</t>
  </si>
  <si>
    <t>Major</t>
  </si>
  <si>
    <t>CORRECTIVE ACTION REGISTER</t>
  </si>
  <si>
    <t>No.</t>
  </si>
  <si>
    <t>Grade</t>
  </si>
  <si>
    <t>Non-compliance (or potential non-compliance for an Observation)</t>
  </si>
  <si>
    <t>Std ref</t>
  </si>
  <si>
    <t>Corrective Action Request</t>
  </si>
  <si>
    <t>Root Cause analysis proposed by client at closing meeting</t>
  </si>
  <si>
    <t>Corrective Action proposed by client at closing meeting</t>
  </si>
  <si>
    <t>Deadline</t>
  </si>
  <si>
    <t>Date &amp; Evaluation of Root Cause &amp; Corrective action evidence</t>
  </si>
  <si>
    <t>Status</t>
  </si>
  <si>
    <t>Date Closed</t>
  </si>
  <si>
    <t>see Also A15 Opening &amp; Closing Meeting Checklist</t>
  </si>
  <si>
    <t>CARs from PA</t>
  </si>
  <si>
    <t>Declaration of commitment document in place but not yet signed</t>
  </si>
  <si>
    <t>The company should ensure that the forest owner, manager or occupier is committed to conformance to this certification standard and has declared an intention to protect and maintain the ecological integrity of the woodland in the long term.</t>
  </si>
  <si>
    <t>From first sale of PEFC material, to be checked at next surveillance audit.</t>
  </si>
  <si>
    <t>03/03/22: Declaration of commitment document was signed by representatives from TFLP, Arbor and SWS in September 2021.  Close our Obs 2021.1</t>
  </si>
  <si>
    <t>Closed</t>
  </si>
  <si>
    <t xml:space="preserve">Managers confirmed that a summary plan is available to stakeholders on request this and have previously provided management planning documentation to a stakeholder on request.  However, An outline felling and regeneration plan for a 20 year period is not currently provided as part of the summary management plan provided to stakeholders. </t>
  </si>
  <si>
    <t>2.1.4</t>
  </si>
  <si>
    <t xml:space="preserve">The Company should make publicly available upon request, and while respecting the confidentially of commercially and/or environmentally sensitive information, a summary of management planning documentation including those listed in 2.1.1 2.1.2 and 2.1.3  (including a outline felling and regeneration plan for a 20 year period). </t>
  </si>
  <si>
    <t>08/03/22: There is a commitment to provide a summary plan including a 20 year outline plan for felling and regeneration if requested by stakeholders.</t>
  </si>
  <si>
    <t xml:space="preserve">All clear felling and regeneration subject to Forest Service approval  and conditions. All sites within the FMU have planned felling and regeneration plans for 20 years, and which are compliant with Forest Service (FS) guidelines and requirements.  However, discussion with the forest managers indicated that some individual sites (not audited) may be planned for clear felling at a rate which would not necessarily comply with all felling-rate requirements (e.g. no more than 25% in a 5 year period).  Forest managers should ensure that planned clear felling should be in accordance with FS guidelines and policy documents.   </t>
  </si>
  <si>
    <t>3.2.4</t>
  </si>
  <si>
    <t xml:space="preserve">Forest managers should ensure that planned clear felling should be in accordance with FS guidelines and policy documents.   </t>
  </si>
  <si>
    <t>08/03/22: Planned felling for sites audited in MA were compliant</t>
  </si>
  <si>
    <t>CARs from MA</t>
  </si>
  <si>
    <r>
      <t>No non-native plant (non-tree) and animal species have been introduced, with no plans to do so.  A significant number of invasive exotic species are present in Ireland and are likely to be present within forest sites and may need recording and monitoring. Japanese knotweed and Rhododendron ponticum is present, monitored and controlled on sites within the FMU but not visited during the MA according to interviews with foresters.  A number of exotic  and invasive species were seen during the audit including cherry laurel (</t>
    </r>
    <r>
      <rPr>
        <i/>
        <sz val="11"/>
        <rFont val="Cambria"/>
        <family val="1"/>
      </rPr>
      <t>Prunus laurocerus</t>
    </r>
    <r>
      <rPr>
        <sz val="11"/>
        <rFont val="Cambria"/>
        <family val="1"/>
      </rPr>
      <t xml:space="preserve">) at </t>
    </r>
    <r>
      <rPr>
        <u/>
        <sz val="11"/>
        <rFont val="Cambria"/>
        <family val="1"/>
      </rPr>
      <t>CK303 Mullenataura</t>
    </r>
    <r>
      <rPr>
        <sz val="11"/>
        <rFont val="Cambria"/>
        <family val="1"/>
      </rPr>
      <t xml:space="preserve">, </t>
    </r>
    <r>
      <rPr>
        <i/>
        <sz val="11"/>
        <rFont val="Cambria"/>
        <family val="1"/>
      </rPr>
      <t>Rhodendron ponticum</t>
    </r>
    <r>
      <rPr>
        <sz val="11"/>
        <rFont val="Cambria"/>
        <family val="1"/>
      </rPr>
      <t xml:space="preserve"> at</t>
    </r>
    <r>
      <rPr>
        <u/>
        <sz val="11"/>
        <rFont val="Cambria"/>
        <family val="1"/>
      </rPr>
      <t xml:space="preserve"> LK309 Lisbabe, KY303 Inchee, KY319 Cummeen Upper </t>
    </r>
    <r>
      <rPr>
        <sz val="11"/>
        <rFont val="Cambria"/>
        <family val="1"/>
      </rPr>
      <t xml:space="preserve">and </t>
    </r>
    <r>
      <rPr>
        <u/>
        <sz val="11"/>
        <rFont val="Cambria"/>
        <family val="1"/>
      </rPr>
      <t>other site</t>
    </r>
    <r>
      <rPr>
        <sz val="11"/>
        <rFont val="Cambria"/>
        <family val="1"/>
      </rPr>
      <t xml:space="preserve">s. Currently these are not been recorded or monitored or controlled on these sites. </t>
    </r>
  </si>
  <si>
    <t>3.3.3</t>
  </si>
  <si>
    <t>The Company shall ensure that all introductions are carefully monitored by owner/ manager</t>
  </si>
  <si>
    <t>Previously, where invasive species were noted on a site, the forester would record same on a site visit report and monitor accordingly. Our procedure did not require that maps and management plans be updated</t>
  </si>
  <si>
    <t xml:space="preserve">Going forward, where an invasive species is observed, the forester will continue to note this on the site report and our procedure has been amended to require the map and management plan to be updated also. The invasive species will be monitored on an ongoing basis and should it become necessary, we will implement our Invasive Species Management Plan.
</t>
  </si>
  <si>
    <t>Within 12 months of the finalisation date of this report, and no
later than next annual audit.</t>
  </si>
  <si>
    <r>
      <t xml:space="preserve">Invasive species mentioned in a number of Site Visits Reports.  However, </t>
    </r>
    <r>
      <rPr>
        <i/>
        <sz val="11"/>
        <rFont val="Cambria"/>
        <family val="1"/>
      </rPr>
      <t>Rhododendron ponticum</t>
    </r>
    <r>
      <rPr>
        <sz val="11"/>
        <rFont val="Cambria"/>
        <family val="1"/>
      </rPr>
      <t xml:space="preserve">, Japanese knotweed and </t>
    </r>
    <r>
      <rPr>
        <i/>
        <sz val="11"/>
        <rFont val="Cambria"/>
        <family val="1"/>
      </rPr>
      <t>Montbretia</t>
    </r>
    <r>
      <rPr>
        <sz val="11"/>
        <rFont val="Cambria"/>
        <family val="1"/>
      </rPr>
      <t xml:space="preserve"> see on site, possibly near the site of an old ruin at</t>
    </r>
    <r>
      <rPr>
        <u/>
        <sz val="11"/>
        <rFont val="Cambria"/>
        <family val="1"/>
      </rPr>
      <t xml:space="preserve"> LK501 Keale</t>
    </r>
    <r>
      <rPr>
        <sz val="11"/>
        <rFont val="Cambria"/>
        <family val="1"/>
      </rPr>
      <t>. Raised as Major CAR 2023.2</t>
    </r>
  </si>
  <si>
    <t xml:space="preserve">Archaeological sites which are on site or nearby are mapped and recorded in management plans based on information received from Department of Agriculture Food, and Marine and IForest data and were included in plans and maps for all sites (where relevant) audited in MA.  Where old buildings are present, a setback is noted and marked and this area is excluded from planting. Not all redundant buildings are noted in plans and maps, although foresters demonstrated good awareness of their presence and importance and all such buildings had been protected during operations. At a number of sites including an old farmhouse and associated buildings at CK303 Mullenataura had not been included in plans and maps.  </t>
  </si>
  <si>
    <t>7.3.1</t>
  </si>
  <si>
    <t>The Company shall ensure that sites with recognised specific historical, cultural or spiritual significance shall be mapped and protected or managed in a way that takes due regard of the significance of the site.</t>
  </si>
  <si>
    <t xml:space="preserve">While archaeological features such as ringforts are noted on maps and management plans, redundant buildings were noted by the foresters for operational purposes only, e.g. setbacks when planting. </t>
  </si>
  <si>
    <t xml:space="preserve">We will now amend our procedure to ensure that they are included in the maps and on the management plans also. </t>
  </si>
  <si>
    <r>
      <t xml:space="preserve">Sites with recognised specific historical, cultural or spiritual significance were found to be mapped and protected </t>
    </r>
    <r>
      <rPr>
        <u/>
        <sz val="11"/>
        <rFont val="Cambria"/>
        <family val="1"/>
      </rPr>
      <t xml:space="preserve">on all </t>
    </r>
    <r>
      <rPr>
        <sz val="11"/>
        <rFont val="Cambria"/>
        <family val="1"/>
      </rPr>
      <t xml:space="preserve">sites during S1 audit.  Old farmhouse and associated buildings at </t>
    </r>
    <r>
      <rPr>
        <u/>
        <sz val="11"/>
        <rFont val="Cambria"/>
        <family val="1"/>
      </rPr>
      <t>CK303 Mullenataura</t>
    </r>
    <r>
      <rPr>
        <sz val="11"/>
        <rFont val="Cambria"/>
        <family val="1"/>
      </rPr>
      <t xml:space="preserve"> (and other sites audited in 2022) have</t>
    </r>
    <r>
      <rPr>
        <u/>
        <sz val="11"/>
        <rFont val="Cambria"/>
        <family val="1"/>
      </rPr>
      <t xml:space="preserve"> </t>
    </r>
    <r>
      <rPr>
        <sz val="11"/>
        <rFont val="Cambria"/>
        <family val="1"/>
      </rPr>
      <t>now been included in plans and map</t>
    </r>
    <r>
      <rPr>
        <b/>
        <sz val="11"/>
        <rFont val="Cambria"/>
        <family val="1"/>
      </rPr>
      <t xml:space="preserve">. Close out CAR. </t>
    </r>
  </si>
  <si>
    <r>
      <t xml:space="preserve">All sites have a wide variety of tree species, with an emphasis on Sitka spruce as the primary species.  Other conifers may also be considered with the primary species classification on some sites (not seen during the MA).  Overall at FMU level, Sitka spruce accounts for 67.01% of area, lodgepole pine 10.2%, Norway spruce 1.59%, larch 1%, mixed broadleaves 1.61% unplanted 0.49,  to be planted 0.85%, and areas of biodiversity enhancement at 17.25% (this includes broadleaves and open-ground.  However, secondary species may also exist that have not been accounted for; such as larch mixed with Sitka spruce (e.g 10% of 16.5ha of </t>
    </r>
    <r>
      <rPr>
        <u/>
        <sz val="11"/>
        <rFont val="Cambria"/>
        <family val="1"/>
      </rPr>
      <t>RN505 Cloonaragh</t>
    </r>
    <r>
      <rPr>
        <sz val="11"/>
        <rFont val="Cambria"/>
        <family val="1"/>
      </rPr>
      <t xml:space="preserve"> thinning area was planted with larch) and very small areas of Scot pine in mixed broadleaves RN505 Cloonaragh; and 3 ha of oak and Scots pine line mixture in </t>
    </r>
    <r>
      <rPr>
        <u/>
        <sz val="11"/>
        <rFont val="Cambria"/>
        <family val="1"/>
      </rPr>
      <t>CK305 Inch East</t>
    </r>
    <r>
      <rPr>
        <sz val="11"/>
        <rFont val="Cambria"/>
        <family val="1"/>
      </rPr>
      <t>. In addition, areas of semi-natural habitat have been completly excluded from the scope of the management on some sites e.g</t>
    </r>
    <r>
      <rPr>
        <u/>
        <sz val="11"/>
        <rFont val="Cambria"/>
        <family val="1"/>
      </rPr>
      <t xml:space="preserve"> GY509 Bellangauran</t>
    </r>
    <r>
      <rPr>
        <sz val="11"/>
        <rFont val="Cambria"/>
        <family val="1"/>
      </rPr>
      <t xml:space="preserve"> where an area of umimproved wet bog lies has been excluded.  It is therefore likely that the 67% Sitka spruce is an overestimate of the percentage of the primary species, which could be confirmed by survey and mapping, or may be adjusted by additional planting of other species in the next rotation.  Some sites seen during the audit were compliant at a site level  e.g </t>
    </r>
    <r>
      <rPr>
        <u/>
        <sz val="11"/>
        <rFont val="Cambria"/>
        <family val="1"/>
      </rPr>
      <t>GY509 Bellaanagauron</t>
    </r>
    <r>
      <rPr>
        <sz val="11"/>
        <rFont val="Cambria"/>
        <family val="1"/>
      </rPr>
      <t xml:space="preserve">  where Sitka spruce was  62.86%, broadleaves 11.09% and open ground 26.05%.  </t>
    </r>
  </si>
  <si>
    <t>3.3.2</t>
  </si>
  <si>
    <t xml:space="preserve"> The Company should ensure that where at least two species are suited  to the site and matched to the objectives the proportions of different  species in new planting, or planned for the next rotation of an existing woodland, should be as follows: &lt;65% primary species, &gt;20% secondary species, &gt;10% open space and &gt;5% native broadleaf.</t>
  </si>
  <si>
    <t>The TFLP Breakdown Table 29/3/24 shows SS at 63%, with Lodgepole pine next at 8%, with  Additional Broadleaves at 3% and other BL species 1.7%.  So there is no clear secondary species at 20%.However, under 3.3.1  the requirement is for species "suited to the site and matched to the objectives" and only Sitka spruce fulfills management objectives.</t>
  </si>
  <si>
    <r>
      <t>Waste generated from forest operations is disposed of according to Waste Disposal Policy, and no waste from recent operations seen on site.  Interviews of forest managers and civil engineering road contractor on one site (</t>
    </r>
    <r>
      <rPr>
        <u/>
        <sz val="11"/>
        <rFont val="Cambria"/>
        <family val="1"/>
      </rPr>
      <t>RN509 Deerpark &amp; Ballyglass</t>
    </r>
    <r>
      <rPr>
        <sz val="11"/>
        <rFont val="Cambria"/>
        <family val="1"/>
      </rPr>
      <t>) demonstrated good knowledge of waste disposal procedures and practices. However, waste originating from historic activities was seen at a number of sites including plastic and other waste at an old farmhouse at</t>
    </r>
    <r>
      <rPr>
        <u/>
        <sz val="11"/>
        <rFont val="Cambria"/>
        <family val="1"/>
      </rPr>
      <t xml:space="preserve"> CK303 Mullenataura </t>
    </r>
    <r>
      <rPr>
        <sz val="11"/>
        <rFont val="Cambria"/>
        <family val="1"/>
      </rPr>
      <t xml:space="preserve">(also plastic bags for transplants from previous owner) and old dumped waste in a bog at </t>
    </r>
    <r>
      <rPr>
        <u/>
        <sz val="11"/>
        <rFont val="Cambria"/>
        <family val="1"/>
      </rPr>
      <t>Garraunmore GY502</t>
    </r>
    <r>
      <rPr>
        <sz val="11"/>
        <rFont val="Cambria"/>
        <family val="1"/>
      </rPr>
      <t xml:space="preserve">. </t>
    </r>
  </si>
  <si>
    <t>5.4.1</t>
  </si>
  <si>
    <t>The Company should ensure that Waste disposal shall be in accordance with current waste management legislation and regulations.</t>
  </si>
  <si>
    <t>NA</t>
  </si>
  <si>
    <t>The Operations Monitoring Report and Site Visit Report now have a field for Site Waste and evidence of dumping. Completed examples seen. The policy now states that historic waste will be removed at clearfell.</t>
  </si>
  <si>
    <r>
      <t xml:space="preserve">Deadwood, where it occurs in hedgerows and old trees is retained e.g large pollarded willows with internal cavities and deadwood in </t>
    </r>
    <r>
      <rPr>
        <u/>
        <sz val="11"/>
        <rFont val="Cambria"/>
        <family val="1"/>
      </rPr>
      <t>GY509 Ballynagauran</t>
    </r>
    <r>
      <rPr>
        <sz val="11"/>
        <rFont val="Cambria"/>
        <family val="1"/>
      </rPr>
      <t xml:space="preserve">; and large oaks and birch scrub in </t>
    </r>
    <r>
      <rPr>
        <u/>
        <sz val="11"/>
        <rFont val="Cambria"/>
        <family val="1"/>
      </rPr>
      <t>CK107 Inch East</t>
    </r>
    <r>
      <rPr>
        <sz val="11"/>
        <rFont val="Cambria"/>
        <family val="1"/>
      </rPr>
      <t xml:space="preserve">.  Most plantations are young with little opportunity for deadwood to develop at the current stage. Clearfelled areas and thinned/unthinned areas of Sitka generally had little deadwood habitat with exception of some windrowed extraction racks with fallen deadwood (and in adjacent hedgerows and retained older woodland).  It was not possible to assess whether there had been opportunities to retain standing deadwood from e.g snapped trees in older plantations. Some consideration should be given to retaining deadwood within plantation areas where this does not compromise the safety of the public or forestry workers or the health of the woodland.  </t>
    </r>
  </si>
  <si>
    <t>6.2.2</t>
  </si>
  <si>
    <t>The Company should should retain deadwood within plantation areas where this does not compromise the safety of the public or forestry workers or the health of the woodland.</t>
  </si>
  <si>
    <r>
      <t xml:space="preserve">At S2 it was noted that monitoring deadwood will become part of the site monitoring forms. </t>
    </r>
    <r>
      <rPr>
        <b/>
        <sz val="11"/>
        <rFont val="Cambria"/>
        <family val="1"/>
      </rPr>
      <t>Check at S3.</t>
    </r>
    <r>
      <rPr>
        <sz val="11"/>
        <rFont val="Cambria"/>
        <family val="1"/>
      </rPr>
      <t xml:space="preserve">
S3: Monitoring has been added to MP section 2 list of Monitoring management activities. The Operational Monitoring Report is now on a phone app and includes deadwood. Managers report that this is a useful feature. Samples seen for many sites on managers' phones.</t>
    </r>
  </si>
  <si>
    <t>CARs from S1</t>
  </si>
  <si>
    <r>
      <t xml:space="preserve">Most sites have a range of species with Sitka spruce as the primary species on sites audited in 2023.  Some sites had a other species as important secondary species e.g </t>
    </r>
    <r>
      <rPr>
        <u/>
        <sz val="11"/>
        <rFont val="Cambria"/>
        <family val="1"/>
      </rPr>
      <t>LK503 Caher</t>
    </r>
    <r>
      <rPr>
        <sz val="11"/>
        <rFont val="Cambria"/>
        <family val="1"/>
      </rPr>
      <t xml:space="preserve"> which has approximately one third of the site planted as new native woodland as well as a broadleaved buffer around the Sitka spruce plantation area. Another site;  </t>
    </r>
    <r>
      <rPr>
        <u/>
        <sz val="11"/>
        <rFont val="Cambria"/>
        <family val="1"/>
      </rPr>
      <t>CK527 Kilmore/Maine North</t>
    </r>
    <r>
      <rPr>
        <sz val="11"/>
        <rFont val="Cambria"/>
        <family val="1"/>
      </rPr>
      <t xml:space="preserve"> planted in 2022 had 79.39% Sitka spruce and the remainder as buffers and planted broadleaves.  It was difficult to accurately assess compliance with species minimum requirements at FMU level and some at site level. Raise as Minor CAR.</t>
    </r>
  </si>
  <si>
    <t>The reason for the current species mix is that the market for species other than Sitka spruce in Ireland is very weak. Other than firewood no market currently exists for broadleaves. Other conifer species such as Douglas fir and Norway spruce are less attractive to the mills than Sitka and are consequently worth much less. Due to the poor market for logs from species other than Sitka, increasing species mix does not match with the objectives of the landowner.</t>
  </si>
  <si>
    <t xml:space="preserve">A more accurate species proportion estimate will be provided. </t>
  </si>
  <si>
    <r>
      <t xml:space="preserve">Invasive species mentioned in a number of Site Visits Reports.  However, </t>
    </r>
    <r>
      <rPr>
        <i/>
        <sz val="11"/>
        <rFont val="Cambria"/>
        <family val="1"/>
      </rPr>
      <t>Rhododendron ponticum</t>
    </r>
    <r>
      <rPr>
        <sz val="11"/>
        <rFont val="Cambria"/>
        <family val="1"/>
      </rPr>
      <t>, Japanese knotweed and</t>
    </r>
    <r>
      <rPr>
        <i/>
        <sz val="11"/>
        <rFont val="Cambria"/>
        <family val="1"/>
      </rPr>
      <t xml:space="preserve"> Montbretia</t>
    </r>
    <r>
      <rPr>
        <sz val="11"/>
        <rFont val="Cambria"/>
        <family val="1"/>
      </rPr>
      <t xml:space="preserve"> see on site, possibly near the site of an old ruin at </t>
    </r>
    <r>
      <rPr>
        <u/>
        <sz val="11"/>
        <rFont val="Cambria"/>
        <family val="1"/>
      </rPr>
      <t>LK501 Keale</t>
    </r>
    <r>
      <rPr>
        <sz val="11"/>
        <rFont val="Cambria"/>
        <family val="1"/>
      </rPr>
      <t xml:space="preserve">. </t>
    </r>
  </si>
  <si>
    <t>The Company have been monitoring the issue, but don’t have an accurate overall picture across the portfolio and we haven’t been clear on when action needs to be taken</t>
  </si>
  <si>
    <t xml:space="preserve">The situation  will be assessed across the portfolio and then categorise by low/high risk, monitor and act accordingly, and details wilol be included in the specific management plan. </t>
  </si>
  <si>
    <t>Within 3 months of the finalisation date of this report.</t>
  </si>
  <si>
    <t xml:space="preserve">27/07/2023 evidence received: A CH has provided an updated Invasive Species procedure and a template that are used to monitor and assess invasive species across the portfolio and any actions that have been undertaken or are to be undertaken. A system has been implemented whereby each occurrence is categorised as a low or high risk. Evidence provided is sufficient to close the nonconformity. </t>
  </si>
  <si>
    <r>
      <t xml:space="preserve">Evidence of otter activity seen on site </t>
    </r>
    <r>
      <rPr>
        <u/>
        <sz val="11"/>
        <rFont val="Cambria"/>
        <family val="1"/>
      </rPr>
      <t>LK501 Keale</t>
    </r>
    <r>
      <rPr>
        <sz val="11"/>
        <rFont val="Cambria"/>
        <family val="1"/>
      </rPr>
      <t xml:space="preserve"> during the audit, including spraints and tracks</t>
    </r>
  </si>
  <si>
    <t>6.1.3</t>
  </si>
  <si>
    <t>The Company should ensure that where a rare or endangered species is known to be present in the woodland, the relevant statutory authority shall be notified and appropriate management shall be agreed with them.</t>
  </si>
  <si>
    <r>
      <t>See A1  section 3.1.1:</t>
    </r>
    <r>
      <rPr>
        <u/>
        <sz val="11"/>
        <rFont val="Cambria"/>
        <family val="1"/>
      </rPr>
      <t xml:space="preserve"> KY319</t>
    </r>
    <r>
      <rPr>
        <sz val="11"/>
        <rFont val="Cambria"/>
        <family val="1"/>
      </rPr>
      <t xml:space="preserve"> (managed by Arbor) got approval for new road in accordance with Forest Service regulations. The forest is within the 3km referral zone for Ballagh Bog. The road application was approved 27/10/22 and included an Appropriate Assessment Determination dated 26/8/22 which screened in the Greater Horseshoe Bat and detailed mitigation for the felling programme, such as retaining scrub and stopping felling works one hour before dusk and one hour before dawn. At </t>
    </r>
    <r>
      <rPr>
        <u/>
        <sz val="11"/>
        <rFont val="Cambria"/>
        <family val="1"/>
      </rPr>
      <t>CE510</t>
    </r>
    <r>
      <rPr>
        <sz val="11"/>
        <rFont val="Cambria"/>
        <family val="1"/>
      </rPr>
      <t xml:space="preserve"> (managed by SWS) the Appropriate Assessment Determination required a 25m setback from the aquatic zone, confirmed at site visit. </t>
    </r>
    <r>
      <rPr>
        <b/>
        <sz val="11"/>
        <rFont val="Cambria"/>
        <family val="1"/>
      </rPr>
      <t>Keep Obs open for next audit</t>
    </r>
  </si>
  <si>
    <t>Open</t>
  </si>
  <si>
    <t>CARs from S2</t>
  </si>
  <si>
    <r>
      <t xml:space="preserve">Recently ash dieback has created a significant hazard from ash trees growing in roadside hedges. Managers recognise this risk and respond appropriately, but there is no system for mitigating risk to the public. The impacts of this non-compliance are limited in their temporal and spatial scale, and it does not result in a fundamental failure to achieve the objective of the certification requirement, so this is a </t>
    </r>
    <r>
      <rPr>
        <b/>
        <sz val="11"/>
        <rFont val="Cambria"/>
        <family val="1"/>
      </rPr>
      <t>Minor CAR.</t>
    </r>
  </si>
  <si>
    <t>7.5.1</t>
  </si>
  <si>
    <t>The forest owner / manager shall mitigate the risks to public health and safety and the wider impacts of woodland operations on local people.</t>
  </si>
  <si>
    <t>We had no formal procedure for proactively monitoring for dangerous trees. While we have removed them in the past, this was always done reactively.</t>
  </si>
  <si>
    <t>We are adding this to the Operations Monitoring Report and Site Visit Report in order to ensure that relevant areas are monitored proactively.</t>
  </si>
  <si>
    <r>
      <t xml:space="preserve">S1: The Site Visit Form is now on a phone app and has been amended to include a dropdown option for dangerous trees. Managers reported that this was a helpful addition. </t>
    </r>
    <r>
      <rPr>
        <b/>
        <sz val="11"/>
        <rFont val="Cambria"/>
        <family val="1"/>
      </rPr>
      <t>KY303</t>
    </r>
    <r>
      <rPr>
        <sz val="11"/>
        <rFont val="Cambria"/>
        <family val="1"/>
      </rPr>
      <t>: Dangerous tree dealt with in response to Leitrim County Council and neighbour October 2024 and january 2025.</t>
    </r>
  </si>
  <si>
    <t>CARs from S3</t>
  </si>
  <si>
    <r>
      <rPr>
        <b/>
        <sz val="11"/>
        <rFont val="Cambria"/>
        <family val="1"/>
      </rPr>
      <t>CK307 Cloongown</t>
    </r>
    <r>
      <rPr>
        <sz val="11"/>
        <rFont val="Cambria"/>
        <family val="1"/>
      </rPr>
      <t xml:space="preserve">: The Arbor standard 'Harvesting Site Safety Rules' for all contracts state in clause 18: "Timber stacks to kept to a height of 2 metres where practical. Where it is not practical to have stacks at 2 metres, they must be maintained in a stable condition." This is not consistent with the HSA guidance. 
The SWS 'Harvesting Site Safety &amp; Environmental Risk Assessment' states "Stacks to be &lt;2m in height." And the Harvest Plan for </t>
    </r>
    <r>
      <rPr>
        <b/>
        <sz val="11"/>
        <rFont val="Cambria"/>
        <family val="1"/>
      </rPr>
      <t>SL510 Carns</t>
    </r>
    <r>
      <rPr>
        <sz val="11"/>
        <rFont val="Cambria"/>
        <family val="1"/>
      </rPr>
      <t xml:space="preserve"> states "All timber to be stacked in a responsible manner". These statements are not consistent with HSA guidance.
The HSA guidance 'Extraction by Forwarder' states: "Generally stack heights should not exceed product length and should not exceed the height for a haulier to be able to see across the top of the stack. Where site specific conditions dictate that stack heights need to be more than product length then extra precautions must be put in place around the stack. The agreed stack height should be included in the site risk assessment. If circumstances change the risks must be reassessed".</t>
    </r>
  </si>
  <si>
    <t>4.2.1</t>
  </si>
  <si>
    <t>Harvesting operations shall conform to best practice</t>
  </si>
  <si>
    <t>While we trained people on the correct procedure and added it to our monitoring reports, we didn’t update all paperwork.</t>
  </si>
  <si>
    <t>We will update the risk assessments with the HSA wording and the forester will talk through it with the contractor.</t>
  </si>
  <si>
    <r>
      <rPr>
        <b/>
        <sz val="11"/>
        <rFont val="Cambria"/>
        <family val="1"/>
      </rPr>
      <t>SL507 Ballincurry:</t>
    </r>
    <r>
      <rPr>
        <sz val="11"/>
        <rFont val="Cambria"/>
        <family val="1"/>
      </rPr>
      <t xml:space="preserve"> The restock operation has some mounding and planting in areas which were to be left unplanted as 'Molinia Annex 1' areas (identified in Ecology Report dated 27/7/24). The forester knew about this and had instructed the contractor to remove the plants. The Form 2 for completion has not been submitted. Until the plants are removed there is therefore a risk of non-compliance. Observation.</t>
    </r>
  </si>
  <si>
    <t>There shall be compliance with any relevant codes of practice, guidelines or agreements</t>
  </si>
  <si>
    <t>.</t>
  </si>
  <si>
    <r>
      <t>THE CERTIFICATION ASSESSMENT PROCESS -</t>
    </r>
    <r>
      <rPr>
        <b/>
        <sz val="11"/>
        <color indexed="12"/>
        <rFont val="Cambria"/>
        <family val="1"/>
      </rPr>
      <t xml:space="preserve"> </t>
    </r>
    <r>
      <rPr>
        <b/>
        <i/>
        <sz val="11"/>
        <color indexed="12"/>
        <rFont val="Cambria"/>
        <family val="1"/>
      </rPr>
      <t>edit text in blue as appropriate and change to black text before submitting report for review</t>
    </r>
  </si>
  <si>
    <t>Assessment dates</t>
  </si>
  <si>
    <t>Pre-assessment dates</t>
  </si>
  <si>
    <t>Main Assessment dates</t>
  </si>
  <si>
    <t>3rd March - 9th March</t>
  </si>
  <si>
    <t>Itinerary</t>
  </si>
  <si>
    <t>(06/09/21) Opening meeting - Lead Auditor, members of Arbor and SWS forest management teams</t>
  </si>
  <si>
    <t>(06/09/21) Audit: Review of documentation [&amp; Group systems], staff interviews</t>
  </si>
  <si>
    <t>(Date) Stakeholder meetings</t>
  </si>
  <si>
    <t>(Date) Site visit [Group member (Name);] FMU (Name)</t>
  </si>
  <si>
    <t>(06/09/21) Document review</t>
  </si>
  <si>
    <t>(06/09/21) Auditors meeting</t>
  </si>
  <si>
    <t xml:space="preserve">(06/09/21) Closing meeting- </t>
  </si>
  <si>
    <t>Main-assessment</t>
  </si>
  <si>
    <t>(03/03/22) Opening meeting - Lead Auditor, members of Arbor and SWS forest management teams</t>
  </si>
  <si>
    <t>(03-09/03/22) Audit: Review of documentation [&amp; Group systems], staff interviews</t>
  </si>
  <si>
    <t>(03-09/03/22)  Site visit - see list of sites below: 3.6</t>
  </si>
  <si>
    <t>(03-09/03/22)  Document review</t>
  </si>
  <si>
    <t>(09/03/22) Auditors meeting</t>
  </si>
  <si>
    <t>(09/03/22) Closing meeting- Lead Auditor, members of Arbor and SWS forest management teams</t>
  </si>
  <si>
    <t>Estimate of person days to implement assessment</t>
  </si>
  <si>
    <t>Summary of person days including time spent on preparatory work, actual audit days, consultation and report writing (excluding travel)</t>
  </si>
  <si>
    <t>Pre-assessment: 3 days</t>
  </si>
  <si>
    <t>Main-assessment: 8 days</t>
  </si>
  <si>
    <t>3.1a</t>
  </si>
  <si>
    <r>
      <t xml:space="preserve">Any deviation from the audit plan and their reasons? </t>
    </r>
    <r>
      <rPr>
        <sz val="11"/>
        <color indexed="8"/>
        <rFont val="Cambria"/>
        <family val="1"/>
      </rPr>
      <t xml:space="preserve">N </t>
    </r>
    <r>
      <rPr>
        <sz val="11"/>
        <rFont val="Cambria"/>
        <family val="1"/>
      </rPr>
      <t>If Y describe issues below):</t>
    </r>
  </si>
  <si>
    <t>3.1b</t>
  </si>
  <si>
    <r>
      <t xml:space="preserve">Any significant issues impacting on the audit programme </t>
    </r>
    <r>
      <rPr>
        <sz val="11"/>
        <color indexed="8"/>
        <rFont val="Cambria"/>
        <family val="1"/>
      </rPr>
      <t>N (If Y describe issues below):</t>
    </r>
  </si>
  <si>
    <r>
      <t xml:space="preserve">Assessment team </t>
    </r>
    <r>
      <rPr>
        <sz val="11"/>
        <rFont val="Cambria"/>
        <family val="1"/>
      </rPr>
      <t>- See also A15 Checklist for Opening and Closing Meeting</t>
    </r>
  </si>
  <si>
    <t>The assessment team consisted of: (give names and organisation)</t>
  </si>
  <si>
    <t>1) Huw Denman</t>
  </si>
  <si>
    <t xml:space="preserve"> </t>
  </si>
  <si>
    <t>Team members’ c.v.’s are held on file at the SA office.</t>
  </si>
  <si>
    <t>3.2.1</t>
  </si>
  <si>
    <t>Report author</t>
  </si>
  <si>
    <t>H Denman</t>
  </si>
  <si>
    <t>Report Peer review</t>
  </si>
  <si>
    <t>n/a - as PEFC pre-assessment only</t>
  </si>
  <si>
    <t>Certification decision</t>
  </si>
  <si>
    <t>See annex 11</t>
  </si>
  <si>
    <t>Rationale for approach to assessment</t>
  </si>
  <si>
    <t xml:space="preserve"> The assessment involved review of relevant group and management planning documentation and records, site visits, discussion with forest managers and workers and completion of the group and forest management checklists. The number of sites selected was based on the sampling calculation given in Annex 8. Sites were selected to include areas of recent or on-going operations, areas of public access, areas of conservation value and to include group members not previously visited by Soil Association Certification. </t>
  </si>
  <si>
    <t>Justification for selection of items and places inspected</t>
  </si>
  <si>
    <t>Arbor sites:</t>
  </si>
  <si>
    <r>
      <rPr>
        <b/>
        <sz val="11"/>
        <color indexed="8"/>
        <rFont val="Times New Roman"/>
        <family val="1"/>
      </rPr>
      <t>CK303 Mullenataura</t>
    </r>
    <r>
      <rPr>
        <sz val="11"/>
        <color indexed="8"/>
        <rFont val="Times New Roman"/>
        <family val="1"/>
      </rPr>
      <t>:  Three compartments planted in 2017 totalling 53.64h within the 3km referral zone for The Blackwater River Cork/Waterford (002170) SAC.  The SAC is 2km northwest of the forest and there are no aquatic features located within the forest.  The northern section of the site is located within a Fresh Water Pearl Mussel 6km zone and a catchment area (Munster Blackwater).  Old abandoned farmhouse and building with associated hedgebanks on site.  Cherry laurel present. Five year planned operations include maintenance in 2021 and monitoring.</t>
    </r>
  </si>
  <si>
    <r>
      <rPr>
        <b/>
        <sz val="11"/>
        <color indexed="8"/>
        <rFont val="Times New Roman"/>
        <family val="1"/>
      </rPr>
      <t>LK308 Caher (Connell):</t>
    </r>
    <r>
      <rPr>
        <sz val="11"/>
        <color indexed="8"/>
        <rFont val="Times New Roman"/>
        <family val="1"/>
      </rPr>
      <t xml:space="preserve">  Two compartments totalling 16.97ha within the 3km referral zone for the Lower River Shannon SAC (site code 002165), which is 2.5km outside the forest boundary to the west of the site; and within the Limerick CDP (LCA Southern Uplands) CDP Landscape Oct 2017. There is an aquatic zone (stream) that borders the site on the western boundary and another stream that bisects the site from north to south; and classed as moderate landscape sensitivity.  Roading was planned for 2021 (and is approved by FS and the local authority) and clearfelling and replanting for 2022, followed by annual maintenance. </t>
    </r>
  </si>
  <si>
    <r>
      <rPr>
        <b/>
        <sz val="11"/>
        <color indexed="8"/>
        <rFont val="Times New Roman"/>
        <family val="1"/>
      </rPr>
      <t>LK309 Dromreask:</t>
    </r>
    <r>
      <rPr>
        <sz val="11"/>
        <color indexed="8"/>
        <rFont val="Times New Roman"/>
        <family val="1"/>
      </rPr>
      <t xml:space="preserve"> One compartment totalling 15.01ha  within the bounds of the SPA area Stacks to Mullaghareirk Mountains, West Limerick &amp; Mount Eagle SPA (site code 004161), and within the 3km referral zone for the Lower River Shannon SAC (site code 002165) which is 2.8km outside the forest boundary to the south of the site. There is an aquatic zone (stream) bordering the eastern boundary and an area of moderate landscape sensitivity. Roading and thinning is proposed for 2022 along with annual monitoring.</t>
    </r>
  </si>
  <si>
    <r>
      <rPr>
        <b/>
        <sz val="11"/>
        <color indexed="8"/>
        <rFont val="Times New Roman"/>
        <family val="1"/>
      </rPr>
      <t xml:space="preserve">KY301 Lisbabe: </t>
    </r>
    <r>
      <rPr>
        <sz val="11"/>
        <color indexed="8"/>
        <rFont val="Times New Roman"/>
        <family val="1"/>
      </rPr>
      <t xml:space="preserve">One compartment totalling 14.75ha  within the 3km referral zone for the Killarney National Park, Macgillycuddy Reeks &amp; Caragh River Catchment SAC (site code 000365). The SAC is 460m outside the forest boundary to the east of the site. Five year plan includes replanting carried out in 2021, and planned maintenance between 2022 and 2024 and monitoring in 2025. Some </t>
    </r>
    <r>
      <rPr>
        <i/>
        <sz val="11"/>
        <color indexed="8"/>
        <rFont val="Times New Roman"/>
        <family val="1"/>
      </rPr>
      <t>Rhododendron ponticum</t>
    </r>
    <r>
      <rPr>
        <sz val="11"/>
        <color indexed="8"/>
        <rFont val="Times New Roman"/>
        <family val="1"/>
      </rPr>
      <t xml:space="preserve"> on site</t>
    </r>
  </si>
  <si>
    <r>
      <rPr>
        <b/>
        <sz val="11"/>
        <color indexed="8"/>
        <rFont val="Times New Roman"/>
        <family val="1"/>
      </rPr>
      <t xml:space="preserve">KY308 Knockanarroor: </t>
    </r>
    <r>
      <rPr>
        <sz val="11"/>
        <color indexed="8"/>
        <rFont val="Times New Roman"/>
        <family val="1"/>
      </rPr>
      <t xml:space="preserve"> Six compartments totalling 22.13ha   within the 3km referral zone for The Killarney National Park, Macgillycuddy Reeks, and the Caragh River Catchment SAC (site code 000365). The SAC is 915m outside the forest boundary to the east of the site. There is an aquatic zone (stream) bordering the southern &amp; eastern boundaries of the site. A 30 metre setback for an archaeological Lime Kiln–(KE067-118) outside the southern boundary extends  into the site, and there is an ESB 10-20kv line traversing the site, however that area is not planted. A forest road application was approved in 2020 with road construction due to commence in 2021 and thinning for 2022, followed by annual monitoring. </t>
    </r>
  </si>
  <si>
    <r>
      <rPr>
        <b/>
        <sz val="11"/>
        <color indexed="8"/>
        <rFont val="Times New Roman"/>
        <family val="1"/>
      </rPr>
      <t>KY303 Inchee</t>
    </r>
    <r>
      <rPr>
        <sz val="11"/>
        <color indexed="8"/>
        <rFont val="Times New Roman"/>
        <family val="1"/>
      </rPr>
      <t xml:space="preserve">:  One compartment totalling 55.34ha located within the Kerry CDP (OCT 2017) Landscape area with a Secondary Special allocation and within the 3km referral zone for the Roughty River pNHA (site code 001376) area of landscape sensitivity. Some special felling coupes will be required and any potential visual impacts will be mitigated by making sure that all broadleaves will be left standing. The pNHA is 2.1km outside the forest boundary to the west of the site. There is an aquatic zone (stream) traversing the site in the southern (flowing west) &amp; western (flowing south) boundaries of the site which may have to be crossed for forest operation.  There is an ESB MV 10-20KV line on site (unplanted).  A new approved forest road inspected and was compliant with the standard requirements, with satisfactory silt traps and no evidence of erosion or sedimentation. Areas previously thinned in 2020 inspected and in good order. Pre-commencement and weekly operational inspection carried out and documents seen during the audit. Forester maintains pro-active communication with neighbours. Sika deer present but no hunting carried out.  Anemometer on small exclosure within site boundary not owned or managed.  </t>
    </r>
  </si>
  <si>
    <r>
      <rPr>
        <b/>
        <sz val="11"/>
        <color indexed="8"/>
        <rFont val="Times New Roman"/>
        <family val="1"/>
      </rPr>
      <t>KY319 Cummeen Upper:</t>
    </r>
    <r>
      <rPr>
        <sz val="11"/>
        <color indexed="8"/>
        <rFont val="Times New Roman"/>
        <family val="1"/>
      </rPr>
      <t xml:space="preserve">  One compartment totalling 44.46ha located within the Kerry CDP area (Landscape Oct 2017) as Kerry CDP 2015 2021 Secondary Special and also  within a high sensitivity landscape area under Primary Amenities from the Kerry CDP 2003; and within the 3km referral zone for the Ballagh Bog pNHA (site code 001886), which is 2.7 km outside the forest boundary to the south of the site.  There is an aquatic zone (stream) bisecting the site from east to west and is within 2 high water statutory bodies, Slaheny_010 &amp; Roughty_030. Classed as high landscape sensitivity. An old house and buildings exist within the site, along with associated enclosures. There is</t>
    </r>
    <r>
      <rPr>
        <i/>
        <sz val="11"/>
        <color indexed="8"/>
        <rFont val="Times New Roman"/>
        <family val="1"/>
      </rPr>
      <t xml:space="preserve"> Rhododendron ponticum</t>
    </r>
    <r>
      <rPr>
        <sz val="11"/>
        <color indexed="8"/>
        <rFont val="Times New Roman"/>
        <family val="1"/>
      </rPr>
      <t xml:space="preserve"> present. Roading is planned for 2023 with annual monitoring.</t>
    </r>
  </si>
  <si>
    <r>
      <rPr>
        <b/>
        <sz val="11"/>
        <color indexed="8"/>
        <rFont val="Times New Roman"/>
        <family val="1"/>
      </rPr>
      <t>CK305 Inch East</t>
    </r>
    <r>
      <rPr>
        <sz val="11"/>
        <color indexed="8"/>
        <rFont val="Times New Roman"/>
        <family val="1"/>
      </rPr>
      <t xml:space="preserve">:  One compartment totalling 36.97ha. There is an aquatic zone (stream) bordering the eastern boundary that traverses through the site and meets 2 other aquatic zones just inside the entrance to the forest where they merge into one stream that flows south through the eastern edge of the site. These streams may have to be crossed during forest operations in the future, but appropriate measures will be taken to ensure their protection during operations. The forest is also within a Fresh Water  Pearl Mussel catchment area.  Three archaeological sites off-site and an old house on-site (but not on maps or plans) along with low stone walls separating old enclosures. Three ha of oak lines planted with intermittently with a Scots pine nurse and ready for thinning or removal to favour the oak. Areas of birch and willow scrub and ash (some is diseased) plantation with scattered veteran oaks.  An area of moderate landscape sensitivity. Some special felling coupes will be required. Any potential visual impacts will be mitigated by making sure that all broadleaves will be left standing where practical to do so during harvesting operations especially facing the public roads and forest boundaries (Bandon/Caha). Five year includes thinning planned for 2021 and 2025 and monitoring. </t>
    </r>
  </si>
  <si>
    <t>SWS sites:</t>
  </si>
  <si>
    <r>
      <rPr>
        <b/>
        <sz val="11"/>
        <color indexed="8"/>
        <rFont val="Times New Roman"/>
        <family val="1"/>
      </rPr>
      <t>GY508 Lissacullaun</t>
    </r>
    <r>
      <rPr>
        <sz val="11"/>
        <color indexed="8"/>
        <rFont val="Times New Roman"/>
        <family val="1"/>
      </rPr>
      <t>: One compartment, totalling at 12.15 ha, due to be planted in 2022 with Sitka spruce and broadleaved species.  There is a mass rock (GA098-120) archaeological feature in the centre of the property and setbacks have been established, and there is a 2nd order watercourse to the south-west of the property flowing in a south-eastern direction. Designations that in or near the site are  Glenloughaun Esker SAC (site code 002213) is 10 km from the site;  Lough Rea SAC (site code 000304) &amp; Lough Rea SPA (site code 004134) is 12 km from the property; Ardraigue Bog SAC (site code 002356) is 12 km from the property; Barroughter Bog SAC (site code 000231) is hydrologically connected 34 km downstream; Lough Derg,North-east Shore SAC (site code 002241) &amp; Lough Derg (Shannon) SPA (site code 004058)is hydrologically connected 35 km downstream; Lower River Shannon SAC (site code 002165) is hydrologically connected 75 km downstream.; Slieve Aughty Mountains SPA (site code 004168) is 12 km from the property;  River Suck Callows SPA (site code 004097) is 14 km from the site. Discussion with the forester regarding the retention of hawthorn '</t>
    </r>
    <r>
      <rPr>
        <i/>
        <sz val="11"/>
        <color indexed="8"/>
        <rFont val="Times New Roman"/>
        <family val="1"/>
      </rPr>
      <t>piseog</t>
    </r>
    <r>
      <rPr>
        <sz val="11"/>
        <color indexed="8"/>
        <rFont val="Times New Roman"/>
        <family val="1"/>
      </rPr>
      <t xml:space="preserve">' tree (also called fairy tree) by ground preparation contractor.  
</t>
    </r>
  </si>
  <si>
    <r>
      <rPr>
        <b/>
        <sz val="11"/>
        <color indexed="8"/>
        <rFont val="Times New Roman"/>
        <family val="1"/>
      </rPr>
      <t xml:space="preserve">GY505 Loughaunnavaag: </t>
    </r>
    <r>
      <rPr>
        <sz val="11"/>
        <color indexed="8"/>
        <rFont val="Times New Roman"/>
        <family val="1"/>
      </rPr>
      <t xml:space="preserve">Five compartments planted in 2020 totalling 9.55 ha.  There is a watercourse flowing north along the northern/eastern boundary and then through the property. There is a listed enclosure to the west of the property and has been protected. and there is a medium voltage 10-20 kV ESB line running through the property from north/south. Designated sites nearby include Lough Corrib SAC (site code 000297) which is 10 km from the site; Glenloughaun Esker SAC (site code 002213)which  is 12 km from the site; Rahasane Turlough SAC (site code 000322) and Rahasane Turlough SPA (site code 004089) which  is hydrologically connected 38 km downstream from the property; River Suck Callows SPA (site code 004097) which is 12 km from the site. Spraying is planned for 2021 and 2023. </t>
    </r>
  </si>
  <si>
    <r>
      <rPr>
        <b/>
        <sz val="11"/>
        <color indexed="8"/>
        <rFont val="Times New Roman"/>
        <family val="1"/>
      </rPr>
      <t xml:space="preserve">GY503 Ballymurry: </t>
    </r>
    <r>
      <rPr>
        <sz val="11"/>
        <color indexed="8"/>
        <rFont val="Times New Roman"/>
        <family val="1"/>
      </rPr>
      <t xml:space="preserve">Three compartments totalling 23.38 ha planted in 2019 and consisting of 17.23 ha of newly planted and 6.15 ha of pre-existing woodland. There is a path leading from the access in compartment 2 up to compartment 1, crossing a river. There is a stream flowing west in compartment 3 and another flowing north-west between compartment 2 and 1; and there is a 10-20 kV ESB line running along the western most boundary in compartment 1. All veteran trees have been retained and protected and all setbacks from drains and streams.  Local designations include: Lough Rea SAC (site code 000304) Lough Rea SPA (site code 004134) is 6.5 km from the forest property; Lough Corrib SAC (site code 000297) is approximately 12 km from the forest property and has priority habitats such as active raised bogs, calcareous fens, petrifying springs, limestone pavements and bog woodland.; Rahasane Turlough SAC (site code 000322) is hydrologically connected downstream 15 km from the property and has priority habitats such as turloughs;  Galway Bay Complex SAC (site code 000268) is hydrologically connected downstream 24 km from the property and has priority habitats such as coastal lagoons;  and Slieve Aughty Mountains SPA (site code 004168) is 10 km from the property and has bird species such as the </t>
    </r>
    <r>
      <rPr>
        <b/>
        <sz val="11"/>
        <color indexed="8"/>
        <rFont val="Times New Roman"/>
        <family val="1"/>
      </rPr>
      <t xml:space="preserve">hen harrier. </t>
    </r>
    <r>
      <rPr>
        <sz val="11"/>
        <color indexed="8"/>
        <rFont val="Times New Roman"/>
        <family val="1"/>
      </rPr>
      <t xml:space="preserve"> A felling and road application have been approved and spraying is mentioned in the operational plan for 2022, along with annual monitoring.  
</t>
    </r>
  </si>
  <si>
    <r>
      <rPr>
        <b/>
        <sz val="11"/>
        <color indexed="8"/>
        <rFont val="Times New Roman"/>
        <family val="1"/>
      </rPr>
      <t>GY502 Garrunmore:</t>
    </r>
    <r>
      <rPr>
        <sz val="11"/>
        <color indexed="8"/>
        <rFont val="Times New Roman"/>
        <family val="1"/>
      </rPr>
      <t xml:space="preserve"> Two compartments of mainly Sitka spruce totalling  16.15 ha with Compartment 1 consisting of newly planted woodland and semi mature woodland and Compartment 2 consists of newly planted woodland and biodiversity areas.. The semi mature woodland totals at 3.58 ha, while the newly planted woodland and biodiversity area totals 12.57 ha. Nearby designations include Lisnageeragh Bog and Ballinastack Turlough SAC (site code 000296) is approximately 4.4 km from the site and has priority habitats such as Turloughs and active raised bogs;  Camderry Bog SAC (site code 002347) is approximately 4.7 km from the property and has raised bog priority habitat; Kilsallagh Bog SAC (site code 000285) is approximately 5.5 km from the property and has priority habitats such as active raised bogs; Lough Lurgeen Bog/Glenamaddy Turlough SAC (site code 000301) is approximately 6.2 km from the property and has prior it habitats such as turloughs and active raised bogs; River Shannon Callows SAC
(site code 000216) is the only SAC which is downstream from the property at 86 km from the property.  There is a 2nd order watercourses, the Derryhippoo, outside of the boundary on the southern side EPA segment code 26_3011 downstream from the site.  The 5 year operational plan states that beating up and felling was planned for 2021, tree protection against deer damage and replanting in 2022, with chemical spraying planned for 2024. Clearfelling had already been carried out during the audit but the timber was not yet forwarded from site as the operating had been suspended due to adverse weather conditions and the risk of potential pollution. Some boundary broadleaves had been felled and the forest manager had stopped further felling of them. </t>
    </r>
  </si>
  <si>
    <r>
      <rPr>
        <b/>
        <sz val="11"/>
        <color indexed="8"/>
        <rFont val="Cambria"/>
        <family val="1"/>
      </rPr>
      <t xml:space="preserve">RN505 Cloonarragh; </t>
    </r>
    <r>
      <rPr>
        <sz val="11"/>
        <color indexed="8"/>
        <rFont val="Cambria"/>
        <family val="1"/>
      </rPr>
      <t xml:space="preserve"> Six compartments planted in 1998 with Sitka spruce, lodgepole pine &amp; Norway spruce, totalling at 20.26 ha.  Some clearfelling &amp; restocking have taken place and other areas have been thinned. Set-backs and drainage on the restocked site were compliant with requirements. Fertiliser application with 25'Kilo/Ha of ground rock phosphate planned on basis of rationale of soil deficiency, rapid establishment and partial mitigation of weevil damage threat.  Thinning area inspected. Nearby designations include Bellanagare raised Bog SAC (site code 000592) is 2 km from the site; Cloonchambers raised Bog SAC (site code 000600) is 4.6 km from the site; Drumalough Bog SAC (site code 002338) is 4.9 km from the site; Bellanagare Bog SPA (site code 004105) is 2.8 km from the site; Lough Gara SPA (site code 004048) is 14 km from the site; and River Suck Callows SPA (site code 004097) is hydrologically connected 48 km downstream. There is a 1st order watercourse outside the boundary on the northern side EPA segment code 26_2441. Abandoned farm buildings on site. Planned operations include reafforestation carried out in 2021/22, beating-up of required in 2022 followed by spraying in the following 2 years and a further clearfell in 2025. </t>
    </r>
  </si>
  <si>
    <r>
      <rPr>
        <b/>
        <sz val="11"/>
        <color indexed="8"/>
        <rFont val="Cambria"/>
        <family val="1"/>
      </rPr>
      <t>RN509 Deerpark and Ballyglass:</t>
    </r>
    <r>
      <rPr>
        <sz val="11"/>
        <color indexed="8"/>
        <rFont val="Cambria"/>
        <family val="1"/>
      </rPr>
      <t xml:space="preserve"> Three compartments planted in 1999 and 2000 totalling 11.77 ha.  Designations are Bellanagare raised Bog SAC (site code 000592) &amp; Bellanagare Bog SPA (site code 004105) is adjacent to the site; Cloonshanville raised Bog SAC (site code 000614) is 4 km from the site and is hydrologically connected 8 km downstream; Mullygollan Turlough SAC (site code 000612); Callow raised Bog SAC (site code 000595) is 9 km from the site; Lough Gara SPA (site code 004048) is 9 km from the site and is hydrologically connected 17 km downstream; Ballykenny-Fisherstown Bog SPA (site code 004101) which is hydrologically connected 92 km downstream. There is a 1st order watercourse flowing east on the northern side of compartment 3 and 4 EPA segment code 26_3 696.   There are watercourses running along the northern boundary of compartments 3 and 4 and along the eastern boundary of compartment 5, and a relevant watercourse along the western boundary of compartment 1 and the northern and southern borders of compartment 5. The NHA, SPA and SAC just to the west of compartment 3 and compartments 3-5 lies within the NPWS 3 km referral zone. Roading and thinning are planned for 2021 and the initial site clearance in preparation for road construction was underway during the audit visit, and the excavator operator was interviewed, his certificates and documents inspected. 
. </t>
    </r>
  </si>
  <si>
    <r>
      <rPr>
        <b/>
        <sz val="11"/>
        <color indexed="8"/>
        <rFont val="Cambria"/>
        <family val="1"/>
      </rPr>
      <t>MY510 Cregduff:</t>
    </r>
    <r>
      <rPr>
        <sz val="11"/>
        <color indexed="8"/>
        <rFont val="Cambria"/>
        <family val="1"/>
      </rPr>
      <t xml:space="preserve"> Two compartments of Sitka spruce, oak and birch planted in 2016 totalling 14.21 ha.  The Sitka spruce and also the oak are growing particularly vigorously. There is a gas line running through the north and a medium voltage 10-20kV ESB line running through the south. Designations include Kilglassan/Caheravoostia Turlough Complex SAC (site code 000504) is 2.2 km from the site; Carrowkeel Turlough SAC (site code 000475) is 2.6 km from the site; Greaghans Turlough SAC (site code 000503) is 2.9 km from the site; Ardkill Turlough SAC (site code 000461) is 3.8 km from the site; Lough Corrib SAC (site code 000297) &amp; Lough Corrib SPA (site code 004042) is hydrologically connected 18 km downstream from the site; Lough Carra SPA (site code 004051) is 11 km from the site; and Lough Mask SPA (site code 004062) is 14 km from the site. There is a 2nd order watercourse outside the boundary on the Eastern side EPA segment code 30_3407. No active operations are planned in the first 5 years except monitoring. There is unauthorised use of the land set-back which is being dealt with by SWS staff. </t>
    </r>
  </si>
  <si>
    <r>
      <rPr>
        <b/>
        <sz val="11"/>
        <color indexed="8"/>
        <rFont val="Cambria"/>
        <family val="1"/>
      </rPr>
      <t xml:space="preserve">GY509 Bellanagarraun: </t>
    </r>
    <r>
      <rPr>
        <sz val="11"/>
        <color indexed="8"/>
        <rFont val="Cambria"/>
        <family val="1"/>
      </rPr>
      <t xml:space="preserve"> Two compartments and 5 sub-cpts totalling at 9.58 ha of Sitka spruce and broadleaves planted in 2021. Site designations include Lough Corrib SAC (site code 000297) &amp; Lough Corrib SPA (site code 004042) which are approximately 3 km from the property and which is hydrologically connected 4 to 17  km downstream; Shrule Turlough SAC (site code 000525) is approximately 4 km from the property; and Mocorha Lough SAC (site code 001536) is 8 km from the property. There is a 2nd  order watercourse just outside the boundary on the Eastern side EPA segment code 30_581. Spraying and monitoring are planned in the 5 year operational plan. </t>
    </r>
  </si>
  <si>
    <t>Audit Objectives, Criteria and Standards used (inc version and date approved)</t>
  </si>
  <si>
    <t>3.7.1</t>
  </si>
  <si>
    <t>Audit Objectives for Soil Association Certification are to assess the Organisation against the relevant PEFC Scheme and associated PEFC normative documents, and relevant ISO Standards and shall include the following:
a) determination of the conformity of the client’s management system, or parts of it, with audit criteria;
b) determination of the ability of the management system to ensure the client meets applicable statutory, regulatory and contractual requirements;
c) determination of the effectiveness of the management system to ensure the client can reasonably expect to achieving its specified objectives;
d) as applicable, identification of areas for potential improvement of the management system.</t>
  </si>
  <si>
    <t>3.7.2</t>
  </si>
  <si>
    <t>The Audit Criteria are contained in the relevant PEFC Scheme and normative documents, and are effectively reprodcued through the checklists and other elements of this Report Template and Soil Association Certification's Management system.</t>
  </si>
  <si>
    <t>Or for Sweden</t>
  </si>
  <si>
    <t>PEFC Logo Usage standard 2001:2008</t>
  </si>
  <si>
    <t>AND for groups</t>
  </si>
  <si>
    <r>
      <t xml:space="preserve">The group system was evaluated against the  </t>
    </r>
    <r>
      <rPr>
        <sz val="11"/>
        <color indexed="10"/>
        <rFont val="Cambria"/>
        <family val="1"/>
      </rPr>
      <t xml:space="preserve">Group Certification Standard and Checklist </t>
    </r>
    <r>
      <rPr>
        <sz val="11"/>
        <color indexed="10"/>
        <rFont val="Cambria"/>
        <family val="1"/>
      </rPr>
      <t>/ the PEFC-en</t>
    </r>
    <r>
      <rPr>
        <sz val="11"/>
        <color indexed="10"/>
        <rFont val="Cambria"/>
        <family val="1"/>
      </rPr>
      <t>dorsed national group standard for X country, entitled Z</t>
    </r>
    <r>
      <rPr>
        <sz val="11"/>
        <color indexed="12"/>
        <rFont val="Cambria"/>
        <family val="1"/>
      </rPr>
      <t xml:space="preserve">. </t>
    </r>
  </si>
  <si>
    <t>The multi-site system was evaluated against the Multisite checklist incorporating PEFC requirements</t>
  </si>
  <si>
    <t>Adaptations/Modifications to standard</t>
  </si>
  <si>
    <t>None</t>
  </si>
  <si>
    <t xml:space="preserve">Stakeholder consultation process </t>
  </si>
  <si>
    <t>3.8.1</t>
  </si>
  <si>
    <t>Summary of stakeholder process</t>
  </si>
  <si>
    <t>x consultees were contacted</t>
  </si>
  <si>
    <t>x responses were received</t>
  </si>
  <si>
    <t>Consultation was carried out on day/month/200x</t>
  </si>
  <si>
    <t>x visits/interviews were held by phone/ in person during audit..</t>
  </si>
  <si>
    <t>See A2 for summary of issues raised by stakeholders and SA response</t>
  </si>
  <si>
    <t>A full Stakeholder Consultation was carried out for the Pre-Assessment (when not required) and not for the MA again so soon after the PA. 71 stakeholders were contacted by emails for 6 week consultation but none responded.  TFPL have completed their own consultation and put up new signage for all the new sites added since the PA to engage stakeholders in this area.</t>
  </si>
  <si>
    <t>3.8.2</t>
  </si>
  <si>
    <t>Information gathered from external government agencies such as agencies responsible for forest, nature protection and working environment, and national webbased data portals)</t>
  </si>
  <si>
    <t>Data from x organisations gathered</t>
  </si>
  <si>
    <t>Data gathered include:</t>
  </si>
  <si>
    <t>Data gathered is handled in the A1 PEFC FM Std. checklist for Norway / A6 PEFC Group Std. Checklist for Sweden</t>
  </si>
  <si>
    <t>Observations</t>
  </si>
  <si>
    <r>
      <t xml:space="preserve">Each non-compliance with the forestry standard </t>
    </r>
    <r>
      <rPr>
        <sz val="11"/>
        <color indexed="10"/>
        <rFont val="Palatino"/>
      </rPr>
      <t xml:space="preserve">and group standard </t>
    </r>
    <r>
      <rPr>
        <sz val="11"/>
        <rFont val="Palatino"/>
        <family val="1"/>
      </rPr>
      <t>is described in detail in Section 2 together with a description of the proposed corrective action (Pre-Condition, Condition, Observation) This section also provides details of any actions taken to close out Conditions. The Conditions identified are to be completed within the identified timescales and will be subject to assessment and reporting at subsequent surveillance visits – see sections 6-9 of report for details of surveillance visits and Section 2 of report for close out details.</t>
    </r>
  </si>
  <si>
    <t>ISSUES</t>
  </si>
  <si>
    <t>Where an issue was difficult to assess or contradictory evidence was identified this is discussed in the section below and the conclusions drawn given.</t>
  </si>
  <si>
    <t>Ref</t>
  </si>
  <si>
    <t>Issue</t>
  </si>
  <si>
    <t>WGCS x.x</t>
  </si>
  <si>
    <t>UKWAS x.x,</t>
  </si>
  <si>
    <t>etc</t>
  </si>
  <si>
    <t>RESULTS, CONCLUSIONS AND RECOMMENDATIONS</t>
  </si>
  <si>
    <t>On the basis of the observations recorded on the attached standard and checklist annex 1 and subject to the corrective actions in section 2 of this report, it is considered that the certificate holder’s system of management, if implemented as described is capable of ensuring that all requirements of the applicable standard(s) are met over the whole forest area covered by the scope of the evaluation. And, the certificate holder has demonstrated that subject to the specified corrective actions detailed in Section 2 of this report, that the specified system of management is being implemented consistently over the whole forest area covered by the scope of the certificate. 
Note that this audit is based on a sampling process of the available information.</t>
  </si>
  <si>
    <t>A certificate has been issued for the period given on the cover page and will be maintained  subject to successful performance at surveillance assessments.</t>
  </si>
  <si>
    <t>OR</t>
  </si>
  <si>
    <t>On the basis of the observations recorded on the attached standard and checklist annex 1 and the corrective actions in section 2 of this report, specifically the Pre-conditions, a certificate cannot be issued until these pre-conditions are closed out.
Note that this audit is based on a sampling process of the available information.</t>
  </si>
  <si>
    <r>
      <t xml:space="preserve">THE FOREST - </t>
    </r>
    <r>
      <rPr>
        <b/>
        <i/>
        <sz val="11"/>
        <color indexed="12"/>
        <rFont val="Cambria"/>
        <family val="1"/>
      </rPr>
      <t xml:space="preserve">edit text in blue as appropriate and change to black text before submitting report for review </t>
    </r>
  </si>
  <si>
    <r>
      <t>SUMMARY OF FOREST MANAGEMENT</t>
    </r>
    <r>
      <rPr>
        <b/>
        <i/>
        <sz val="11"/>
        <rFont val="Cambria"/>
        <family val="1"/>
      </rPr>
      <t xml:space="preserve"> </t>
    </r>
    <r>
      <rPr>
        <b/>
        <i/>
        <sz val="11"/>
        <color indexed="10"/>
        <rFont val="Cambria"/>
        <family val="1"/>
      </rPr>
      <t>(this is a specific requirement for Denmark for single-sites, but could be useful for all).</t>
    </r>
  </si>
  <si>
    <t>5.3.1</t>
  </si>
  <si>
    <t>Description of Management System</t>
  </si>
  <si>
    <t>documented system / Centralised policies and procedures</t>
  </si>
  <si>
    <t xml:space="preserve">Description of resources available: technical (ie. equipment) and human (ie no. of people /relevant training/access to expert advice)  </t>
  </si>
  <si>
    <t>5.3.2</t>
  </si>
  <si>
    <t>In the case of Multiple FMU's there is a specified person with overall responsibility for the multi-site - usually the contact person.</t>
  </si>
  <si>
    <t>Management objectives</t>
  </si>
  <si>
    <t>In the case of Multiple FMU's there is a clear system to ensure all sites meet the FSC requirements.</t>
  </si>
  <si>
    <r>
      <t xml:space="preserve">SUMMARY OF ORANISATIONAL STRUCTURE AND MANAGEMENT </t>
    </r>
    <r>
      <rPr>
        <b/>
        <i/>
        <sz val="11"/>
        <color indexed="10"/>
        <rFont val="Cambria"/>
        <family val="1"/>
      </rPr>
      <t>(this is a specific requirement for Sweden for single-sites and groups of forest contractors or wood procurement organisations, but also relevant for all under ISO 17021).</t>
    </r>
  </si>
  <si>
    <t>Demonstration to  commitment to maintain effectiveness and improvement of the management system in order to enhance overall performance; management system still effective and relevant (accounting for changes and clients objectives)</t>
  </si>
  <si>
    <t>Management review, internal audit, Policies and Procedures</t>
  </si>
  <si>
    <t>5.4.2</t>
  </si>
  <si>
    <t>5.5</t>
  </si>
  <si>
    <t>5.5.1</t>
  </si>
  <si>
    <r>
      <t xml:space="preserve">SUMMARY OF ISO 14001 BASED SYSTEM </t>
    </r>
    <r>
      <rPr>
        <b/>
        <i/>
        <sz val="11"/>
        <color indexed="10"/>
        <rFont val="Cambria"/>
        <family val="1"/>
      </rPr>
      <t xml:space="preserve"> (this is a specific requirement for Sweden for groups and for Norway for both single-sites and groups, but could be useful for all).</t>
    </r>
  </si>
  <si>
    <t>Description of System</t>
  </si>
  <si>
    <r>
      <t xml:space="preserve">FIRST SURVEILLANCE - </t>
    </r>
    <r>
      <rPr>
        <b/>
        <i/>
        <sz val="11"/>
        <color indexed="12"/>
        <rFont val="Cambria"/>
        <family val="1"/>
      </rPr>
      <t>edit text in blue as appropriate and change to black text before submitting report for review</t>
    </r>
  </si>
  <si>
    <t>Surveillance Assessment dates</t>
  </si>
  <si>
    <t>S1 dates</t>
  </si>
  <si>
    <t>20th February to 23rd February</t>
  </si>
  <si>
    <t>(20/02/23) Opening meeting - Lead Auditor, members of Arbor and SWS forest management teams</t>
  </si>
  <si>
    <t>(20-23/02/23) Audit: Review of documentation [&amp; Group systems], staff interviews</t>
  </si>
  <si>
    <t>(20-23/02/23) Site visit [Group member (Name);] FMU (Name)</t>
  </si>
  <si>
    <t>(23/02/23) Closing meeting - Lead Auditor, members of Arbor and SWS forest management teams</t>
  </si>
  <si>
    <t>6.1a</t>
  </si>
  <si>
    <t>Any deviation from the audit plan and their reasons -  None</t>
  </si>
  <si>
    <t xml:space="preserve">6.1b </t>
  </si>
  <si>
    <t>Any significant issues impacting on the audit programme - None</t>
  </si>
  <si>
    <t>Estimate of person days to complete surveillance assessment</t>
  </si>
  <si>
    <t>Summary of person days including time spent on preparatory work, actual audit days, consultation and report writing (excluding travel): 7 days</t>
  </si>
  <si>
    <t>Surveillance Assessment team</t>
  </si>
  <si>
    <t>The assessment team consisted of:</t>
  </si>
  <si>
    <t xml:space="preserve">1) Huw Denman 47 years experience in forest management, 25 years FM auditing </t>
  </si>
  <si>
    <t>Team members’ c.v.’s are held on file.</t>
  </si>
  <si>
    <t>6.3.1</t>
  </si>
  <si>
    <t>Audit Objectives, Audit Criteria and Assessment process</t>
  </si>
  <si>
    <t>6.4.1</t>
  </si>
  <si>
    <t>6.4.2</t>
  </si>
  <si>
    <t>The Audit Criteria are contained in the relevant PEFC Scheme and normative documents, and are effectively reproduced through the checklists and other elements of this Report Template and Soil Association Certification's Management system.</t>
  </si>
  <si>
    <t>Criteria assessed at audit</t>
  </si>
  <si>
    <r>
      <t xml:space="preserve">The following criteria were assessed: </t>
    </r>
    <r>
      <rPr>
        <b/>
        <sz val="11"/>
        <rFont val="Cambria"/>
        <family val="1"/>
      </rPr>
      <t>Evaluation of Sections 1, 5 and 6 the standard plus any open CARs and any non-compliances observed during the audit.</t>
    </r>
  </si>
  <si>
    <t>6.4.3</t>
  </si>
  <si>
    <t>Assessment Process</t>
  </si>
  <si>
    <t>Stakeholder consultation</t>
  </si>
  <si>
    <t>79 consultees were contacted</t>
  </si>
  <si>
    <t>0 responses were received</t>
  </si>
  <si>
    <t>0 visits/interviews were held by phone/in person during audit…</t>
  </si>
  <si>
    <t>See A2 for summary of issues raised by stakeholders and SA Certification response</t>
  </si>
  <si>
    <t>Review of corrective actions</t>
  </si>
  <si>
    <t xml:space="preserve">Action taken in relation to previously issued conditions is reviewed given in Section 2 of this report. </t>
  </si>
  <si>
    <t xml:space="preserve">Main sites visited in each FMU </t>
  </si>
  <si>
    <r>
      <t xml:space="preserve">GY308 Derrybrien South, Co. Galway: </t>
    </r>
    <r>
      <rPr>
        <sz val="11"/>
        <color indexed="8"/>
        <rFont val="Times New Roman"/>
        <family val="1"/>
      </rPr>
      <t>Three sub</t>
    </r>
    <r>
      <rPr>
        <b/>
        <sz val="11"/>
        <color indexed="8"/>
        <rFont val="Times New Roman"/>
        <family val="1"/>
      </rPr>
      <t>-</t>
    </r>
    <r>
      <rPr>
        <sz val="11"/>
        <color indexed="8"/>
        <rFont val="Times New Roman"/>
        <family val="1"/>
      </rPr>
      <t>compartments of mainly Sitka spruce with significant lodgepole pine and larch planted in 1996 areas totalling 101.94Ha and is located within Slieve Aughty SPA, sitecode 004168.  There are number EPA aquatic zones present on site, the Owendalulleegh river flows through the centre of the site, and there are unplanted buffer zones present with natural regeneration of grey willow and other broadleaved trees.   Fire Plan, Biodiversity &amp; Hazard Map, and sub-compartment maps seen during the audit.  A badger sett seen on site. Dumped rubbish on site. Stated species breakdown as follows: 42% SS, 42% LP, 1.5% JL, 14.5% biodiversity (OG and broadleaves.)</t>
    </r>
  </si>
  <si>
    <r>
      <t xml:space="preserve">GY302 Newgrove, Co. Galway: Two </t>
    </r>
    <r>
      <rPr>
        <sz val="11"/>
        <color indexed="8"/>
        <rFont val="Times New Roman"/>
        <family val="1"/>
      </rPr>
      <t>compartments totalling 11.92Ha planted in 2018 by previous owner with Sitka spruce with oak and alder riparian zones by previous owner.  There is an EPA aquatic zones flowing through the centre of the site and has relevant watercourses and buffers in place.  Site Reports, Biodiversity &amp; Hazard Map, and sub-compartment maps seen during the audit. Snowberry growing in the boundary hedge but no evidence of it spreading. Stated species breakdown as follows: 68% SS, 12% ADB,  20% biodiversity (OG and broadleaves.)</t>
    </r>
  </si>
  <si>
    <r>
      <t xml:space="preserve">GY309 Rathglass, Co. Galway: </t>
    </r>
    <r>
      <rPr>
        <sz val="11"/>
        <color indexed="8"/>
        <rFont val="Times New Roman"/>
        <family val="1"/>
      </rPr>
      <t>11.57Ha of Sitka spruce mixed with some grey alder and is located within Slieve Aughty SPA, sitecode 004168. Two sub-compartments of open ground comprised of unimproved rushy grassland and cut-over bog.  No recent turf extraction but some natural regeneration of Sitka spruce on the bog.  There are number EPA aquatic zones (or watercourses on historic maps) present on site, mostly vegetated.  Thinned once in 2018 by the previous owner and thinning planned for 2024. Fire Plan, Biodiversity &amp; Hazard Map, and sub-compartment maps seen during the audit.  Small amounts of scattered rubbish on site with planned removal in place.  Stated species breakdown as follows: 73% SS, 27% biodiversity (OG and broadleaves.)</t>
    </r>
  </si>
  <si>
    <r>
      <t xml:space="preserve">SL306 Falleens, Co. Sligo: </t>
    </r>
    <r>
      <rPr>
        <sz val="11"/>
        <color indexed="8"/>
        <rFont val="Times New Roman"/>
        <family val="1"/>
      </rPr>
      <t>Three compartments planted in 1998 with mainly Sitka spruce or in mixture with larch and lodgepole pine, with one sub-cpt of Norway spruce of 1,05Ha. Total area is 20.04Ha and is in an an area of moderate landscape sensitivity and lies the 3km referral zone for the Lough Gara SPA (site code 000587). There is an aquatic zone (stream) bordering the south-west boundary of the site on historic maps.  Operations Monitoring Reports, Site Visits Reports, Felling Licence, Biodiversity &amp; Hazard Map, and sub-compartment maps seen during the audit. Harvesting (2nd thinning) had been completed and haulage was ongoing at time of audit. The larch, which was in an intimate mixture with the spruce had been removed during thinning.  Two historic ruined lime kilns were marked on the biodiversity map but didn't appear to be present on the ground. The Norway spruce sub-compartment had problems with trespassing stock due to the fences being in poor condition and the managers were aware of this and had plans for fence renewal. Stated species breakdown as follows: 71% SS, NS 3%, LP 3.5%, Ash 1.5%,  21% biodiversity (OG and broadleaves.)</t>
    </r>
  </si>
  <si>
    <r>
      <t xml:space="preserve">SL302 Rathtermon, Co. Sligo: </t>
    </r>
    <r>
      <rPr>
        <sz val="11"/>
        <color indexed="8"/>
        <rFont val="Times New Roman"/>
        <family val="1"/>
      </rPr>
      <t xml:space="preserve">One compartment of 6.66Ha of Sitka spruce, ash and sycamore planted in 1996  with several veteran oak, beech and sycamore are concentrated along the norther and southern boundaries.  There is a small stream along the boundary and relevant watercourses on site. also evidence of a badger sett. The site lies the 3km referral zone for the Lough Gara SPA (site code 000587).  Harvesting and haulage of the spruce and ash thinnings had been recently completed at the time of the audit. There is a disused well and an aquatic zone (stream) bordering the north boundary. Stated species breakdown as follows: 44% SS, 15% Ash, 15%,  26% biodiversity </t>
    </r>
  </si>
  <si>
    <r>
      <t>RN306 Corbally &amp; Sleeve, Co. Roscommon</t>
    </r>
    <r>
      <rPr>
        <sz val="11"/>
        <rFont val="Times New Roman"/>
        <family val="1"/>
      </rPr>
      <t xml:space="preserve">:  23.5Ha in extent planted in 1996 with sub-compartments of Norway spruce, lodgepole pine, sycamore, and mixtures of Sitka spruce with grey alder, Norway spruce or lodgepole pine .  The river Suck flows along the southern boundary and has a wide riparian and aquatic zone and several relevant water-courses flow into it from the afforested area. Some fly-tipped waste was seen at the forest entrance also noted in the Site Visit Reports. Forest road and thinning planned for 2023. Biodiversity &amp; Hazard Map, sub-compartment map, Fire Plan and Site Visit Report  seen during the audit. Stated species breakdown as follows: 20% SS, NS 20%, LP 34%, Syc 5%,  21% biodiversity </t>
    </r>
  </si>
  <si>
    <r>
      <t>CK527 Kilmore/Maine North, Co. Cork</t>
    </r>
    <r>
      <rPr>
        <sz val="11"/>
        <color indexed="8"/>
        <rFont val="Times New Roman"/>
        <family val="1"/>
      </rPr>
      <t xml:space="preserve">:  Two compartment  and four sub-cpts totalling 6.96Ha planted in 2022. A number of archaeological features are present in Compartment 1 (19th/20th century structure and Historic Townland boundaries), with buffer zones, and other 150 metres from the boundary of Cpt 1.   The site is within 9KM of the Blackwater River (Cork/Waterford) SAC(side code 002170) and 13KM from the Stack's to Mullaghareirk Mountains, West Limerick Hills and Mount Eagle SPA (side code 00416). A second-order watercourse (River Maigue) flows south to north c.250 m west of Compartment 1. Beating-up planned for 2025. 
</t>
    </r>
  </si>
  <si>
    <r>
      <rPr>
        <b/>
        <sz val="11"/>
        <color indexed="8"/>
        <rFont val="Times New Roman"/>
        <family val="1"/>
      </rPr>
      <t xml:space="preserve">LK505 Toornafulla, Co. Limerick: </t>
    </r>
    <r>
      <rPr>
        <sz val="11"/>
        <color indexed="8"/>
        <rFont val="Times New Roman"/>
        <family val="1"/>
      </rPr>
      <t xml:space="preserve"> Two blocks  of 22.98 Ha planted in 2020.   In the southern site there are two 10KV powerline corridors that dissect this site and in the northern site a 10KV corridor is present to the south east of this site.  there are aquatic zones on both sites.   Lower River Shannon SAC (Site code 002165) is 1.4 Km from the site; and the Stack’s to Mullaghareirk Mountains, West Limerick Hills and Mount Eagle SPA (Site code 004161) is present on site, and is important for hen harriers;  the Blackwater River Cork/Waterford) SAC (Site code 002170) is is within 9.6km south of Toornafulla forest. There are two Fuladh Fia in northern site.       There is an aquatic zone (Site code 002165) bordering the South and west boundary.     Beating up and spraying was planned for 2021 to 2025.   A forestry contractor carrying out beating-up work was interviewed on site and First Aid, chainsaw and chemical use certificates as well as Public Liability insurance certificate were inspected. 
</t>
    </r>
  </si>
  <si>
    <r>
      <rPr>
        <b/>
        <sz val="11"/>
        <color indexed="8"/>
        <rFont val="Times New Roman"/>
        <family val="1"/>
      </rPr>
      <t>LK503 Caher, Co. Limerick:</t>
    </r>
    <r>
      <rPr>
        <sz val="11"/>
        <color indexed="8"/>
        <rFont val="Times New Roman"/>
        <family val="1"/>
      </rPr>
      <t xml:space="preserve"> 21.71 Ha planted in 2019  with Sitka spruce with 5 metre setbacks and broadleaved buffers and native woodland plantation.  The Lower River Shannon SAC (Site code 002165) is on the property boundary and the  Stack’s to Mullaghareirk Mountains, West Limerick Hills and Mount Eagle SPA (Site code 004161) is   5Km from the site.     There is a 20 metre aquatic zone (Site code 002165) bordering the South and west boundary.  The site contains a 10-20KV powerline at centre of the Northern boundary which has roughly a 20m corridor and a single phase powerline runs through the site.   Beating up and spraying was planned for 2021 and 2022 and shaping for 2023. .    
</t>
    </r>
  </si>
  <si>
    <r>
      <t>LK501 Keale, Co. Limerick</t>
    </r>
    <r>
      <rPr>
        <sz val="11"/>
        <color indexed="8"/>
        <rFont val="Times New Roman"/>
        <family val="1"/>
      </rPr>
      <t xml:space="preserve">: 15.16Ha reafforested in 2019 and 2022.    Moanveanlagh Bog SAC (Site code 002351) is within 13.1Km of the site; River Shannon and River Fergus Estuaries SPA (Site code 004077) is within 14.2km of this site; and Stack’s to Mullaghareirk Mountains, West Limerick Hills and Mount Eagle SPA (Site code 004161) is partly within the plantation.  There is an aquatic zone connected to the river Shannon.  Clearfelling and ground preparation was planned for 2021 followed by planting, weevil control and cleaning in 2022 and 2023.  Evidence of otter activity seen on site during the audit, including spraints and tracks.  </t>
    </r>
    <r>
      <rPr>
        <i/>
        <sz val="11"/>
        <color indexed="8"/>
        <rFont val="Times New Roman"/>
        <family val="1"/>
      </rPr>
      <t>Rhododendron ponticum</t>
    </r>
    <r>
      <rPr>
        <sz val="11"/>
        <color indexed="8"/>
        <rFont val="Times New Roman"/>
        <family val="1"/>
      </rPr>
      <t xml:space="preserve">, Japanese knotweed and Montbretia see on site, possibly near the site of an old ruin.
</t>
    </r>
  </si>
  <si>
    <r>
      <t>KY503 Tarmon East, Co. Kerry</t>
    </r>
    <r>
      <rPr>
        <sz val="11"/>
        <color indexed="8"/>
        <rFont val="Times New Roman"/>
        <family val="1"/>
      </rPr>
      <t xml:space="preserve">: 13.34Ha planted in 2001.  Felling and roading licence in place.  Moanveanlagh Bog SAC (Site code 002351) is within 5Km of the site; River Shannon and River Fergus Estuaries SPA (Site code 004077) is within 4.5km of this site; Lower River Shannon SAC (Site code 002165) is within 12Km of the site;  </t>
    </r>
    <r>
      <rPr>
        <sz val="11"/>
        <color indexed="10"/>
        <rFont val="Times New Roman"/>
        <family val="1"/>
      </rPr>
      <t>and</t>
    </r>
    <r>
      <rPr>
        <sz val="11"/>
        <color indexed="8"/>
        <rFont val="Times New Roman"/>
        <family val="1"/>
      </rPr>
      <t xml:space="preserve"> Stack’s to Mullaghareirk Mountains, West Limerick Hills and Mount Eagle SPA (Site code 004161) is within 5Km of the site and is protected for hen harriers. There are a number of aquatic zones, drains and relevant watercourses on site.  Sitka spruce mixed with groups of larch and 0.5Ha plantation of sycamore.
</t>
    </r>
  </si>
  <si>
    <t>6.8.</t>
  </si>
  <si>
    <t>Confirmation of scope</t>
  </si>
  <si>
    <t>The assessment team reviewed the current scope of the certificate in terms of certified forest area and products being produced. There was no change since the previous evaluation.</t>
  </si>
  <si>
    <r>
      <t>Changes to management situation</t>
    </r>
    <r>
      <rPr>
        <b/>
        <sz val="11"/>
        <color indexed="10"/>
        <rFont val="Cambria"/>
        <family val="1"/>
      </rPr>
      <t>- results of management review/internal audit
Effectiveness of management system
Description of any continual improvement activities</t>
    </r>
  </si>
  <si>
    <t>The assessment team reviewed the management situation. No material changes to the management situation were noted.</t>
  </si>
  <si>
    <t>6.10.</t>
  </si>
  <si>
    <t>Results of surveillance assessment</t>
  </si>
  <si>
    <t>Results of the surveillance assessment are recorded in the standard and checklist Annex 1 and any Non-compliances identified are given in Section 2 of this report. See also Issues arising below.
Note that this audit is based on a sampling process of the available information.</t>
  </si>
  <si>
    <r>
      <rPr>
        <b/>
        <sz val="11"/>
        <color indexed="10"/>
        <rFont val="Cambria"/>
        <family val="1"/>
      </rPr>
      <t>Review of complaints or</t>
    </r>
    <r>
      <rPr>
        <b/>
        <sz val="11"/>
        <rFont val="Cambria"/>
        <family val="1"/>
      </rPr>
      <t xml:space="preserve"> Issues arising</t>
    </r>
  </si>
  <si>
    <t>Where an issue was difficult to assess or contradictory evidence was identified this is discussed in the section below as an Issue and the conclusions drawn given.</t>
  </si>
  <si>
    <t>FSC x.x</t>
  </si>
  <si>
    <r>
      <t xml:space="preserve">SECOND SURVEILLANCE - </t>
    </r>
    <r>
      <rPr>
        <b/>
        <i/>
        <sz val="11"/>
        <color indexed="12"/>
        <rFont val="Cambria"/>
        <family val="1"/>
      </rPr>
      <t>edit text in blue as appropriate and change to black text before submitting report for review</t>
    </r>
  </si>
  <si>
    <t>2-12 April 2024</t>
  </si>
  <si>
    <t>(2/4/24) Opening meeting -  (Arbor) John Roche, Donna Sweetman, Jenny Hynes, Alan Egan, Oisin Kenny, Peter Whooley, Rory Cullinane. (SWS) Daniel O'Donnahue, Brian Woods, Padraig Egan, Lorcan Ryan, Barry Lenihan.</t>
  </si>
  <si>
    <t>(2/4/24) Audit: Review of documentation, staff interviews</t>
  </si>
  <si>
    <t>(3/4/24) Audit: Review of documentation, staff interviews</t>
  </si>
  <si>
    <t xml:space="preserve">(04-Apr) RN309 Carrowkeel, Roscommon. </t>
  </si>
  <si>
    <t>(04-Apr) LM304 Corglancey, Leitrim</t>
  </si>
  <si>
    <t>(05-Apr) LM319 Gortnawaun, Leitrim</t>
  </si>
  <si>
    <t>(08-Apr) CE509 Killerk West &amp; Caherea, Clare</t>
  </si>
  <si>
    <t>(08-Apr) CE510 Sheehaun, Clare.</t>
  </si>
  <si>
    <t>(08-Apr) CE516 Knockerry East, Clare</t>
  </si>
  <si>
    <t>(09-Apr) TY503 Shanbally, Tipperary</t>
  </si>
  <si>
    <t xml:space="preserve">(09-Apr) TY505 Gortnagowna, Tipperary. </t>
  </si>
  <si>
    <t>(09-Apr) TY502 Eastwood, Tipperary</t>
  </si>
  <si>
    <t>(10-Apr) KY303 Inchee, Kerry</t>
  </si>
  <si>
    <t xml:space="preserve">(10-Apr) KY319 Cummeen Upper, Kerry. </t>
  </si>
  <si>
    <t>(10-Apr) KY320 Claddanure East, Kerry</t>
  </si>
  <si>
    <t>(11/4/24) Audit: Review of documentation, staff interviews</t>
  </si>
  <si>
    <t>(12/4/24) Closing meeting -  (Arbor) John Roche, Donna Sweetman, Jenny Hynes, Alan Egan, Oisin Kenny, Peter Whooley, Rory Cullinane. (SWS) Daniel O'Donnahue, Brian Woods, Padraig Egan, Lorcan Ryan, Barry Lenihan.</t>
  </si>
  <si>
    <t>7.1a</t>
  </si>
  <si>
    <r>
      <t xml:space="preserve">Any deviation from the audit plan and their reasons? </t>
    </r>
    <r>
      <rPr>
        <sz val="11"/>
        <color indexed="12"/>
        <rFont val="Cambria"/>
        <family val="1"/>
      </rPr>
      <t>Y/N</t>
    </r>
    <r>
      <rPr>
        <sz val="11"/>
        <rFont val="Cambria"/>
        <family val="1"/>
      </rPr>
      <t xml:space="preserve"> If Y describe issues below):</t>
    </r>
  </si>
  <si>
    <t>7.1b</t>
  </si>
  <si>
    <r>
      <t xml:space="preserve">Any significant issues impacting on the audit programme </t>
    </r>
    <r>
      <rPr>
        <sz val="11"/>
        <color indexed="12"/>
        <rFont val="Cambria"/>
        <family val="1"/>
      </rPr>
      <t>Y/N</t>
    </r>
    <r>
      <rPr>
        <sz val="11"/>
        <rFont val="Cambria"/>
        <family val="1"/>
      </rPr>
      <t xml:space="preserve"> (If Y describe issues below):</t>
    </r>
  </si>
  <si>
    <t>1) Robin Walter (Auditor Team Leader). Robin is an independent Forester with over 30 years experience of forestry and arboriculture, including estate forest management, conservation management and contract management. He has been auditing for Soil Association since 2010.</t>
  </si>
  <si>
    <t>7.4.1</t>
  </si>
  <si>
    <t>7.4.2</t>
  </si>
  <si>
    <t xml:space="preserve">Criteria were selected for assessment based on •areas of potential weakness /related to previous CARs or issues, • related to stakeholder comments received, • where there have been changes in management/scope, • relating to key objectives and on going activities and • to ensure that all principles are assessed at least once during the 4 surveillance visits.
</t>
  </si>
  <si>
    <t>The following criteria were assessed: 3 Design, 4 Operations, 8 Workforce</t>
  </si>
  <si>
    <t>7.4.3</t>
  </si>
  <si>
    <t xml:space="preserve">The assessment involved review of relevant group and management planning documentation and records, site visits, discussion with forest managers and workers and completion of the group and forest management checklists. The number of sites selected was based on the sampling calculation given in Annex 8. Sites were selected to include areas of recent or on-going operations, areas of public access, areas of conservation value and to include group members not previously visited by SA Certification </t>
  </si>
  <si>
    <t>75 consultees were contacted</t>
  </si>
  <si>
    <t>Consultation ended 14/3/2024</t>
  </si>
  <si>
    <t>2 interviews were held in person during audit</t>
  </si>
  <si>
    <t>See A2 for summary of issues raised by stakeholders and SA Cert response</t>
  </si>
  <si>
    <t>(04-Apr) RN309 Carrowkeel, Roscommon. Forest roads constructed &amp; thinned twice Archaeology/ watercourses, some cattle trespass.</t>
  </si>
  <si>
    <t xml:space="preserve">(04-Apr) LM304 Corglancey, Leitrim. Recently roaded &amp; thinned, Co-operation with other companies on road, and with neighbour on clearing access, watercourses, some illegal dumping, </t>
  </si>
  <si>
    <t>(05-Apr) LM319 Gortnawaun, Leitrim. Afforestation site, species choice, protection, retained features, old house ruins.</t>
  </si>
  <si>
    <t>(08-Apr) CE509 Killerk West &amp; Caherea, Clare. New Planting, ground prep, weeding, &amp; Semi Mature with retained broadleaves.</t>
  </si>
  <si>
    <t>(08-Apr) CE510 Sheehaun, Clare. New Planting, setbacks from house and aquatic zone and ESB lines</t>
  </si>
  <si>
    <t>(08-Apr) CE516 Knockerry East, Clare. New Planting, peat mapping &amp; Semi Mature, ESB setbacks.</t>
  </si>
  <si>
    <t>(09-Apr) TY503 Shanbally, Tipperary. New Planting, interviewed beatup contractor, use of tubes, retained biodiversity area.</t>
  </si>
  <si>
    <t xml:space="preserve">(09-Apr) TY505 Gortnagowna, Tipperary. Semi-Mature Sitka with some Scots pine and alder stands. </t>
  </si>
  <si>
    <t>(09-Apr) TY502 Eastwood, Tipperary. New Planting, frost damaged and replaced, broadleaves in wet areas, aquatic zone setbacks.</t>
  </si>
  <si>
    <t>(10-Apr) KY303 Inchee, Kerry. Roading recently, watercourses and silt traps, minor windblow, adjacent windfarm.</t>
  </si>
  <si>
    <t xml:space="preserve">(10-Apr) KY319 Cummeen Upper, Kerry. Roading ongoing, interviewed digger driver, Invasive species on site, aquatic zone protection. </t>
  </si>
  <si>
    <t>(10-Apr) KY320 Claddanure East, Kerry. Reforestation site, high landscape sensitivity, Old buildings and invasive species on site</t>
  </si>
  <si>
    <t>7.8.</t>
  </si>
  <si>
    <t>The assessment team reviewed the current scope of the certificate in terms of PEFC certified forest area and products being produced. There was no change since the previous evaluation.</t>
  </si>
  <si>
    <t>7.10.</t>
  </si>
  <si>
    <t>x</t>
  </si>
  <si>
    <t xml:space="preserve">UKWAS x.x, </t>
  </si>
  <si>
    <r>
      <t xml:space="preserve">THIRD SURVEILLANCE - </t>
    </r>
    <r>
      <rPr>
        <b/>
        <i/>
        <sz val="11"/>
        <color indexed="12"/>
        <rFont val="Cambria"/>
        <family val="1"/>
      </rPr>
      <t>edit text in blue as appropriate and change to black text before submitting report for review</t>
    </r>
  </si>
  <si>
    <t xml:space="preserve">(8/4/25) Opening meeting - (Arbor) John Roche, Donna Sweetman, Jenny Hynes, Alan Egan, Oisin Kenny, Peter Whooley, Rory Cullinane. (SWS) Padraig Egan, Barry Lenihan, Emily Fitzgerald, John McGarr.
</t>
  </si>
  <si>
    <t>(8/4/25) Audit: Review of documentation, staff interviews</t>
  </si>
  <si>
    <t>(9/4/25) Site visit CK307 Cloongown, LK304 Caher Connell</t>
  </si>
  <si>
    <t>(10/4/25) Site visit TY307 Killarey Hayes, GY300 Drumkerry East</t>
  </si>
  <si>
    <t>(11/4/25) Site visit SL306 Falleens</t>
  </si>
  <si>
    <t>(14/4/25) Site visit SL509 Carrownagilty, SL503 Corradoo West, SL508 Srananagh</t>
  </si>
  <si>
    <t>(15/4/25) Site visit SL510 Carns, SL507 Ballincurry</t>
  </si>
  <si>
    <t>(16/4/25) Closing meeting - (Arbor) John Roche, Donna Sweetman, Jenny Hynes, Alan Egan, Oisin Kenny, Peter Whooley, Rory Cullinane. (SWS) Padraig Egan, Emily Fitzgerald, John McGarr.</t>
  </si>
  <si>
    <t>8.1a</t>
  </si>
  <si>
    <t>8.1b</t>
  </si>
  <si>
    <t>Summary of person days including time spent on preparatory work, actual audit days - state dates/times for opening and closing meetings, and dates/times for each location visited within itinerary, consultation and report writing (excluding travel)</t>
  </si>
  <si>
    <t>8.3.1</t>
  </si>
  <si>
    <t>8.4.1</t>
  </si>
  <si>
    <t>8.4.2</t>
  </si>
  <si>
    <t>The following criteria were assessed: 1, 2, 7</t>
  </si>
  <si>
    <t>8.4.3</t>
  </si>
  <si>
    <t>74 consultees were contacted</t>
  </si>
  <si>
    <t>1 response was received (but relevant to PEFC, not certificate holder)</t>
  </si>
  <si>
    <t>Consultation was carried out on 7/1/25 to 7/2/25</t>
  </si>
  <si>
    <t>1 interview was held in person during audit</t>
  </si>
  <si>
    <t>(9/4/25) Site visit CK307 Cloongown: Live harvesting, interview machine operators, timber stacks, safety checks, windblow from Storm Eowyn (Jan 25)</t>
  </si>
  <si>
    <t>(9/4/25) Site visit LK304 Caher Connell: Evidence of waste removal, restock 2023 with ground preparation, mounding, setbacks from water, use of broadleaf buffer strips.</t>
  </si>
  <si>
    <t>(10/4/25) Site visit TY307 Killarey Hayes: Unthinned stand on exposed ground, adjacent to Lough Derg Way, talks with Tipperary County Council re new road access; inventory plots.</t>
  </si>
  <si>
    <t>(10/4/25) Site visit GY300 Drumkerry East: Live forwarding, interviewed operator, site safety checks, use of log bridges and silt traps, timber stacks, standing deadwood, storm damage.</t>
  </si>
  <si>
    <t>(11/4/25) Site visit SL306 Falleens: Windblow of trees into neighbour's field, recently cleared and fence repaired, interviewed neighbour, storm damage survey by satellite and drone.</t>
  </si>
  <si>
    <t>(14/4/25) Site visit SL503 Corradoo West:  Live establishment site, interviewed contractors installing tubes, checked areas unplanted for Molinia habitat, trench mounding, also setbacks from water and hedges.</t>
  </si>
  <si>
    <t>(14/4/25) Site visit SL509 Carrownagilty: Planted 2024, use of setbacks and broadleaves, soils checked and mapped for peat content, use of trench mounding.</t>
  </si>
  <si>
    <t>(14/4/25) Site visit SL508 Srananagh: Storm damage assessed and to be cleared when contractors become available, met neighbour and spoke about access.</t>
  </si>
  <si>
    <t>(15/4/25) Site visit SL510 Carns: Planted 2024 with appropriate setbacks from water and use of broadleaves, trench mounding, mature stands assessed for thinning, site notice for forthcoming road works.</t>
  </si>
  <si>
    <t>(15/4/25) Site visit SL507 Ballincurry: Planting works nearly finished, some re-positioning to do, areas left unplanted for Molinia habitat, setbacks from water and use of broadleaves, setbacks from powerlines, invert mounding.</t>
  </si>
  <si>
    <t>8.8.</t>
  </si>
  <si>
    <t>The assessment team reviewed the current scope of the certificate in terms of PEFC certified forest area and products being produced. New sites had been added to the certificate (about 1000ha) and this was recorded in the A7 tab.</t>
  </si>
  <si>
    <t>8.9.</t>
  </si>
  <si>
    <t>8.10.</t>
  </si>
  <si>
    <r>
      <t xml:space="preserve">FOURTH SURVEILLANCE - </t>
    </r>
    <r>
      <rPr>
        <b/>
        <i/>
        <sz val="11"/>
        <color indexed="12"/>
        <rFont val="Cambria"/>
        <family val="1"/>
      </rPr>
      <t>edit text in blue as appropriate and change to black text before submitting report for review</t>
    </r>
  </si>
  <si>
    <t>(Date) Opening meeting - INCLUDE RECORD OF ATTENDANCE</t>
  </si>
  <si>
    <t>(Date) Audit: Review of documentation [&amp; Group systems], staff interviews</t>
  </si>
  <si>
    <t>(Date) Document review</t>
  </si>
  <si>
    <t>(Date) Auditors meeting</t>
  </si>
  <si>
    <t>(Date) Closing meeting - INCLUDE RECORD OF ATTENDANCE</t>
  </si>
  <si>
    <t>9.1a</t>
  </si>
  <si>
    <t>9.1b</t>
  </si>
  <si>
    <r>
      <t xml:space="preserve">1) </t>
    </r>
    <r>
      <rPr>
        <sz val="11"/>
        <color indexed="12"/>
        <rFont val="Cambria"/>
        <family val="1"/>
      </rPr>
      <t>Please include: Name and 3 line description of key qualifications and experience</t>
    </r>
  </si>
  <si>
    <r>
      <t xml:space="preserve">2) </t>
    </r>
    <r>
      <rPr>
        <sz val="11"/>
        <color indexed="12"/>
        <rFont val="Cambria"/>
        <family val="1"/>
      </rPr>
      <t>Please include: Name and 3 line description of key qualifications and experience</t>
    </r>
  </si>
  <si>
    <r>
      <t xml:space="preserve">3) </t>
    </r>
    <r>
      <rPr>
        <sz val="11"/>
        <color indexed="12"/>
        <rFont val="Cambria"/>
        <family val="1"/>
      </rPr>
      <t>Please include: Name and 3 line description of key qualifications and experience</t>
    </r>
  </si>
  <si>
    <t>9.3.1</t>
  </si>
  <si>
    <t>9.4.1</t>
  </si>
  <si>
    <t>9.4.2</t>
  </si>
  <si>
    <t>The following criteria were assessed:</t>
  </si>
  <si>
    <t>9.4.3</t>
  </si>
  <si>
    <t xml:space="preserve">E.g. The assessment involved review of relevant group and management planning documentation and records, site visits, discussion with forest managers and workers and completion of the group and forest management checklists. The number of sites selected was based on the sampling calculation given in Annex 8. Sites were selected to include areas of recent or on-going operations, areas of public access, areas of conservation value and to include group members not previously visited by SA Certification </t>
  </si>
  <si>
    <t>x visits/interviews were held by phone/in person during audit…</t>
  </si>
  <si>
    <t>E.g. compartment 15 visited 12.5.05, harvesting in progress observed, contractors interviewed, yield control discussed with manager.</t>
  </si>
  <si>
    <t>E.g. management planning documentation and records reviewed in office with manager 13.5.06</t>
  </si>
  <si>
    <t>etc.</t>
  </si>
  <si>
    <t>9.8.</t>
  </si>
  <si>
    <t>9.9.</t>
  </si>
  <si>
    <t>9.10.</t>
  </si>
  <si>
    <t>ANNEX 1 CHECKLIST for : Ireland</t>
  </si>
  <si>
    <t>Standard version:</t>
  </si>
  <si>
    <t>PEFC IRL SCHEME Dec 2010: PEFC Irish Forest Certification Standard , endorsed with updates Dec 2011</t>
  </si>
  <si>
    <t>Region/Country:</t>
  </si>
  <si>
    <t>Republic of Ireland</t>
  </si>
  <si>
    <r>
      <t>PEFC</t>
    </r>
    <r>
      <rPr>
        <b/>
        <i/>
        <sz val="11"/>
        <color indexed="30"/>
        <rFont val="Cambria"/>
        <family val="1"/>
      </rPr>
      <t xml:space="preserve"> (delete as applicable)</t>
    </r>
  </si>
  <si>
    <t xml:space="preserve">In Ireland, the PEFC endorsed national standard PEFC Irish Forest Certification Standard is used. </t>
  </si>
  <si>
    <t>A</t>
  </si>
  <si>
    <t>SECTION A: PEFC™ TRADEMARK REQUIREMENTS 
PEFC International Standard PEFC ST 2001:2008</t>
  </si>
  <si>
    <t>no score</t>
  </si>
  <si>
    <t>A.1.</t>
  </si>
  <si>
    <t xml:space="preserve">All on-product trademark designs seen during audit meet PEFC Trademark requirements 
</t>
  </si>
  <si>
    <t>n/a no trademark use to date.</t>
  </si>
  <si>
    <t>n/a</t>
  </si>
  <si>
    <t>A.2.</t>
  </si>
  <si>
    <t xml:space="preserve">All promotional trademark designs seen during audit meet PEFC Trademark requirements.
</t>
  </si>
  <si>
    <t>A.3</t>
  </si>
  <si>
    <t>Does the Certificate Holder have a PEFC trademark license agreement with the National PEFC body and hereinunder a written procedure for use of the PEFC logo?</t>
  </si>
  <si>
    <t>Std ref.</t>
  </si>
  <si>
    <t>Audit</t>
  </si>
  <si>
    <t>Requirement</t>
  </si>
  <si>
    <t>Means of verification</t>
  </si>
  <si>
    <t>Guidance and advice</t>
  </si>
  <si>
    <t>Compliant? (Y/N)</t>
  </si>
  <si>
    <t>CAR</t>
  </si>
  <si>
    <t>COMPLIANCE WITH THE LAW AND CONFORMANCE WITH THE REQUIREMENTS OF THE CERTIFICATION STANDARD</t>
  </si>
  <si>
    <t>Compliance and conformance</t>
  </si>
  <si>
    <t xml:space="preserve">There shall be compliance with the law. There shall be no substantiated outstanding claims of non-compliance related to woodland management. </t>
  </si>
  <si>
    <r>
      <rPr>
        <sz val="11"/>
        <rFont val="Cambria"/>
        <family val="1"/>
      </rPr>
      <t xml:space="preserve">• No evidence of non-compliance from audit
</t>
    </r>
    <r>
      <rPr>
        <b/>
        <sz val="11"/>
        <rFont val="Cambria"/>
        <family val="1"/>
      </rPr>
      <t/>
    </r>
  </si>
  <si>
    <t xml:space="preserve">Certification is not a legal compliance audit. Certification bodies
will be checking that there is no evidence of non-compliance with relevant legal requirements including that:
• Management and employees understand and comply with all legal requirements relevant to their responsibilities
• All documentation including procedures, work instructions, contracts and agreements meet legal requirements
• No issues of legal non-compliance are raised by regulatory authorities or other interested parties.
</t>
  </si>
  <si>
    <t>Staff interviewed appeared fully aware of legal requirements. Contracts seen  FS have conditions and requirements based on Forestry Act. Inland Fisheries, NPWS, LAs have specific legal requirments and are referred to when applying for FLs.  Examples are Inland Fisheries re restrcitions re when work is carried out.  An Taisce, and NGO are on the referreal list. Roads are included in FL conditions.  FL Inpsectors routinely check mjority if grant aid is included.  External issues are sometimes  caused e.g fly-tipping.  Staff are updated through CPD and registered foresters list by FS, with requirements.  Circulars sent to forest companies re changes in law.</t>
  </si>
  <si>
    <t>Y</t>
  </si>
  <si>
    <t>No evidence of substantiated outstanding claims of non-compliance related to woodland management observed during MA. Staff of both Arbor and of SWS that were interviewed appeared fully aware of legal requirements. Circulars sent to forest companies by FS and SIF regarding changes in law relating to forestry and land.</t>
  </si>
  <si>
    <t xml:space="preserve">No evidence of substantiated outstanding claims of non-compliance related to woodland management observed during MA. Staff of both Arbor and of SWS that were interviewed appeared fully aware of legal requirements. </t>
  </si>
  <si>
    <r>
      <t xml:space="preserve">Managers at Arbor and SWS were aware of legal requirements and operations appeared to be compliant with the law. No evidence of non-compliance. </t>
    </r>
    <r>
      <rPr>
        <b/>
        <sz val="11"/>
        <rFont val="Cambria"/>
        <family val="1"/>
      </rPr>
      <t>GY311 Drumkeary East</t>
    </r>
    <r>
      <rPr>
        <sz val="11"/>
        <rFont val="Cambria"/>
        <family val="1"/>
      </rPr>
      <t xml:space="preserve"> Felling Licence 10/6/24 valid for 6 years. </t>
    </r>
    <r>
      <rPr>
        <b/>
        <sz val="11"/>
        <rFont val="Cambria"/>
        <family val="1"/>
      </rPr>
      <t>TY307 Killary Hayes</t>
    </r>
    <r>
      <rPr>
        <sz val="11"/>
        <rFont val="Cambria"/>
        <family val="1"/>
      </rPr>
      <t xml:space="preserve"> approval for forest road dated 4/11/24.  </t>
    </r>
    <r>
      <rPr>
        <b/>
        <sz val="11"/>
        <rFont val="Cambria"/>
        <family val="1"/>
      </rPr>
      <t>SL503 Corradoo West</t>
    </r>
    <r>
      <rPr>
        <sz val="11"/>
        <rFont val="Cambria"/>
        <family val="1"/>
      </rPr>
      <t xml:space="preserve"> approval for planting dated 10/12/2018. </t>
    </r>
    <r>
      <rPr>
        <b/>
        <sz val="11"/>
        <rFont val="Cambria"/>
        <family val="1"/>
      </rPr>
      <t>SL510 Carns</t>
    </r>
    <r>
      <rPr>
        <sz val="11"/>
        <rFont val="Cambria"/>
        <family val="1"/>
      </rPr>
      <t xml:space="preserve"> has approval for road dated 9/4/25 with ecology report.</t>
    </r>
  </si>
  <si>
    <t xml:space="preserve">There shall be compliance with any relevant codes of practice, guidelines or agreements. </t>
  </si>
  <si>
    <t xml:space="preserve">• No evidence of non-compliance from audit
</t>
  </si>
  <si>
    <t>Appendix A lists relevant current guidelines and codes of practice.
Certification authorities will be checking that there is no evidence of non-compliance with relevant codes of practice, guidelines or agreements and that: 
• Management and employees understand and comply with all
requirements relevant to their responsibilities
• All documentation including procedures, work instructions and
contracts are in compliance
• No issues of legal non-compliance are raised by regulatory
authorities or other interested parties.</t>
  </si>
  <si>
    <t>Staff interviewed appeared fully aware of legal requirements. Contracts seen  FS have conditions and requirements based on Forestry Act. Inland Fisheries, NPWS, LAs have specific legal requirements and are referred to when applying for FLs.  Examples are Inland Fisheries re restrictions re when work is carried out.  An Taisce, and NGO are on the referral list. Roads are included in FL conditions.  FL Inspectors routinely check majority if grant aid is included.  External issues are sometimes  caused e.g fly-tipping.  Staff are updated through CPD and registered foresters list by FS, with requirements.  Circulars sent to forest companies re changes in law.</t>
  </si>
  <si>
    <t>No evidence of non compliance with any relevant codes of practice, guidelines or agreements. Staff interviewed appeared fully aware of legal requirements and requirements of any relevant codes of practice, guidelines or agreements. Forest Service have conditions and requirements based on Forestry Act. Inland Fisheries, NPWS, LAs have specific legal requirements and are referred to when applying for FLs and roads licences.</t>
  </si>
  <si>
    <r>
      <t xml:space="preserve">No evidence of non compliance with any relevant codes of practice, guidelines or agreements for </t>
    </r>
    <r>
      <rPr>
        <u/>
        <sz val="11"/>
        <rFont val="Cambria"/>
        <family val="1"/>
      </rPr>
      <t>all sites</t>
    </r>
    <r>
      <rPr>
        <sz val="11"/>
        <rFont val="Cambria"/>
        <family val="1"/>
      </rPr>
      <t xml:space="preserve"> audited in S1. Staff interviewed appeared fully aware of legal requirements and requirements of any relevant codes of practice, guidelines or agreements. Forest Service have conditions and requirements based on Forestry Act. Inland Fisheries, NPWS, LAs have specific legal requirements and are referred to when applying for FLs and roads licences.</t>
    </r>
  </si>
  <si>
    <r>
      <t xml:space="preserve">Sites appeared compliant with codes of practice. </t>
    </r>
    <r>
      <rPr>
        <b/>
        <sz val="11"/>
        <rFont val="Cambria"/>
        <family val="1"/>
      </rPr>
      <t>LK304 Caher Connell</t>
    </r>
    <r>
      <rPr>
        <sz val="11"/>
        <rFont val="Cambria"/>
        <family val="1"/>
      </rPr>
      <t xml:space="preserve"> had been restocked in 2023 with aquatic zones with 10m setbacks with 5 rows of alder. </t>
    </r>
    <r>
      <rPr>
        <b/>
        <sz val="11"/>
        <rFont val="Cambria"/>
        <family val="1"/>
      </rPr>
      <t>GY311 Drumkeary East</t>
    </r>
    <r>
      <rPr>
        <sz val="11"/>
        <rFont val="Cambria"/>
        <family val="1"/>
      </rPr>
      <t xml:space="preserve"> had aquatic zone buffers , log bridge, silt traps in accordance with water guidance.  </t>
    </r>
    <r>
      <rPr>
        <b/>
        <sz val="11"/>
        <rFont val="Cambria"/>
        <family val="1"/>
      </rPr>
      <t xml:space="preserve">SL503 Corradoo West </t>
    </r>
    <r>
      <rPr>
        <sz val="11"/>
        <rFont val="Cambria"/>
        <family val="1"/>
      </rPr>
      <t xml:space="preserve">has 'unplantable areas' left open because of Molinia habitat.  </t>
    </r>
    <r>
      <rPr>
        <b/>
        <sz val="11"/>
        <rFont val="Cambria"/>
        <family val="1"/>
      </rPr>
      <t>SL509 Carrownagilty</t>
    </r>
    <r>
      <rPr>
        <sz val="11"/>
        <rFont val="Cambria"/>
        <family val="1"/>
      </rPr>
      <t xml:space="preserve"> was planted December 2024. The SWS manager provided a site soil survey to check depth of peat (map and email 25/1/24 seen). As organo-mineral soil was less than 30cm deep, Sitka spruce was deemed suitable to plant (only broadleaf allowed on deeper organic soils). Aquatic zone setbacks were also observed. </t>
    </r>
    <r>
      <rPr>
        <b/>
        <sz val="11"/>
        <rFont val="Cambria"/>
        <family val="1"/>
      </rPr>
      <t>SL508 Srananagh</t>
    </r>
    <r>
      <rPr>
        <sz val="11"/>
        <rFont val="Cambria"/>
        <family val="1"/>
      </rPr>
      <t xml:space="preserve"> had Appropriate Assessment Determination dated 5/1/25 for felling and restocking (not yet started); also an Archaeology Report 14/10/24 stating no specific concerns, but to follow existing conditions for the ringfort; and Felling Licence dated 6/2/25.  </t>
    </r>
    <r>
      <rPr>
        <b/>
        <sz val="11"/>
        <rFont val="Cambria"/>
        <family val="1"/>
      </rPr>
      <t>SL510 Carns</t>
    </r>
    <r>
      <rPr>
        <sz val="11"/>
        <rFont val="Cambria"/>
        <family val="1"/>
      </rPr>
      <t xml:space="preserve"> had new areas planted 2024 with appropriate setbacks for watercourses and edges, plus Additional Broadleaves.
However, </t>
    </r>
    <r>
      <rPr>
        <b/>
        <sz val="11"/>
        <rFont val="Cambria"/>
        <family val="1"/>
      </rPr>
      <t>SL507 Ballincurry:</t>
    </r>
    <r>
      <rPr>
        <sz val="11"/>
        <rFont val="Cambria"/>
        <family val="1"/>
      </rPr>
      <t xml:space="preserve"> Whilst most of the planting is well layed out and executed, observing appropriate setbacks from water, hedges and edges, the restock operation has some mounding and planting in areas which were to be left unplanted as 'Molinia Annex 1' areas (identified in Ecology Report dated 27/7/24). The forester knew about this and had instructed the contractor to remove the plants. The Form 2 for completion has not been submitted. Until the plants are removed there is therefore a risk of non-compliance. </t>
    </r>
    <r>
      <rPr>
        <b/>
        <sz val="11"/>
        <rFont val="Cambria"/>
        <family val="1"/>
      </rPr>
      <t>Observation.</t>
    </r>
  </si>
  <si>
    <t>Obs 2025.2</t>
  </si>
  <si>
    <t>Property rights and land tenure arrangements shall be clearly defined, documented and established for the relevant forest area.</t>
  </si>
  <si>
    <t>• Copy of folio documents or other legally accepted proof of ownership or tenure OR 
• A signed declaration from a solicitor detailing nature and status of tenure documentation.</t>
  </si>
  <si>
    <t>The forest owner must be able to prove legal ownership or tenure of the land for which certification is sought, if required. (See also Section 7.2)</t>
  </si>
  <si>
    <t>Folio documents records land tenure and property right</t>
  </si>
  <si>
    <t>Certified Folio and/or Deed of Transfer copies seen for a number of sites including CK303, KY301, KY303, KY319, LK308</t>
  </si>
  <si>
    <r>
      <t xml:space="preserve">Certified Folio and/or Deed of Transfer copies seen for a number of sites including </t>
    </r>
    <r>
      <rPr>
        <u/>
        <sz val="11"/>
        <rFont val="Cambria"/>
        <family val="1"/>
      </rPr>
      <t>GY308 Derrybrien South, LK505 Toornafulla, &amp; LK503 Caher</t>
    </r>
  </si>
  <si>
    <r>
      <t xml:space="preserve">TFLP have bought an additional 1,000 ha of forestry since S2. Deed of transfer seen for 4 sites dated 20/12/24, including </t>
    </r>
    <r>
      <rPr>
        <b/>
        <sz val="11"/>
        <rFont val="Cambria"/>
        <family val="1"/>
      </rPr>
      <t>OY302 Glendine</t>
    </r>
    <r>
      <rPr>
        <sz val="11"/>
        <rFont val="Cambria"/>
        <family val="1"/>
      </rPr>
      <t>.</t>
    </r>
  </si>
  <si>
    <t>The forest owner, manager or occupier shall be committed to conformance to this certification standard and has declared an intention to protect and maintain the ecological integrity of the woodland in the long term.</t>
  </si>
  <si>
    <t>• Signed declaration of commitment. 
• Evidence of authority to act on behalf of the owner (where the commitment is signed by the manager / agent)</t>
  </si>
  <si>
    <t>In cases where there has been a previous substantial failure of compliance with this standard, resulting in the withdrawal of forest certification, then changes in ownership, control and management regime shall have been implemented, or a two year track record of conformance established before certification can be re-considered.</t>
  </si>
  <si>
    <t>N</t>
  </si>
  <si>
    <t>Obs 2021.1</t>
  </si>
  <si>
    <r>
      <t xml:space="preserve">Declaration of commitment document was signed by representatives from TFLP, Arbor and SWS in September 2021. </t>
    </r>
    <r>
      <rPr>
        <b/>
        <sz val="11"/>
        <rFont val="Cambria"/>
        <family val="1"/>
      </rPr>
      <t xml:space="preserve"> Close our Obs 2021.1</t>
    </r>
  </si>
  <si>
    <t xml:space="preserve">Declaration of commitment document was signed by representatives from TFLP, Arbor and SWS in September 2021. </t>
  </si>
  <si>
    <t>The Declaration seen at MA remains valid.</t>
  </si>
  <si>
    <t>Protection from illegal activities</t>
  </si>
  <si>
    <t>The owner or manager shall take all reasonable measures to stop illegal or unauthorised uses of the woodland which could jeopardise fulfilment of the objectives of management.</t>
  </si>
  <si>
    <r>
      <rPr>
        <sz val="11"/>
        <rFont val="Cambria"/>
        <family val="1"/>
      </rPr>
      <t xml:space="preserve">• The owner/manager is aware of potential and actual problems
• Evidence of pro-active response to actual current problems.
</t>
    </r>
    <r>
      <rPr>
        <b/>
        <sz val="11"/>
        <rFont val="Cambria"/>
        <family val="1"/>
      </rPr>
      <t/>
    </r>
  </si>
  <si>
    <t>Illegal and unauthorised uses of woodland may include activities such as: 
• Dumping 
• Trespass of livestock 
• Anti-social behaviour</t>
  </si>
  <si>
    <t>Locked barriers in place in most woodlands.  Main issues are fly-tipping.  Signs are used, locked barriers and disposal of dumped waste.  Site-Tracker recording system with associated Code with issues closed after solution is sorted. Photos maintained.</t>
  </si>
  <si>
    <r>
      <t>Locked barriers in place in most woodlands.  Main issues are fly-tipping although none seen during MA. There is unauthorised use of the land set-back in</t>
    </r>
    <r>
      <rPr>
        <i/>
        <sz val="11"/>
        <rFont val="Cambria"/>
        <family val="1"/>
      </rPr>
      <t xml:space="preserve"> </t>
    </r>
    <r>
      <rPr>
        <u/>
        <sz val="11"/>
        <rFont val="Cambria"/>
        <family val="1"/>
      </rPr>
      <t xml:space="preserve">MY510 Cregduff </t>
    </r>
    <r>
      <rPr>
        <sz val="11"/>
        <rFont val="Cambria"/>
        <family val="1"/>
      </rPr>
      <t>which is being dealt with by SWS staff.</t>
    </r>
  </si>
  <si>
    <r>
      <t xml:space="preserve">Waste generated from forest operations is disposed of according to Waste Disposal Policy, and no waste from recent operations seen on </t>
    </r>
    <r>
      <rPr>
        <u/>
        <sz val="11"/>
        <rFont val="Cambria"/>
        <family val="1"/>
      </rPr>
      <t>sites</t>
    </r>
    <r>
      <rPr>
        <sz val="11"/>
        <rFont val="Cambria"/>
        <family val="1"/>
      </rPr>
      <t>, or fly-tipped waste.  Interviews of forest managers demonstrated good knowledge of waste disposal procedures and practices. Locked barriers in place in most woodlands.</t>
    </r>
  </si>
  <si>
    <r>
      <rPr>
        <b/>
        <sz val="11"/>
        <rFont val="Cambria"/>
        <family val="1"/>
      </rPr>
      <t>LK304 Caher Connell</t>
    </r>
    <r>
      <rPr>
        <sz val="11"/>
        <rFont val="Cambria"/>
        <family val="1"/>
      </rPr>
      <t xml:space="preserve"> had illegal dumping of domestic waste, reported on Site Visit Report 20/2/25, barrier broken, rubbish dumped. Invoice for removal seen dated 1/3/25.  No other illegal activities observed on site.</t>
    </r>
  </si>
  <si>
    <t>MANAGEMENT PLANNING</t>
  </si>
  <si>
    <t>Documentation</t>
  </si>
  <si>
    <t>2.1.1</t>
  </si>
  <si>
    <t>Identification, inventory and mapping of the forest resources shall be established and maintained. These shall include: 
• An inventory of the timber and non-timber resources 
• Identification and mapping of 
    • designated areas (see also 3.1.1) 
    • special areas, features, characteristics and sensitivities of the forest 
    • management units</t>
  </si>
  <si>
    <r>
      <rPr>
        <sz val="11"/>
        <rFont val="Cambria"/>
        <family val="1"/>
      </rPr>
      <t xml:space="preserve">• Management plan
• Maps and records.
</t>
    </r>
    <r>
      <rPr>
        <b/>
        <sz val="11"/>
        <rFont val="Cambria"/>
        <family val="1"/>
      </rPr>
      <t/>
    </r>
  </si>
  <si>
    <t>Inventory and mapping of the woodland resource shall include appropriate aspects of physical, silvicultural, ecological, archaeological, social and landscape issues and any special characteristics or designations.
The documentation and level of detail associated with the forest management planning process should be appropriate to: 
• The size of the woodland 
• Its environmental and social sensitivity 
• The intensity of management 
• The likely impact of the planned operations 
• Context in the landscape
The PractiSFM Multi-Resource Inventory Manual provides guidance on the forest resources which should be considered as well as methodologies for data collection and data collection forms.</t>
  </si>
  <si>
    <t>Stand Register records Code, sub-cpts, species, 2nd spp, Pyr, inventory info.  Designated areas are mapped at regional level on FS  Iforest FL system and site specific features are in management plan and maps. Based on consultation and survey. FS ecologist will note for afforestation site. Standard operating Procedure agreed with owners and based on published inventory procedures i.e plots, .  Novel systems used e.g satellite imagery being ground-truthed.</t>
  </si>
  <si>
    <r>
      <t xml:space="preserve">Stand Register records Code, sub-cpts, species, 2nd spp, Pyr, inventory information.  Designated areas are shown on maps for </t>
    </r>
    <r>
      <rPr>
        <u/>
        <sz val="11"/>
        <rFont val="Cambria"/>
        <family val="1"/>
      </rPr>
      <t xml:space="preserve">all sites </t>
    </r>
    <r>
      <rPr>
        <sz val="11"/>
        <rFont val="Cambria"/>
        <family val="1"/>
      </rPr>
      <t xml:space="preserve">both Arbor and SWS managed sites during MA, based on regional level maps and information from FS  Iforest FL system, consultation and site survey.  Sites have regular inventory. </t>
    </r>
  </si>
  <si>
    <r>
      <t xml:space="preserve">Stand Register records Code, sub-cpts, species, 2nd spp, Pyr, inventory information.  Designated areas are shown on maps for </t>
    </r>
    <r>
      <rPr>
        <u/>
        <sz val="11"/>
        <rFont val="Cambria"/>
        <family val="1"/>
      </rPr>
      <t xml:space="preserve">all sites </t>
    </r>
    <r>
      <rPr>
        <sz val="11"/>
        <rFont val="Cambria"/>
        <family val="1"/>
      </rPr>
      <t xml:space="preserve">both Arbor and SWS managed sites during MA, based on regional level maps and information from FS  Iforest FL system, consultation and site survey.  Sites have regular inventory.  Evidence of stand inventory plots seen on a number of sites including SL306 Falleens. </t>
    </r>
  </si>
  <si>
    <r>
      <t xml:space="preserve">In addition to the Management Plan and Site Specific Plan, there is a Stand Register recording area, inventory, planting year, management (thin or not), soils, drainage, species, dbh, top height, basal area. This is updated through the year. Seen for all sites. </t>
    </r>
    <r>
      <rPr>
        <b/>
        <sz val="11"/>
        <rFont val="Cambria"/>
        <family val="1"/>
      </rPr>
      <t>TY307 Killary Hayes</t>
    </r>
    <r>
      <rPr>
        <sz val="11"/>
        <rFont val="Cambria"/>
        <family val="1"/>
      </rPr>
      <t xml:space="preserve"> inventory plots seen on site and on spreadsheet dated Feb 2022.</t>
    </r>
  </si>
  <si>
    <t>2.1.2</t>
  </si>
  <si>
    <t>The forest management plan shall incorporate a long term policy for the woodland in which forest management objectives are set and prioritised.
A silvicultural system(s) best suited to achieve these objectives shall be nominated and a rationale provided for this selection.</t>
  </si>
  <si>
    <t xml:space="preserve">• Management plan
</t>
  </si>
  <si>
    <t>The management objectives and priorities, in tandem with the multi-resource inventory will form the basis of decision making in the management plan.</t>
  </si>
  <si>
    <t>Included in MP policy part, steady income, based on balanced structure, with objectives table i.e timber, protecting archaeology, biodiversity, water, and monitoring health, restocking and tree health.</t>
  </si>
  <si>
    <r>
      <t xml:space="preserve">Included in the Management Plan policy section, and refers to steady income, based on balanced structure, with objectives table i.e timber, protecting archaeology, biodiversity, water, and monitoring health, restocking and tree health. The forest is managed under by clearfelling compartments at economic maturity or when considered at risk of windthrow following afforestation by stands of singe  species, tending, thinning once or twice (if considered windfirm) and followed by ground-preparation and reafforestation by planting.  The rational for choosing this system is based on several factors, with vulnerability to windblow being the most relevant.  Other systems such as Continuous Cover Forestry (CCF) have been considered, but it was felt that most blocks do not favour this due to the wet nature of the soils and there is also a lack of trained operators. . Many of the sites are managed on a non-thin regime due to wet soils and wind exposure. Planting is the chosen method of establishment as natural regeneration is considered unpredictable and sporadic coupled with strong vegetation competition. Examples of the  stages of selected system were seen on the various </t>
    </r>
    <r>
      <rPr>
        <u/>
        <sz val="11"/>
        <rFont val="Cambria"/>
        <family val="1"/>
      </rPr>
      <t>sites</t>
    </r>
    <r>
      <rPr>
        <sz val="11"/>
        <rFont val="Cambria"/>
        <family val="1"/>
      </rPr>
      <t xml:space="preserve"> inspected during the audit. Planted broadleaved areas are generally not managed for timber but are retained for biodiversity and landscape.  </t>
    </r>
  </si>
  <si>
    <r>
      <rPr>
        <b/>
        <sz val="11"/>
        <rFont val="Cambria"/>
        <family val="1"/>
      </rPr>
      <t xml:space="preserve">All Sites: </t>
    </r>
    <r>
      <rPr>
        <sz val="11"/>
        <rFont val="Cambria"/>
        <family val="1"/>
      </rPr>
      <t xml:space="preserve">There is one Management Plan (MP) for all sites, included in one FMU. The MP includes long term policy "principally to produce quality timber, while balancing the social, economic, and environmental aspects of forest management". The silvicultural system is described as clearfelling and justified "based on several factors, with vulnerability to windblow being the most relevant". </t>
    </r>
  </si>
  <si>
    <t>2.1.3</t>
  </si>
  <si>
    <t>There shall be an operational plan listing all the planned forest operations for a five year period. This shall include specific measures based on the appropriate assessment for any designated areas. It shall also include specific measures relating to any special areas, features, characteristics and sensitivities of the woodland as identified in the inventory.
A rationale for prescribed management and operational techniques shall be provided.
An outline felling and regeneration plan for a 20 year period shall also be provided.
The five year operational plan shall be reviewed and updated every 5 years.</t>
  </si>
  <si>
    <t>• Management plan
• Field inspection</t>
  </si>
  <si>
    <t>The documentation and level of detail associated with the management plan should be appropriate to: 
• The size of the woodland 
• The intensity of management planned 
• The ecological and social sensitivity of the woodland 
• The context of the woodland in the landscape 
• The likely impact of planned operations
The management planning documentation should cover all elements of the requirement but may also refer to other documents as appropriate, including surveys or permissions from statutory or regulatory bodies.</t>
  </si>
  <si>
    <t>Database gives 20 year with reference to features included in MP for 5 and 20 year, including rational for non-thin based on site conditions.  Check for rationale.  Plans  prepared for monthly check of operations and annual budgets. In first 5 years but plans will be reviewed at end of 5 years, in page 9 of 270 states review period of 5 years.  Inventory production forecast is revised based on inventory annually. Management plans include rationale.</t>
  </si>
  <si>
    <r>
      <t xml:space="preserve">Spreadsheet with 20 year plans (to 2041) for thinning, maintenance, felling, restocking and other operations for each site.  References are given for archaeology features and site codes, NPWS designations &amp; site codes, FWPM catchment areas, hen harrier zones and risks &amp; hazards. Site specific details seen for </t>
    </r>
    <r>
      <rPr>
        <u/>
        <sz val="11"/>
        <rFont val="Cambria"/>
        <family val="1"/>
      </rPr>
      <t>all sites</t>
    </r>
    <r>
      <rPr>
        <sz val="11"/>
        <rFont val="Cambria"/>
        <family val="1"/>
      </rPr>
      <t xml:space="preserve"> audited in MA.</t>
    </r>
  </si>
  <si>
    <r>
      <t xml:space="preserve">The TFLP 0-20 Year Plan is a very comprehensive yield modelling spreadsheet and shows all thin, fell, restock, maintain operations for all sites and all compartments for the next 20 years and is updated annually. Special features and sensitivities are described in the Site Specific Details. </t>
    </r>
    <r>
      <rPr>
        <b/>
        <sz val="11"/>
        <rFont val="Cambria"/>
        <family val="1"/>
      </rPr>
      <t>SL309 Carrownagilty</t>
    </r>
    <r>
      <rPr>
        <sz val="11"/>
        <rFont val="Cambria"/>
        <family val="1"/>
      </rPr>
      <t xml:space="preserve"> was planted in December 2024 and the Site Specific Details show monitoring and possible weeding this year and next, followed by more monitoring.</t>
    </r>
    <r>
      <rPr>
        <b/>
        <sz val="11"/>
        <rFont val="Cambria"/>
        <family val="1"/>
      </rPr>
      <t xml:space="preserve"> TY307 Killary Hayes </t>
    </r>
    <r>
      <rPr>
        <sz val="11"/>
        <rFont val="Cambria"/>
        <family val="1"/>
      </rPr>
      <t>inventory plots seen on site and on spreadsheet dated Feb 2022.</t>
    </r>
  </si>
  <si>
    <t>While respecting the confidentiality of commercially and/or environmentally sensitive information, woodland managers, upon request, shall make publicly available management planning documentation, or a summary of its primary elements, including those listed in 2.1.1, 2.1.2 &amp; 2.1.3.</t>
  </si>
  <si>
    <t>• Evidence that the forest owner / manager has recorded and responded to any reasonable requests for copies of this documentation 
• Discussion with owner / manager</t>
  </si>
  <si>
    <t>The public provision of management planning documentation is an important element in the fulfilment of sustainable forest management, particularly in relation to social responsibility.
There is no requirement to make available financial information.</t>
  </si>
  <si>
    <t xml:space="preserve">Managers confirmed that a summary plan is available to stakeholders on request this and have previously provided management planning documentation to a stakeholder on request.  However, an outline felling and regeneration plan for a 20 year period is not currently provided as part of the summary management plan provided to stakeholders. </t>
  </si>
  <si>
    <t>Obs 2021.2</t>
  </si>
  <si>
    <r>
      <t xml:space="preserve">There is a commitment to provide a summary plan including a 20 year outline plan for felling and regeneration if requested by stakeholders. No requests to date. </t>
    </r>
    <r>
      <rPr>
        <b/>
        <sz val="11"/>
        <rFont val="Cambria"/>
        <family val="1"/>
      </rPr>
      <t>Close out Obs 2021.2</t>
    </r>
  </si>
  <si>
    <t>Management planning documentation summary is available on request, including overall Management Plan, site specific plans and 20 year plan.</t>
  </si>
  <si>
    <t xml:space="preserve"> Productive potential</t>
  </si>
  <si>
    <t>2.2.1</t>
  </si>
  <si>
    <t>Forest management systems and operations shall be planned and carried out in a way that maintains or enhances the health, vitality and productive capacity of the site.
Where the inventory (2.1.1) has identified degraded forest ecosystems there shall be a plan to rehabilitate these, where possible and appropriate, by silvicultural means.</t>
  </si>
  <si>
    <t>• Management plan
• Operational plans
• Field inspection.</t>
  </si>
  <si>
    <t>The productive capacity of the site refers to the ecological, social and economic functions of the woodland. This means that forest operations should adopt techniques that avoid direct or indirect damage to forest, soil or water resources.
Degraded forest ecosystems may include: 
• Overgrazed woodlands 
• Woodlands where there has been considerable soil compaction 
• Woodlands that have been over-run with invasive species such as rhododendron or laurel</t>
  </si>
  <si>
    <t>Underpinned by FS generic and site-specific conditions and checks and balances of FM systems and forest managers monitoring</t>
  </si>
  <si>
    <r>
      <t xml:space="preserve">Underpinned by Forest Service generic conditions and site-specific conditions related to FLs and afforestation requirements, and checks and balances of forest management companies systems and forest managers monitoring. No degraded forest ecosystems have been identified, although recovery of native woodlands is carried out through protection of existing broadleaves woodland and hedgerows, and the creation of broadleaved plantations have been created alongside the conifer plantations for </t>
    </r>
    <r>
      <rPr>
        <u/>
        <sz val="11"/>
        <rFont val="Cambria"/>
        <family val="1"/>
      </rPr>
      <t xml:space="preserve">all sites </t>
    </r>
    <r>
      <rPr>
        <sz val="11"/>
        <rFont val="Cambria"/>
        <family val="1"/>
      </rPr>
      <t xml:space="preserve">e.g at </t>
    </r>
    <r>
      <rPr>
        <u/>
        <sz val="11"/>
        <rFont val="Cambria"/>
        <family val="1"/>
      </rPr>
      <t xml:space="preserve">CK305 Inch East </t>
    </r>
    <r>
      <rPr>
        <sz val="11"/>
        <rFont val="Cambria"/>
        <family val="1"/>
      </rPr>
      <t>where there is planted oak and areas of planted ash alongside small areas of native scrub with mature oaks; and</t>
    </r>
    <r>
      <rPr>
        <u/>
        <sz val="11"/>
        <rFont val="Cambria"/>
        <family val="1"/>
      </rPr>
      <t xml:space="preserve"> MY510 Cregduff </t>
    </r>
    <r>
      <rPr>
        <sz val="11"/>
        <rFont val="Cambria"/>
        <family val="1"/>
      </rPr>
      <t xml:space="preserve">which has a vigorously growing oak plantation alongside the Sitka spruce, as well as birch buffers within the aquatic set-backs. </t>
    </r>
  </si>
  <si>
    <r>
      <t xml:space="preserve">All sites: Maintaining productive capacity is central to TFLP management and all works are aimed at sustaining this.  Degraded forest ecosystems include Ash Dieback sites. eg </t>
    </r>
    <r>
      <rPr>
        <b/>
        <sz val="11"/>
        <rFont val="Cambria"/>
        <family val="1"/>
      </rPr>
      <t>LK305 Srahane East</t>
    </r>
    <r>
      <rPr>
        <sz val="11"/>
        <rFont val="Cambria"/>
        <family val="1"/>
      </rPr>
      <t xml:space="preserve"> Reconstitution of Ash Dieback Scheme (RADS) restores productive area with Sitka spruce mostly.  </t>
    </r>
    <r>
      <rPr>
        <b/>
        <sz val="11"/>
        <rFont val="Cambria"/>
        <family val="1"/>
      </rPr>
      <t>SL507 Ballinacurry</t>
    </r>
    <r>
      <rPr>
        <sz val="11"/>
        <rFont val="Cambria"/>
        <family val="1"/>
      </rPr>
      <t xml:space="preserve"> was planted in 2025 (still to be finished) with productive species where possible, eg 80% Sitka spruce and 20% Additional Broadleaves.</t>
    </r>
  </si>
  <si>
    <t>2.2.2</t>
  </si>
  <si>
    <t>Harvesting and regeneration plans shall not jeopardise the long-term productive potential of the woodland and are consistent with management objectives.</t>
  </si>
  <si>
    <t>• Inventory records
• Management plan
• Growth and yield estimates
• Production records 
• Demonstrated control of thinning intensity
• Discussion with owner’s/manager’s 
• Field inspection</t>
  </si>
  <si>
    <t>Examples of growth and yield estimates include:
• Average growth rates or yield class for major species on different site types
• Forecasted harvest areas and yields (thinning and felling) for different crop types in future years.
Accuracy of growth and yield estimates should be appropriate to the scale and intensity of the operation. 
There may be some circumstances (e.g. during restructuring) the harvest level will exceed the increment. 
There may be some circumstances (e.g. replacing exotic species with native species), where management intervention may legitimately reduce the productive potential of the woodland.</t>
  </si>
  <si>
    <t>Robust system described - baseline inventories have been undertaken , use of production forecasting techniques to determine annual harvesting programmes and reconciliations of actual vs forecast volumes and use of sample plots during and post - thin. Management plan Appendix 3. 20 year felling plan contains considerable detail regarding projected yield.</t>
  </si>
  <si>
    <r>
      <t xml:space="preserve">Baseline inventories undertaken for all sites, followed by periodic monitoring, coupled with use of production forecasting to determine annual harvesting programmes.  Harvesting outputs are monitored by reconciliations of actual outputs against forecast volumes and use of sample plots during and post-thinning e.g  at </t>
    </r>
    <r>
      <rPr>
        <u/>
        <sz val="11"/>
        <rFont val="Cambria"/>
        <family val="1"/>
      </rPr>
      <t>RN505 Cloonarragh</t>
    </r>
    <r>
      <rPr>
        <sz val="11"/>
        <rFont val="Cambria"/>
        <family val="1"/>
      </rPr>
      <t xml:space="preserve"> and </t>
    </r>
    <r>
      <rPr>
        <u/>
        <sz val="11"/>
        <rFont val="Cambria"/>
        <family val="1"/>
      </rPr>
      <t>KY303 Inchee</t>
    </r>
    <r>
      <rPr>
        <sz val="11"/>
        <rFont val="Cambria"/>
        <family val="1"/>
      </rPr>
      <t xml:space="preserve"> thinning sites. Management plan Appendix 3. 20 year felling plan contains considerable detail regarding projected yields.</t>
    </r>
  </si>
  <si>
    <r>
      <t xml:space="preserve">The MP states that the TFLP owner (Dasos) has "forest management optimisation tools developed by the owner in conjunction with the Natural Resources Institute of Finland (LUKE) and Simosol, a forest management planning company. This optimisation tools allows the manager to regulate and control the timing and intensity of thinning and final felling". This is fed into the TFLP 0-20 Year Plan. This year plans have been disrupted by Storm Eowyn on 22/1/25, which caused extensive windblow through the north of Ireland. Harvesting plans are being revised accordingly.  </t>
    </r>
    <r>
      <rPr>
        <b/>
        <sz val="11"/>
        <rFont val="Cambria"/>
        <family val="1"/>
      </rPr>
      <t>SL510 Carns</t>
    </r>
    <r>
      <rPr>
        <sz val="11"/>
        <rFont val="Cambria"/>
        <family val="1"/>
      </rPr>
      <t xml:space="preserve"> felling licence dated 29/7/24 shows harvesting of Sitka spruce, Lodgepole pine and Japanese larch, to be restocked with 80% Sitka spruce (the maximum allowed) and 20% Additional Broadleaves (usually birch, but also sometimes oak, rowan, alder).</t>
    </r>
  </si>
  <si>
    <t>2.2.3</t>
  </si>
  <si>
    <t>Authorised harvesting of non-timber woodland products shall not permanently exceed, or diminish, the long-term productive potential of the woodland.</t>
  </si>
  <si>
    <t>• Discussion with forest owner / manager 
• Field inspection 
• Records of sales of non-timber woodland products
• Management plan</t>
  </si>
  <si>
    <t>Non-timber woodland products include foliage, moss, fungi, berries, seed, venison and other game products. 
The management plan should encompass the sustainable management of the non-timber resource if a significant quantity is being harvested.</t>
  </si>
  <si>
    <t xml:space="preserve">NTWPs not a particular market feature </t>
  </si>
  <si>
    <t>No examples of NTWP harvesting seen during the audit.</t>
  </si>
  <si>
    <t>Only minor culling of deer on 6 sites.</t>
  </si>
  <si>
    <t>2.2.4</t>
  </si>
  <si>
    <t xml:space="preserve">Harvesting and timber sales documentation shall enable all timber sold to be traced back to the woodland of origin. </t>
  </si>
  <si>
    <t>Evidence from:
• Harvesting records (contracts/ output records/ contractor invoices)
• Timber invoices
• Despatch dockets
• Hauliers’ invoices
• Chain-of-custody codes on all invoices and delivery documents.</t>
  </si>
  <si>
    <t>This is to ensure that timber can be traced back to the point of sale from the woodland (standing, at roadside or delivered). The forest owner / manager is responsible for ensuring that, at this point of sale, sufficient documentation is provided to prove that timber is from his / her woodland. This is then used by other entities along the supply chain (known as the chain of custody) to identify and trace timber back to the forest of origin.</t>
  </si>
  <si>
    <t>Robust system described, using dockets.  Dedicated Foraois Growth Ltd (not TFGL) docket book seen, though on current docket books will need certificate number and claim added manually. Future copies of docket books will be for TFGL and will  include this information as pre-printed.</t>
  </si>
  <si>
    <r>
      <t xml:space="preserve">Timber despatch system uses individually numbered dockets assigned to each lorry load of timber, with an associated system to ensure security of roadside and despatched timber. Dockets and invoices seen for  </t>
    </r>
    <r>
      <rPr>
        <u/>
        <sz val="11"/>
        <rFont val="Cambria"/>
        <family val="1"/>
      </rPr>
      <t>RN505 Cloonarragh</t>
    </r>
    <r>
      <rPr>
        <sz val="11"/>
        <rFont val="Cambria"/>
        <family val="1"/>
      </rPr>
      <t xml:space="preserve"> and KY303 Inchee</t>
    </r>
  </si>
  <si>
    <t>Timber despatch system uses individually numbered dockets assigned to each lorry load of timber, with an associated system to ensure security of roadside and despatched timber.</t>
  </si>
  <si>
    <r>
      <t xml:space="preserve">The docket system has been changed since last year. Instead of paper dockets a phone app is used. None of the sample sites has invoiced timber loads so far, so another sample site was chosen, </t>
    </r>
    <r>
      <rPr>
        <b/>
        <sz val="11"/>
        <rFont val="Cambria"/>
        <family val="1"/>
      </rPr>
      <t xml:space="preserve">CK304 Moneyreagu. </t>
    </r>
    <r>
      <rPr>
        <sz val="11"/>
        <rFont val="Cambria"/>
        <family val="1"/>
      </rPr>
      <t>The docket dated 18/12/24 showing the site and product matched with the weighbridge and the final invoice dated 14/1/25, which shows the site code, the product specification, tonnage, and 100% PEFC claim, with no use of logo.</t>
    </r>
  </si>
  <si>
    <t>Implementation and revision of the plan</t>
  </si>
  <si>
    <t>2.3.1</t>
  </si>
  <si>
    <t>The implementation of operations shall be in close agreement with the details included in the management planning documentation. In cases where there is a material deviation from the planned rate of progress or methods used, this shall: 
• be justified by the forest owner / manager 
• be consistent with the overall forest management objectives 
• not compromise the ecological integrity of the woodland.</t>
  </si>
  <si>
    <t>• Cross-correlation between the management planning documentation and operations on the ground
• Discussion with Forest owner/ manager
• Field inspections</t>
  </si>
  <si>
    <t>Changes in planned timing of operations may be justified on ecological, social or economic grounds if overall management practices continue to comply with the other requirements of this standard.</t>
  </si>
  <si>
    <t>Annual budget, monthly monitoring based on operational monitoring results.  Implementation generally follows plans. Examples of some few operations not following plan might be because of external site issues, e.g weather, FL not in place</t>
  </si>
  <si>
    <r>
      <t xml:space="preserve">Annual budget, monthly monitoring based on operational monitoring results.  Implementation generally follows plans. However, several harvesting operations planned for 2021 and 2022 have been delayed due to Forest Service delays in processing FL applications.  Some boundary broadleaves had been felled at </t>
    </r>
    <r>
      <rPr>
        <u/>
        <sz val="11"/>
        <rFont val="Cambria"/>
        <family val="1"/>
      </rPr>
      <t>GY502 Garrunmore</t>
    </r>
    <r>
      <rPr>
        <sz val="11"/>
        <rFont val="Cambria"/>
        <family val="1"/>
      </rPr>
      <t xml:space="preserve"> but the forest manager had stopped further felling of them. </t>
    </r>
  </si>
  <si>
    <r>
      <t>Windblow from Storm Eowyn 23rd January 2025 disrupted many felling plans. Satellite imagery was used to assess the damage within a few weeks</t>
    </r>
    <r>
      <rPr>
        <sz val="11"/>
        <rFont val="Cambria"/>
        <family val="1"/>
      </rPr>
      <t xml:space="preserve">. Forest Service (FS) and Coillte also helped with digitised storm damage GIS layer. Arbor have also undertaken their own drone surveys (samples seen for </t>
    </r>
    <r>
      <rPr>
        <b/>
        <sz val="11"/>
        <rFont val="Cambria"/>
        <family val="1"/>
      </rPr>
      <t xml:space="preserve">SL306 Falleens, </t>
    </r>
    <r>
      <rPr>
        <sz val="11"/>
        <rFont val="Cambria"/>
        <family val="1"/>
      </rPr>
      <t>also observed on site). Arbor then checked if the site has a licence. If yes, the storm clearance has commenced. If no licence, applications are being made. FS have said they will fast-tracking storm damage applications. Sites with damage to neighbours are a priority. Works depend on contractor availability. Arbor then update the Stand Register. Overall management objectives remain.</t>
    </r>
  </si>
  <si>
    <t>2.3.2</t>
  </si>
  <si>
    <t>The forest owner / manager shall implement a monitoring programme designed to measure progress in the achievement of the forest management objectives (2.1.2) and compliance with this certification standard.
Monitoring procedures shall be consistent and replicable over time to allow useful comparison of results and assessment of change. To this end, the monitoring records shall be kept in a consistent format and shall be made publicly available, upon reasonable request.
The parameters monitored will at a minimum include: 
• Harvesting yield 
• Woodland composition and structure 
• Fauna and flora, in particular key species 
• Other ecological, social and economic aspects</t>
  </si>
  <si>
    <t>All Woodlands 
• Monitoring records and / or field notes
Woodlands larger than 100 ha. 
• A documented monitoring plan 
• Baseline information from studies in similar woods 
• An analysis of data collected 
• Summary of results</t>
  </si>
  <si>
    <t>Monitoring should consist of:
• Supervision during forest operations to ensure compliance with the management plan
• Regular management visits and systematic collection of information
• Long-term studies, where appropriate, particularly on changes to the woodland ecosystem. Information from studies (particularly research programmes) carried out at one site can be extrapolated and the results used to assist management of other similar sites. For more complex long-term studies it is often more important for the forest owner/manager to be aware of the results and conclusions of such studies than to try to replicate them in their own woodland. 
Key species are regarded as those listed in Annex 2, 4 and 5 of the EU Habitats Directive and those listed in Irish Red Data Books and Lists (Appendix D)
Detail of information collected should reflect the:
• Size of the enterprise
• Intensity of operations
• Management objectives
• Sensitivity of the site.
Monitoring should include means to identify any significant changes, i.e. those likely to have sufficient impact to alter existing ecosystems or endanger the flora and fauna present, in particular any rare species.</t>
  </si>
  <si>
    <t xml:space="preserve">Recorded on page 5 of MP, and related  to objectives </t>
  </si>
  <si>
    <t xml:space="preserve">The monitoring programme is on page 5 of the management plan, with monitoring directly related  to individual site objectives. </t>
  </si>
  <si>
    <r>
      <t>13,486.2 m</t>
    </r>
    <r>
      <rPr>
        <sz val="11"/>
        <rFont val="Calibri"/>
        <family val="2"/>
      </rPr>
      <t>³ harvested in the last full year</t>
    </r>
  </si>
  <si>
    <r>
      <t>Monitoring has been added to MP section 2 list of Monitoring management activities. The Operational Monitoring Report is now on a phone app and includes deadwood, dumping, trespass, signage, health &amp; safety, PPE, chemical and fertiliser use, roadside trees, timber stacks, local requests for produce, comments. Managers report that this is a useful feature. Samples seen for many sites on managers' phones. At</t>
    </r>
    <r>
      <rPr>
        <b/>
        <sz val="11"/>
        <rFont val="Cambria"/>
        <family val="1"/>
      </rPr>
      <t xml:space="preserve"> GY311 Drumkeary East</t>
    </r>
    <r>
      <rPr>
        <sz val="11"/>
        <rFont val="Cambria"/>
        <family val="1"/>
      </rPr>
      <t xml:space="preserve"> the Arbor harvesting was monitored in March and April 2025 (5 entries in Operations Monitoring Reports). Deadwood and timber stacks also monitored. The SWS forester also provided an extensive Operations Monitoring Record covering harvesting, vegetation, planting and maintenance operations.</t>
    </r>
    <r>
      <rPr>
        <sz val="11"/>
        <rFont val="Cambria"/>
        <family val="1"/>
      </rPr>
      <t xml:space="preserve"> </t>
    </r>
    <r>
      <rPr>
        <b/>
        <sz val="11"/>
        <rFont val="Cambria"/>
        <family val="1"/>
      </rPr>
      <t>SL510 Carns</t>
    </r>
    <r>
      <rPr>
        <sz val="11"/>
        <rFont val="Cambria"/>
        <family val="1"/>
      </rPr>
      <t xml:space="preserve"> the SWS forester's Ops Monitoring Report shows monitoring during Jan and Feb 2024 of mounding and planting, and during August of weeding.</t>
    </r>
  </si>
  <si>
    <t>2.3.3</t>
  </si>
  <si>
    <t>The implications of the results of monitoring (2.3.2) shall be taken into account by the forest owner / manager, particularly during revision of the management planning documentation.</t>
  </si>
  <si>
    <t>• Monitoring records 
• Management planning documentation 
• Discussion with forest owner / manager 
• Field inspections</t>
  </si>
  <si>
    <t>The monitoring results, similar to the multi-resource inventory, are important in informing management decisions. The management plan will be reviewed every 5 years and at this stage monitoring results should be formally incorporated into the revised plan.</t>
  </si>
  <si>
    <t xml:space="preserve">Maps are updated on an ongoing basis. Inventory is carried out post thinning and fed-back into revised simulation.  Site visits and monitoring reports are referred to in plan revision. </t>
  </si>
  <si>
    <t>The inventory of harvested plots is updated in the Stand Record. This is then sent to the owner, who runs the figures through a yield model. This then updates the 0-20 year plan. This happens annually.</t>
  </si>
  <si>
    <t>WOODLAND DESIGN: CREATION, FELLING AND REPLANTING</t>
  </si>
  <si>
    <t>Assessment of environmental impacts</t>
  </si>
  <si>
    <t>3.1.1</t>
  </si>
  <si>
    <t xml:space="preserve">The potential environmental impacts of new planting and other woodland plans shall be assessed before operations are implemented and shall be in full compliance with current Forest Service guidelines and regulations. </t>
  </si>
  <si>
    <t>• Grant and Felling Licence applications and approval documentation provided for and by the Forest Service 
• Environmental assessment documents (where relevant) 
• Discussions with forest owner / manager</t>
  </si>
  <si>
    <t>Environmental assessments are separate to the monitoring programme (see 2.3.2 and 2.3.3) as they are carried out in advance of any operations.
These assessments include the checks listed below (as per Forest Service Requirements, Guidelines and Code of Best Practice). In many cases an initial environmental assessment by the forest owner / manager will lead to plans being referred to other expert agencies for their input. Situations where this is the case are indicated with an R. 
• In an acid sensitive area (R) 
• In an area sensitive for fisheries (R) 
• In a Local Authority designated water scheme area (R) 
• In or within 3 km of a designated area (pNHA, SAC, SPA or National Park) (R) 
• Identification of existing habitat areas or features of value Identification of an aquatic zone • Identification of fauna and flora present on or frequenting the site 
• Presence or proximity of an archaeological site or feature (R) 
• In a designated prime scenic area or outstanding landscape (R) 
• Identification of areas of potentially high erosion risk
Thresholds for requirement of a full Environmental Impact Assessment are currently:
Afforestation: &gt; 50 ha. (or &lt; 50 ha. where a proposed development is deemed by the Minister to have a significant environmental impact)
New Forest Roads: &gt; 2000 metres</t>
  </si>
  <si>
    <t xml:space="preserve">Before operations, RA prepared and discussed with contractors, based on information from MP and FL requirements.  Forester goes on site prior to operations.  Checklist on RA prompts forester e.g hen harrier protection 'green' zones with nests IDd in 'red' zones where nest might exist and limits operational work at bird breeding season phase.  Consultation with neighbours and input from stakeholders highlights other potential species.  Forest Service Appropriate Assessments carried out on protected sites. Pre-operational and operational checklists used by forest managers. </t>
  </si>
  <si>
    <r>
      <t xml:space="preserve">Prior to commencement of any operations, a Risk Assessment (RA) is prepared and is discussed with contractors based on information from the management plan and FL requirements.   The RA prompts the forester  to check for hazards and features. RA seen for </t>
    </r>
    <r>
      <rPr>
        <u/>
        <sz val="11"/>
        <rFont val="Cambria"/>
        <family val="1"/>
      </rPr>
      <t>all sites</t>
    </r>
    <r>
      <rPr>
        <sz val="11"/>
        <rFont val="Cambria"/>
        <family val="1"/>
      </rPr>
      <t xml:space="preserve"> in MA.   Consultation with neighbours and input from stakeholders highlights other potential issues.  Forest Service Appropriate Assessments carried out on all protected sites. Pre-operational and operational checklists used by forest managers to monitor sites and seen for  </t>
    </r>
    <r>
      <rPr>
        <u/>
        <sz val="11"/>
        <rFont val="Cambria"/>
        <family val="1"/>
      </rPr>
      <t>RN505 Cloonarragh</t>
    </r>
    <r>
      <rPr>
        <sz val="11"/>
        <rFont val="Cambria"/>
        <family val="1"/>
      </rPr>
      <t xml:space="preserve"> and </t>
    </r>
    <r>
      <rPr>
        <u/>
        <sz val="11"/>
        <rFont val="Cambria"/>
        <family val="1"/>
      </rPr>
      <t>KY303 Inchee</t>
    </r>
    <r>
      <rPr>
        <sz val="11"/>
        <rFont val="Cambria"/>
        <family val="1"/>
      </rPr>
      <t xml:space="preserve"> thinning sites</t>
    </r>
  </si>
  <si>
    <r>
      <rPr>
        <u/>
        <sz val="11"/>
        <rFont val="Cambria"/>
        <family val="1"/>
      </rPr>
      <t>KY319</t>
    </r>
    <r>
      <rPr>
        <sz val="11"/>
        <rFont val="Cambria"/>
        <family val="1"/>
      </rPr>
      <t xml:space="preserve"> (managed by Arbor) got approval for new road in accordance with Forest Service regulations. The forest is adjacent to another forest managed by Arbor in another certificate (</t>
    </r>
    <r>
      <rPr>
        <u/>
        <sz val="11"/>
        <rFont val="Cambria"/>
        <family val="1"/>
      </rPr>
      <t>KY102</t>
    </r>
    <r>
      <rPr>
        <sz val="11"/>
        <rFont val="Cambria"/>
        <family val="1"/>
      </rPr>
      <t xml:space="preserve">). The forest is within the 3km referral zone for Ballagh Bog. The road application was approved 27/10/22 and included an Appropriate Assessment Determination dated 26/8/22 which screened in the Greater Horseshoe Bat and detailed mitigation for the felling programme, such as retaining scrub and stopping felling works one hour before dusk and one hour before dawn. At </t>
    </r>
    <r>
      <rPr>
        <u/>
        <sz val="11"/>
        <rFont val="Cambria"/>
        <family val="1"/>
      </rPr>
      <t>CE510</t>
    </r>
    <r>
      <rPr>
        <sz val="11"/>
        <rFont val="Cambria"/>
        <family val="1"/>
      </rPr>
      <t xml:space="preserve"> (managed by SWS) the Appropriate Assessment Determination required a 25m setback from the aquatic zone, confirmed at site visit.</t>
    </r>
  </si>
  <si>
    <t>3.1.2</t>
  </si>
  <si>
    <t>The results of the environmental assessments (as carried out in 3.1.1) shall be incorporated into planning and implementation in order to minimise adverse impacts and to secure and enhance environmental gains. This shall be done in full compliance with current Forest Service guidelines.</t>
  </si>
  <si>
    <t>• Management planning documentation 
• Field inspections 
• Discussions with forest owner / manager 
• Review of contract documents and instructions provided to contractors</t>
  </si>
  <si>
    <t>It is essential that the results of environmental assessments are fully integrated into management planning and decisions.</t>
  </si>
  <si>
    <t xml:space="preserve">RAs prepared and provided to contractors prior to operations. Pre-operational monitoring routinely carried out on all operational sites.  Forester assesses site prior to operations.  </t>
  </si>
  <si>
    <r>
      <t xml:space="preserve">Prior to commencement of any operations, a Risk Assessment (RA) is prepared and is discussed with contractors based on information from the management plan and FL requirements.   The RA prompts the forester  to check for hazards and features. RA seen for </t>
    </r>
    <r>
      <rPr>
        <u/>
        <sz val="11"/>
        <rFont val="Cambria"/>
        <family val="1"/>
      </rPr>
      <t>all sites</t>
    </r>
    <r>
      <rPr>
        <sz val="11"/>
        <rFont val="Cambria"/>
        <family val="1"/>
      </rPr>
      <t xml:space="preserve"> in MA.   Consultation with neighbours and input from stakeholders highlights other potential issues.  Forest Service Appropriate Assessments carried out on all protected sites prior to FS approval for FLs, new roads or afforestation, and used to inform management plans and operations. Pre-operational and operational checklists used by forest managers to monitor sites and seen for  </t>
    </r>
    <r>
      <rPr>
        <u/>
        <sz val="11"/>
        <rFont val="Cambria"/>
        <family val="1"/>
      </rPr>
      <t>RN505 Cloonarragh</t>
    </r>
    <r>
      <rPr>
        <sz val="11"/>
        <rFont val="Cambria"/>
        <family val="1"/>
      </rPr>
      <t xml:space="preserve"> and </t>
    </r>
    <r>
      <rPr>
        <u/>
        <sz val="11"/>
        <rFont val="Cambria"/>
        <family val="1"/>
      </rPr>
      <t>KY303 Inchee</t>
    </r>
    <r>
      <rPr>
        <sz val="11"/>
        <rFont val="Cambria"/>
        <family val="1"/>
      </rPr>
      <t xml:space="preserve"> thinning sites</t>
    </r>
  </si>
  <si>
    <r>
      <t xml:space="preserve">The new road in </t>
    </r>
    <r>
      <rPr>
        <u/>
        <sz val="11"/>
        <rFont val="Cambria"/>
        <family val="1"/>
      </rPr>
      <t>KY319</t>
    </r>
    <r>
      <rPr>
        <sz val="11"/>
        <rFont val="Cambria"/>
        <family val="1"/>
      </rPr>
      <t xml:space="preserve"> (Arbor) was approved with mitigations (see 3.1.1 above) and these are stated in the Site Pack for contractors under the 'Specific Site Safety Rules' section on the front page, signed by contractors. Confirmed at site visit. At </t>
    </r>
    <r>
      <rPr>
        <u/>
        <sz val="11"/>
        <rFont val="Cambria"/>
        <family val="1"/>
      </rPr>
      <t>CE510</t>
    </r>
    <r>
      <rPr>
        <sz val="11"/>
        <rFont val="Cambria"/>
        <family val="1"/>
      </rPr>
      <t xml:space="preserve"> (SWS) the Appropriate Assessment Determination required a 25m setback from the aquatic zone, confirmed at site visit.</t>
    </r>
  </si>
  <si>
    <t xml:space="preserve">Location and design </t>
  </si>
  <si>
    <t>New woodlands shall be located and designed in ways that will maintain or enhance the visual, cultural and ecological value and character of the wider landscape. Particular attention shall be paid to using naturally occurring and locally appropriate species to create a diverse woodland edge.</t>
  </si>
  <si>
    <r>
      <rPr>
        <b/>
        <sz val="11"/>
        <rFont val="Cambria"/>
        <family val="1"/>
      </rPr>
      <t xml:space="preserve">
</t>
    </r>
    <r>
      <rPr>
        <sz val="11"/>
        <rFont val="Cambria"/>
        <family val="1"/>
      </rPr>
      <t xml:space="preserve">• Management planning documentation
• Design plan
• Maps
• Field inspections
</t>
    </r>
    <r>
      <rPr>
        <b/>
        <sz val="11"/>
        <rFont val="Cambria"/>
        <family val="1"/>
      </rPr>
      <t xml:space="preserve">
</t>
    </r>
  </si>
  <si>
    <t>Full guidance is given in the Forest Service “Forestry and the Landscape Guidelines” and this includes consideration of: 
• Size 
• Arrangement 
• Location 
• Shape 
• Pattern 
• Proportion 
• Edge 
• Margin, texture &amp; colour 
• Roadsides 
• Waterbodies</t>
  </si>
  <si>
    <r>
      <t xml:space="preserve">FS Guidelines used to plan new woodlands and all new woodlands have to comply with FS guidelines.  </t>
    </r>
    <r>
      <rPr>
        <u/>
        <sz val="11"/>
        <rFont val="Cambria"/>
        <family val="1"/>
      </rPr>
      <t/>
    </r>
  </si>
  <si>
    <r>
      <t xml:space="preserve">All sites audited in MA were compliant with FS Guidelines and all new afforestation sites audited in MA and had 15% biodiversity areas and  areas of native broadleaves trees e.g </t>
    </r>
    <r>
      <rPr>
        <u/>
        <sz val="11"/>
        <rFont val="Cambria"/>
        <family val="1"/>
      </rPr>
      <t>MY510 Cregduff</t>
    </r>
    <r>
      <rPr>
        <sz val="11"/>
        <rFont val="Cambria"/>
        <family val="1"/>
      </rPr>
      <t xml:space="preserve"> which has a vigorously growing oak plantation alongside the Sitka spruce, as well as birch buffers within the aquatic set-backs.  </t>
    </r>
  </si>
  <si>
    <r>
      <rPr>
        <sz val="11"/>
        <rFont val="Cambria"/>
        <family val="1"/>
      </rPr>
      <t xml:space="preserve">The rules on afforestation in Ireland have just changed (Oct 2023) and the minimum broadleaf element has increased from 15% to 20%. The Area of Biodiversity Enhancement (ABE) is 15%. All managers were familiar with the new rules. All sites audited at S3 were established under the previous rules and all were compliant, eg </t>
    </r>
    <r>
      <rPr>
        <u/>
        <sz val="11"/>
        <rFont val="Cambria"/>
        <family val="1"/>
      </rPr>
      <t>CE509</t>
    </r>
    <r>
      <rPr>
        <sz val="11"/>
        <rFont val="Cambria"/>
        <family val="1"/>
      </rPr>
      <t xml:space="preserve"> and </t>
    </r>
    <r>
      <rPr>
        <u/>
        <sz val="11"/>
        <rFont val="Cambria"/>
        <family val="1"/>
      </rPr>
      <t>CE510</t>
    </r>
    <r>
      <rPr>
        <sz val="11"/>
        <rFont val="Cambria"/>
        <family val="1"/>
      </rPr>
      <t xml:space="preserve">. 
At </t>
    </r>
    <r>
      <rPr>
        <u/>
        <sz val="11"/>
        <rFont val="Cambria"/>
        <family val="1"/>
      </rPr>
      <t>CE516</t>
    </r>
    <r>
      <rPr>
        <sz val="11"/>
        <rFont val="Cambria"/>
        <family val="1"/>
      </rPr>
      <t xml:space="preserve"> (managed by SWS) there is semi-mature forest and an open area intended for new afforestation. A Peat Survey was undertaken and the area mapped to peat or organo-mineral soils 1/12/23. The peat area cannot be planted with conifer, but may be planted with native broadleaves or left open.</t>
    </r>
  </si>
  <si>
    <t>3.2.2</t>
  </si>
  <si>
    <t>New planting shall be designed in such a way as to ensure the creation over time of a diverse woodland.</t>
  </si>
  <si>
    <r>
      <rPr>
        <sz val="11"/>
        <rFont val="Cambria"/>
        <family val="1"/>
      </rPr>
      <t xml:space="preserve">• Management planning documentation
• Discussions with the forest owner/manager
• Maps
• Field inspections
</t>
    </r>
    <r>
      <rPr>
        <b/>
        <sz val="11"/>
        <rFont val="Cambria"/>
        <family val="1"/>
      </rPr>
      <t xml:space="preserve">
</t>
    </r>
    <r>
      <rPr>
        <sz val="11"/>
        <rFont val="Cambria"/>
        <family val="1"/>
      </rPr>
      <t xml:space="preserve">
</t>
    </r>
  </si>
  <si>
    <t xml:space="preserve">A diverse woodland may be achieved through one or more of the following:
• Use of a diversity of species and provenances
• Planting mixed stands
• Variation in site types and productivity
• Phased planting
• Retention of open ground
• Design and creation of wind firm edges.
• Adoption of management systems that avoid the need for final felling over a short time period.
See also requirement 3.3.2
The Forest Service Afforestation Grant Scheme, Forestry &amp; Environment Protection Scheme (FEPS) and Native Woodland Scheme all require and provide incentives for the creation of diverse woodland through both the rules of each scheme and the requirement for compliance with the various Forest Service Guidelines and Code of Best Practice. </t>
  </si>
  <si>
    <t>Minimum 15% for broadleaves required for each plot or each forest to meet FS requirements for new planting.  Seed certificates are checked by FS to verify percentages of species. There is 30% target for broadleaves nationally although individual sites may be less than this. 85% max main species.  OG in areas of bio enhancement at 15%.  Regulated by FS</t>
  </si>
  <si>
    <r>
      <t xml:space="preserve">There is 30% target for broadleaves nationally although individual sites may be less than this with a minimum 15% Forest Service(FS)  requirement for broadleaves required for each individual new planting site, and seed certificates are checked by FS to verify percentages of species. There is a maximum threshold of 85% for primary species.  </t>
    </r>
    <r>
      <rPr>
        <u/>
        <sz val="11"/>
        <rFont val="Cambria"/>
        <family val="1"/>
      </rPr>
      <t>All sites</t>
    </r>
    <r>
      <rPr>
        <sz val="11"/>
        <rFont val="Cambria"/>
        <family val="1"/>
      </rPr>
      <t xml:space="preserve"> audited in MA were compliant with FS Guidelines and </t>
    </r>
    <r>
      <rPr>
        <u/>
        <sz val="11"/>
        <rFont val="Cambria"/>
        <family val="1"/>
      </rPr>
      <t xml:space="preserve">all new afforestation sites </t>
    </r>
    <r>
      <rPr>
        <sz val="11"/>
        <rFont val="Cambria"/>
        <family val="1"/>
      </rPr>
      <t xml:space="preserve">audited in MA and had 15% biodiversity areas and  areas of native broadleaves trees e.g </t>
    </r>
    <r>
      <rPr>
        <u/>
        <sz val="11"/>
        <rFont val="Cambria"/>
        <family val="1"/>
      </rPr>
      <t>MY510 Cregduff</t>
    </r>
    <r>
      <rPr>
        <sz val="11"/>
        <rFont val="Cambria"/>
        <family val="1"/>
      </rPr>
      <t xml:space="preserve"> which has a vigorously growing oak plantation alongside the Sitka spruce, as well as birch buffers within the aquatic set-backs.  </t>
    </r>
  </si>
  <si>
    <r>
      <t xml:space="preserve">The rules on afforestation in Ireland have just changed (Oct 2023) and the minimum broadleaf element has increased from 15% to 20%. The Area of Biodiversity Enhancement (ABE) is 15%. All managers were familiar with the new rules. All sites audited at S3 were established under the previous rules and all were compliant, eg </t>
    </r>
    <r>
      <rPr>
        <u/>
        <sz val="11"/>
        <rFont val="Cambria"/>
        <family val="1"/>
      </rPr>
      <t>CE509</t>
    </r>
    <r>
      <rPr>
        <sz val="11"/>
        <rFont val="Cambria"/>
        <family val="1"/>
      </rPr>
      <t xml:space="preserve"> and </t>
    </r>
    <r>
      <rPr>
        <u/>
        <sz val="11"/>
        <rFont val="Cambria"/>
        <family val="1"/>
      </rPr>
      <t>CE510</t>
    </r>
    <r>
      <rPr>
        <sz val="11"/>
        <rFont val="Cambria"/>
        <family val="1"/>
      </rPr>
      <t xml:space="preserve">. 
At </t>
    </r>
    <r>
      <rPr>
        <u/>
        <sz val="11"/>
        <rFont val="Cambria"/>
        <family val="1"/>
      </rPr>
      <t>CE516</t>
    </r>
    <r>
      <rPr>
        <sz val="11"/>
        <rFont val="Cambria"/>
        <family val="1"/>
      </rPr>
      <t xml:space="preserve"> (managed by SWS) there is semi-mature forest and an open area intended for new afforestation. A Peat Survey was undertaken and the area mapped to peat or organo-mineral soils 1/12/23. The peat area cannot be planted with conifer, but may be planted with native broadleaves or left open.</t>
    </r>
  </si>
  <si>
    <r>
      <t xml:space="preserve">The rules on afforestation in Ireland have just changed (Oct 2023) and the minimum broadleaf element has increased from 15% to 20%. The Area of Biodiversity Enhancement (ABE) is 15%. All managers were familiar with the new rules. All sites audited at S3 were established under the previous rules and all were compliant, eg </t>
    </r>
    <r>
      <rPr>
        <u/>
        <sz val="11"/>
        <rFont val="Cambria"/>
        <family val="1"/>
      </rPr>
      <t>CE509</t>
    </r>
    <r>
      <rPr>
        <sz val="11"/>
        <rFont val="Cambria"/>
        <family val="1"/>
      </rPr>
      <t xml:space="preserve"> and </t>
    </r>
    <r>
      <rPr>
        <u/>
        <sz val="11"/>
        <rFont val="Cambria"/>
        <family val="1"/>
      </rPr>
      <t>CE510</t>
    </r>
    <r>
      <rPr>
        <sz val="11"/>
        <rFont val="Cambria"/>
        <family val="1"/>
      </rPr>
      <t xml:space="preserve">.  </t>
    </r>
    <r>
      <rPr>
        <u/>
        <sz val="11"/>
        <rFont val="Cambria"/>
        <family val="1"/>
      </rPr>
      <t>TY502</t>
    </r>
    <r>
      <rPr>
        <sz val="11"/>
        <rFont val="Cambria"/>
        <family val="1"/>
      </rPr>
      <t xml:space="preserve"> appears to have been planted in 2019 under even older rules, with 90% Sitka spruce and 10% Additional Broadleaves, with grant application approved by Forest Service on Form 3 dated 26/4/23.</t>
    </r>
  </si>
  <si>
    <t>3.2.3</t>
  </si>
  <si>
    <t>Even aged woodlands shall be gradually restructured to diversify ages and habitats using a design plan (See Requirement 3.2.4) which is reflected in the management plan.
This requirement does not apply to woodlands of &lt; 5 hectares.</t>
  </si>
  <si>
    <r>
      <rPr>
        <b/>
        <sz val="11"/>
        <rFont val="Cambria"/>
        <family val="1"/>
      </rPr>
      <t xml:space="preserve">• Design plan.
</t>
    </r>
    <r>
      <rPr>
        <sz val="11"/>
        <rFont val="Cambria"/>
        <family val="1"/>
      </rPr>
      <t xml:space="preserve">• Management planning documentation
• Maps
• Discussions with the owner/manager
• Field inspections
</t>
    </r>
    <r>
      <rPr>
        <b/>
        <sz val="11"/>
        <rFont val="Cambria"/>
        <family val="1"/>
      </rPr>
      <t xml:space="preserve">
</t>
    </r>
  </si>
  <si>
    <t>Restructuring should be planned and implemented following current best practice in forest design. Guidance on forest design and the landscape is provided in the Forest Service “Forestry and the Landscape Guidelines”. For detailed guidance on undertaking forest design planning the Forestry Commission Great Britain Forestry Practice Guide, “Forest Design Planning – A Guide to Good Practice” should be used.
The diversification of even aged woodland of all sizes is also influenced by the requirements set out in 3.2.4, 3.3.2, 6.1.2 &amp; 6.2.1.</t>
  </si>
  <si>
    <t>Most sites are larger than 10 Ha and are planned for restructuring.  Diversity exists at FMU level with dispersed sites (248 Ha).  Reforestation operations have to comply with environmental requirement for afforestation. Species proportions are compliant at an FMU level, and also at a site level for all sites audited in S2. All sites had existing features, mainly hedgebanks with old trees, protected and identified on maps.</t>
  </si>
  <si>
    <r>
      <rPr>
        <u/>
        <sz val="11"/>
        <rFont val="Cambria"/>
        <family val="1"/>
      </rPr>
      <t>All sites</t>
    </r>
    <r>
      <rPr>
        <sz val="11"/>
        <rFont val="Cambria"/>
        <family val="1"/>
      </rPr>
      <t xml:space="preserve"> in MA have plans for restructuring, unless under 5 ha.  Diversity exists at FMU level with dispersed sites.  Reforestation operations have to comply with FS environmental requirement for afforestation. </t>
    </r>
  </si>
  <si>
    <r>
      <t xml:space="preserve">Age class is provided in document 'TFLP Planting year breakdown table' and shows a range of ages from 1980 to 2024 with clusters of 23% in 1991-95, 22% in 1996-2000 and 22% in 2016-20.
The sites average about 24ha and tend to be planted in a single year, predominantly with Sitka spruce (SS). At </t>
    </r>
    <r>
      <rPr>
        <u/>
        <sz val="11"/>
        <rFont val="Cambria"/>
        <family val="1"/>
      </rPr>
      <t>CE509</t>
    </r>
    <r>
      <rPr>
        <sz val="11"/>
        <rFont val="Cambria"/>
        <family val="1"/>
      </rPr>
      <t xml:space="preserve"> although planted 1999-2001 the faster-growing stands are ready for clearfell, whilst the slower-growing stands will have another thin, thus diversifying the even age. Also, there are clumps of birch planted in 4x4 groups within the SS which will be left, retaining an older age class as long term retention.  The site </t>
    </r>
    <r>
      <rPr>
        <u/>
        <sz val="11"/>
        <rFont val="Cambria"/>
        <family val="1"/>
      </rPr>
      <t>KY320</t>
    </r>
    <r>
      <rPr>
        <sz val="11"/>
        <rFont val="Cambria"/>
        <family val="1"/>
      </rPr>
      <t xml:space="preserve"> is in an area of high landscape sensitivity with a 15ha maximum clearfell, though this is flexible according to site conditions. The crops all planted in 1996 suffered partial windblow under previous owner, so some of these were felled prematurely. In fact this premature clearfell was approved for 17.48ha (seen, dated 31/1/22).  There are 2 further clearfells planned for 2026 and 2031, so the even aged stands will be restructured into 3 age classes.</t>
    </r>
  </si>
  <si>
    <t>Clearfelling and regeneration shall be in accordance with the principles and guidelines set out in the Forestry Commission GB Forestry Practice Guide, “Forest Design Planning – A Guide to Good Practice” and in Forest Service guidelines and policy documents.
All felling and replanting shall be in accordance with a design plan appropriate to the scale of the proposed felling and the sensitivity of the landscape.
The rate of felling shall be in accordance with the design plan and shall not exceed 25% of the woodland area in any five year period except in one of the following circumstances:
a) The wind hazard classification is ≥ 4
b) There is a strong landscape reason for felling &gt; 25% in a 5 year period
c) Where felling is being undertaken to enhance environmental values and satisfies Requirement 3.5.1
d) Where the owner / manager can demonstrate that there is a substantial financial penalty in premature or delayed felling to achieve re-structuring.</t>
  </si>
  <si>
    <t>• Management plan 
• Design plan 
• Discussions with the forest owner / manager 
• Field inspection</t>
  </si>
  <si>
    <t>Guidance on forest design and the landscape is also provided in the Forest Service “Forestry and the Landscape Guidelines”.
The Forest Service allow a maximum coupe size of 25 hectares. Felling is regulated by the Forest Service under the Felling Licence system in which statutory bodies and Local Authorities are consulted before the issuing of a licence.
Where a woodland area is made up of contiguous stands under different ownerships, this requirement should be applied to the total woodland area.</t>
  </si>
  <si>
    <r>
      <t xml:space="preserve">All clearfelling and regeneration subject to Forest Service approval  and conditions. All sites within the FMU have planned felling and regeneration plans for 20 years, and which are compliant with Forest Service (FS) guidelines and requirements.  However, discussion with the forest managers indicated that some individual sites (not audited) may be planned for clearfelling at a rate which would not necessarily comply with all felling-rate requirements (e.g no more than 25% in a 5 year period).  </t>
    </r>
    <r>
      <rPr>
        <b/>
        <sz val="11"/>
        <rFont val="Cambria"/>
        <family val="1"/>
      </rPr>
      <t xml:space="preserve">Obs 2021.1: </t>
    </r>
    <r>
      <rPr>
        <sz val="11"/>
        <rFont val="Cambria"/>
        <family val="1"/>
      </rPr>
      <t xml:space="preserve">Forest managers should ensure that planned clearfelling should be in accordance with FS guidelines and policy documents.   </t>
    </r>
  </si>
  <si>
    <t>Obs 2021.3</t>
  </si>
  <si>
    <r>
      <t>All clearfelling and regeneration subject to Forest Service approval  and conditions.</t>
    </r>
    <r>
      <rPr>
        <u/>
        <sz val="11"/>
        <rFont val="Cambria"/>
        <family val="1"/>
      </rPr>
      <t xml:space="preserve"> All sites</t>
    </r>
    <r>
      <rPr>
        <sz val="11"/>
        <rFont val="Cambria"/>
        <family val="1"/>
      </rPr>
      <t xml:space="preserve"> within the FMU have planned felling and regeneration plans for 20 years, and which are compliant with Forest Service (FS) guidelines and requirements, including </t>
    </r>
    <r>
      <rPr>
        <u/>
        <sz val="11"/>
        <rFont val="Cambria"/>
        <family val="1"/>
      </rPr>
      <t>all sites</t>
    </r>
    <r>
      <rPr>
        <sz val="11"/>
        <rFont val="Cambria"/>
        <family val="1"/>
      </rPr>
      <t xml:space="preserve"> that were audited in the MA. </t>
    </r>
    <r>
      <rPr>
        <b/>
        <sz val="11"/>
        <rFont val="Cambria"/>
        <family val="1"/>
      </rPr>
      <t>Close out Obs 2021.3</t>
    </r>
  </si>
  <si>
    <r>
      <t xml:space="preserve">Arbor calculate Allowable Annual Cut as 25% of harvestable timber in stands over 30 years age and due for clearfell over the next 5 years = 41,001m3 per year. 2023 actual cut was 39,532m3.
Forest Service normally limit clearfelling to 25ha coup size. In certain circumstances that limit can be lowered for landscape reasons and this will be stated in the licence eg </t>
    </r>
    <r>
      <rPr>
        <u/>
        <sz val="11"/>
        <rFont val="Cambria"/>
        <family val="1"/>
      </rPr>
      <t>KY320</t>
    </r>
    <r>
      <rPr>
        <sz val="11"/>
        <rFont val="Cambria"/>
        <family val="1"/>
      </rPr>
      <t xml:space="preserve"> is in an area of high landscape sensitivity with a 15ha maximum clearfell, though this is flexible according to site conditions. The crops all planted in 1996 suffered partial windblow under previous owner, so some of these were felled prematurely. In fact this premature clearfell was approved for 17.48ha (seen, dated 31/1/22).</t>
    </r>
  </si>
  <si>
    <t>Species selection</t>
  </si>
  <si>
    <t>3.3.1</t>
  </si>
  <si>
    <t>a) Species selected for new woodlands, natural regeneration and restocking shall be suited to the site and matched to the objectives. 
b) Where broadleaves are being planted, native and naturalised species shall be preferred to non-native. If non-native species are used it shall be shown that they will clearly outperform native or naturalised species in meeting the objectives.</t>
  </si>
  <si>
    <t>• Discussions with the owner/manager demonstrate that consideration has been given to a range of species, including native species, in meeting management objectives.
• Provenance certificates 
• Field inspection</t>
  </si>
  <si>
    <t>Results of research into site suitability of different species shall be used to assist in species selection. Because of the uncertain effects of climate change, selecting a range of reproductive material may be prudent.
Where appropriate and possible use natural regeneration or planting stock from parental material growing in the local native seed zone (native species) or region of provenance (non-native species).
A list of naturalised species in Ireland is provided in Appendix F.</t>
  </si>
  <si>
    <t>All sites have a wide variety of tree species, with an emphasis on Sitka spruce as the primary species.  Species proportions are compliant at an FMU level, and also at a site level for all sites.  There is a  replanting plan in  the management plan for each site.</t>
  </si>
  <si>
    <r>
      <rPr>
        <u/>
        <sz val="11"/>
        <rFont val="Cambria"/>
        <family val="1"/>
      </rPr>
      <t>All sites</t>
    </r>
    <r>
      <rPr>
        <sz val="11"/>
        <rFont val="Cambria"/>
        <family val="1"/>
      </rPr>
      <t xml:space="preserve"> have a wide variety of tree species, with an emphasis on Sitka spruce as the primary species. Overall at FMU level, Sitka spruce accounts for 67.01% of area, lodgepole pine 10.2%, Norway spruce 1.59%, larch 1%, mixed broadleaves 1.61% unplanted 0.49,  to be planted 0.85%, and areas of biodiversity enhancement at 17.25% (this includes broadleaves and open-ground). In addition, secondary species may also exist that have not been accounted for; such as larch mixed with Sitka spruce (e.g 10% of 16.5ha of </t>
    </r>
    <r>
      <rPr>
        <u/>
        <sz val="11"/>
        <rFont val="Cambria"/>
        <family val="1"/>
      </rPr>
      <t>RN505 Cloonaragh</t>
    </r>
    <r>
      <rPr>
        <sz val="11"/>
        <rFont val="Cambria"/>
        <family val="1"/>
      </rPr>
      <t xml:space="preserve"> thinning area was planted with larch, but will be progressively removed as thinnings) and very small areas of Scot pine in mixed broadleaves </t>
    </r>
    <r>
      <rPr>
        <u/>
        <sz val="11"/>
        <rFont val="Cambria"/>
        <family val="1"/>
      </rPr>
      <t>RN505 Cloonaragh</t>
    </r>
    <r>
      <rPr>
        <sz val="11"/>
        <rFont val="Cambria"/>
        <family val="1"/>
      </rPr>
      <t xml:space="preserve">; and 3 ha of oak and Scots pine line mixture in </t>
    </r>
    <r>
      <rPr>
        <u/>
        <sz val="11"/>
        <rFont val="Cambria"/>
        <family val="1"/>
      </rPr>
      <t>CK305 Inch East</t>
    </r>
    <r>
      <rPr>
        <sz val="11"/>
        <rFont val="Cambria"/>
        <family val="1"/>
      </rPr>
      <t>. There is a  replanting plan in  the management plan for each site.</t>
    </r>
  </si>
  <si>
    <r>
      <t xml:space="preserve">a) Sitka spruce is suited to the sites available for forestry and suited to the primary objective: "Timber: To manage the forest as a profitable commercial enterprise, enhancing productivity and growing good quality timber through appropriate silvicultural practice". The new forestry programme in Ireland from 2023 requires minimum 20% broadleaf (up from 15%). Also 15% Area of Biodiversity Enhancement (ABE). So the remaining 85% is split 80/20 sitka spruce / broadleaf. At </t>
    </r>
    <r>
      <rPr>
        <u/>
        <sz val="11"/>
        <rFont val="Cambria"/>
        <family val="1"/>
      </rPr>
      <t>TY502</t>
    </r>
    <r>
      <rPr>
        <sz val="11"/>
        <rFont val="Cambria"/>
        <family val="1"/>
      </rPr>
      <t xml:space="preserve"> (SWS) the afforestation in 2019 was under the previous rules. Both SS and broadleaves (birch and alder) have established very well, with care taken to locate broadleaves in clumps in areas of wet ground and existing scrub. For restocking the prescription is different: eg at </t>
    </r>
    <r>
      <rPr>
        <u/>
        <sz val="11"/>
        <rFont val="Cambria"/>
        <family val="1"/>
      </rPr>
      <t>KY320</t>
    </r>
    <r>
      <rPr>
        <sz val="11"/>
        <rFont val="Cambria"/>
        <family val="1"/>
      </rPr>
      <t xml:space="preserve"> the Felling Licence dated 31/1/22 approves 10% additional broadleaf (birch) and 90% SS.
b) Planted broadleaves were generally native birch and alder.</t>
    </r>
  </si>
  <si>
    <t xml:space="preserve">The proportions of different  species in new planting, or planned for the next rotation of an existing woodland, shall be as follows:
• Where at least two species are suited  to the site and matched to the objectives:
&lt;65% primary species
&gt;20% secondary species
&gt;10% open space
&gt;5% native broadleaf.
The requirement in relation to open space does not apply to woodlands less than 10 hectares in size. </t>
  </si>
  <si>
    <t>• Management planning documentation
• Field inspections</t>
  </si>
  <si>
    <t xml:space="preserve">Refer to section 6.2.1 which gives the requirements relating to areas managed with biodiversity as a major objective.
Additional open space and/or native shrubs can be provided instead of native broadleaved trees if they are not suited to the site.
Open space with wildlife value contiguous to the woodland can be counted towards the requirement if it is managed as part of the woodland. 
Where appropriate and possible, use natural regeneration or planting stock of native provenance for native species. </t>
  </si>
  <si>
    <t>All sites have a wide variety of tree species, with an emphasis on Sitka spruce as the primary species.  Other conifers may also be considered with the primary species classification on some sites (not seen during the MA).  Overall at FMU level, Sitka spruce accounts for 67.01% of area, lodgepole pine 10.2%, Norway spruce 1.59%, larch 1%, mixed broadleaves 1.61% unplanted 0.49,  to be planted 0.85%, and areas of biodiversity enhancement at 17.25% (this includes broadleaves and open-ground.  However, secondary species may also exist that have not been accounted for; such as larch mixed with Sitka spruce (e.g 10% of 16.5ha of RN505 Cloonaragh thinning area was planted with larch) and very small areas of Scot pine in mixed broadleaves RN505 Cloonaragh; and 3 ha of oak and Scots pine line mixture in CK305 Inch East. In addition, areas of semi-natural habitat have been completely excluded from the scope of the management on some sites e.g GY509 Bellangauran where an area of unimproved wet bog lies has been excluded.  It is therefore likely that the 67% Sitka spruce is an overestimate of the percentage of the primary species, which could be confirmed by survey and mapping, or may be adjusted by additional planting of other species in the next rotation.  Some sites seen during the audit were compliant at a site level  e.g GY509 Bellaanagauron  where Sitka spruce was  62.86%, broadleaves 11.09% and open ground 26.05%.   Obs 2022.3: The Company should ensure that where at least two species are suited  to the site and matched to the objectives the proportions of different  species in new planting, or planned for the next rotation of an existing woodland, should be as follows: &lt;65% primary species, &gt;20% secondary species, &gt;10% open space and &gt;5% native broadleaf.</t>
  </si>
  <si>
    <t>Obs 2022.3</t>
  </si>
  <si>
    <r>
      <t xml:space="preserve">Most sites have a range of species with Sitka spruce as the primary species on sites audited in 2023.  Some sites had a other species as important secondary species e.g </t>
    </r>
    <r>
      <rPr>
        <u/>
        <sz val="11"/>
        <rFont val="Cambria"/>
        <family val="1"/>
      </rPr>
      <t>LK503 Caher</t>
    </r>
    <r>
      <rPr>
        <sz val="11"/>
        <rFont val="Cambria"/>
        <family val="1"/>
      </rPr>
      <t xml:space="preserve"> which has approximately one third of the site planted as new native woodland as well as a broadleaved buffer around the Sitka spruce plantation area. Another site;  </t>
    </r>
    <r>
      <rPr>
        <u/>
        <sz val="11"/>
        <rFont val="Cambria"/>
        <family val="1"/>
      </rPr>
      <t>CK527 Kilmore/Maine North</t>
    </r>
    <r>
      <rPr>
        <sz val="11"/>
        <rFont val="Cambria"/>
        <family val="1"/>
      </rPr>
      <t xml:space="preserve"> planted in 2022 had 79.39% Sitka spruce and the remainder as buffers and planted broadleaves.  It was difficult to accurately assess compliance with species minimum requirements at FMU level and some at site level.  for </t>
    </r>
    <r>
      <rPr>
        <b/>
        <sz val="11"/>
        <rFont val="Cambria"/>
        <family val="1"/>
      </rPr>
      <t>Raise to Minor CAR.</t>
    </r>
  </si>
  <si>
    <t>Minor 2023.1</t>
  </si>
  <si>
    <r>
      <t xml:space="preserve">Forest Service restocking rules now require ABE of 15%, but the remaining area is at the discretion of the manager and is often planted with 10% broadleaves and up to 90% conifer. So ABE is 15% of the gross area, SS is planted at 80-90% of the remaining 85% (=68-77% of gross area), broadleaves (usually alder) are planted on 10-20% of the remainder (=9-17% of gross). All sampled sites compliant. 
The TFLP Breakdown Table 29/3/24 shows SS at 63%, with Lodgepole pine next at 8%, with Additional Broadleaves at 3% and other BL species 1.7%.  So there is no clear secondary species at 20%. However, under 3.3.1 the requirement is for species "suited to the site and matched to the objectives " and only Sitka spruce fulfills management objectives. </t>
    </r>
    <r>
      <rPr>
        <b/>
        <sz val="11"/>
        <rFont val="Cambria"/>
        <family val="1"/>
      </rPr>
      <t>CAR closed</t>
    </r>
  </si>
  <si>
    <t>a) Non-native plant (non-tree) and animal species shall only be introduced if they are non-invasive and bring environmental benefits. 
b) All introductions shall be carefully monitored by owner/ manager</t>
  </si>
  <si>
    <t xml:space="preserve">• Documented impact assessment of any introductions made after the first certification
• Discussions with the forest owner/manager
• Field inspections
</t>
  </si>
  <si>
    <t>The requirement includes the re-introduction of once native animals not currently present in Ireland.
Forest owners are not held responsible for introductions prior to entering into the certification process.
Appendix G provides a list of banned invasive species in Ireland.</t>
  </si>
  <si>
    <t xml:space="preserve">No non-native plant (non-tree) and animal species have been introduced, with no plans to do so.  A number of invasive exotic species are present in Ireland and are likely to be present within forest sites and may need recording and monitoring. </t>
  </si>
  <si>
    <r>
      <t xml:space="preserve">No non-native plant (non-tree) and animal species have been introduced, with no plans to do so.  A significant number of invasive exotic species are present in Ireland and are likely to be present within forest sites and may need recording and monitoring. Japanese knotweed and </t>
    </r>
    <r>
      <rPr>
        <i/>
        <sz val="11"/>
        <rFont val="Cambria"/>
        <family val="1"/>
      </rPr>
      <t>Rhododendron ponticum</t>
    </r>
    <r>
      <rPr>
        <sz val="11"/>
        <rFont val="Cambria"/>
        <family val="1"/>
      </rPr>
      <t xml:space="preserve"> is present, monitored and controlled on sites within the FMU but not visited during the MA according to interviews with foresters.  A number of exotic  and invasive species were seen during the audit including cherry laurel (</t>
    </r>
    <r>
      <rPr>
        <i/>
        <sz val="11"/>
        <rFont val="Cambria"/>
        <family val="1"/>
      </rPr>
      <t>Prunus laurocerus</t>
    </r>
    <r>
      <rPr>
        <sz val="11"/>
        <rFont val="Cambria"/>
        <family val="1"/>
      </rPr>
      <t xml:space="preserve">) at </t>
    </r>
    <r>
      <rPr>
        <u/>
        <sz val="11"/>
        <rFont val="Cambria"/>
        <family val="1"/>
      </rPr>
      <t>CK303 Mullenataura</t>
    </r>
    <r>
      <rPr>
        <sz val="11"/>
        <rFont val="Cambria"/>
        <family val="1"/>
      </rPr>
      <t xml:space="preserve">, </t>
    </r>
    <r>
      <rPr>
        <i/>
        <sz val="11"/>
        <rFont val="Cambria"/>
        <family val="1"/>
      </rPr>
      <t>Rhododendron ponticum</t>
    </r>
    <r>
      <rPr>
        <sz val="11"/>
        <rFont val="Cambria"/>
        <family val="1"/>
      </rPr>
      <t xml:space="preserve"> at</t>
    </r>
    <r>
      <rPr>
        <u/>
        <sz val="11"/>
        <rFont val="Cambria"/>
        <family val="1"/>
      </rPr>
      <t xml:space="preserve"> LK309 Lisbabe, KY303 Inchee, KY319 Cummeen Upper</t>
    </r>
    <r>
      <rPr>
        <sz val="11"/>
        <rFont val="Cambria"/>
        <family val="1"/>
      </rPr>
      <t xml:space="preserve"> and </t>
    </r>
    <r>
      <rPr>
        <u/>
        <sz val="11"/>
        <rFont val="Cambria"/>
        <family val="1"/>
      </rPr>
      <t>other sites</t>
    </r>
    <r>
      <rPr>
        <sz val="11"/>
        <rFont val="Cambria"/>
        <family val="1"/>
      </rPr>
      <t xml:space="preserve">. Currently these are not been recorded or monitored or controlled on these sites. </t>
    </r>
    <r>
      <rPr>
        <b/>
        <sz val="11"/>
        <rFont val="Cambria"/>
        <family val="1"/>
      </rPr>
      <t>Minor 2022.1:</t>
    </r>
    <r>
      <rPr>
        <sz val="11"/>
        <rFont val="Cambria"/>
        <family val="1"/>
      </rPr>
      <t xml:space="preserve"> The Company shall ensure that all introductions are carefully monitored by owner/ manager</t>
    </r>
  </si>
  <si>
    <t>Minor 2022.1</t>
  </si>
  <si>
    <r>
      <t xml:space="preserve">Invasive species mentioned in a number of Site Visits Reports.  However, </t>
    </r>
    <r>
      <rPr>
        <i/>
        <sz val="11"/>
        <rFont val="Cambria"/>
        <family val="1"/>
      </rPr>
      <t>Rhododendron ponticum</t>
    </r>
    <r>
      <rPr>
        <sz val="11"/>
        <rFont val="Cambria"/>
        <family val="1"/>
      </rPr>
      <t xml:space="preserve">, Japanese knotweed and </t>
    </r>
    <r>
      <rPr>
        <i/>
        <sz val="11"/>
        <rFont val="Cambria"/>
        <family val="1"/>
      </rPr>
      <t>Montbretia</t>
    </r>
    <r>
      <rPr>
        <sz val="11"/>
        <rFont val="Cambria"/>
        <family val="1"/>
      </rPr>
      <t xml:space="preserve"> see on site, possibly near the site of an old ruin at </t>
    </r>
    <r>
      <rPr>
        <u/>
        <sz val="11"/>
        <rFont val="Cambria"/>
        <family val="1"/>
      </rPr>
      <t>LK501 Keale</t>
    </r>
    <r>
      <rPr>
        <sz val="11"/>
        <rFont val="Cambria"/>
        <family val="1"/>
      </rPr>
      <t xml:space="preserve">. </t>
    </r>
    <r>
      <rPr>
        <b/>
        <sz val="11"/>
        <rFont val="Cambria"/>
        <family val="1"/>
      </rPr>
      <t>Raised to Major CAR 2023.2</t>
    </r>
    <r>
      <rPr>
        <sz val="11"/>
        <rFont val="Cambria"/>
        <family val="1"/>
      </rPr>
      <t xml:space="preserve"> Closed 2/8/23</t>
    </r>
  </si>
  <si>
    <t>Major 2023.2</t>
  </si>
  <si>
    <r>
      <t>SWS ecologist gave training day to Arbor and SWS staff on 27/9/23, covering identifying invasive species. Also covered the new procedure for monitoring presence and whether it is a problem and spreading. Sites visited for training were (Arbor)</t>
    </r>
    <r>
      <rPr>
        <u/>
        <sz val="11"/>
        <rFont val="Cambria"/>
        <family val="1"/>
      </rPr>
      <t xml:space="preserve"> LK308</t>
    </r>
    <r>
      <rPr>
        <sz val="11"/>
        <rFont val="Cambria"/>
        <family val="1"/>
      </rPr>
      <t xml:space="preserve"> and </t>
    </r>
    <r>
      <rPr>
        <u/>
        <sz val="11"/>
        <rFont val="Cambria"/>
        <family val="1"/>
      </rPr>
      <t>KY110</t>
    </r>
    <r>
      <rPr>
        <sz val="11"/>
        <rFont val="Cambria"/>
        <family val="1"/>
      </rPr>
      <t xml:space="preserve"> and (SWS) </t>
    </r>
    <r>
      <rPr>
        <u/>
        <sz val="11"/>
        <rFont val="Cambria"/>
        <family val="1"/>
      </rPr>
      <t>LK501</t>
    </r>
    <r>
      <rPr>
        <sz val="11"/>
        <rFont val="Cambria"/>
        <family val="1"/>
      </rPr>
      <t xml:space="preserve">. At </t>
    </r>
    <r>
      <rPr>
        <u/>
        <sz val="11"/>
        <rFont val="Cambria"/>
        <family val="1"/>
      </rPr>
      <t>KY320</t>
    </r>
    <r>
      <rPr>
        <sz val="11"/>
        <rFont val="Cambria"/>
        <family val="1"/>
      </rPr>
      <t xml:space="preserve"> after clearfell in 2022 a comprehensive 'Management &amp; eradication plan of </t>
    </r>
    <r>
      <rPr>
        <i/>
        <sz val="11"/>
        <rFont val="Cambria"/>
        <family val="1"/>
      </rPr>
      <t>rhododendron ponticum</t>
    </r>
    <r>
      <rPr>
        <sz val="11"/>
        <rFont val="Cambria"/>
        <family val="1"/>
      </rPr>
      <t>' has been prepared. Phase 1 in 2024 will focus on cutting mature bushes considered as seed sources. Phase 2 in subsequent years will focus on younger plants.</t>
    </r>
  </si>
  <si>
    <t xml:space="preserve"> Silvicultural systems</t>
  </si>
  <si>
    <t>3.4.1</t>
  </si>
  <si>
    <t>a) A silvicultural system(s) best suited to achieve the forest management policy and objectives as set out in 2.1.2 shall be selected and a rationale provided for this.
b) For WMUs greater than 100 hectares in size, 10% of this area will be identified and plans made for the phased implementation of low impact silvicultural systems with a preference for use of natural regeneration where parent seed is suitable.
c) Where there are a range of silvicultural options on wind-firm sites, lower impact silvicultural systems shall be increasingly favoured where they are suited to the soil conditions and species.</t>
  </si>
  <si>
    <t xml:space="preserve">• Management plan
• Rationale for selected silvicultural system(s)
• Discussions with the forest owner/manager
</t>
  </si>
  <si>
    <t>Low impact silvicultural systems are ones other than clearfelling which use natural structures and processes to maintain and enhance the health and vitality of forests and in so doing the multiple products and services they provide. The choice of silvicultural system should take into account: 
• Silvicultural characteristics of the species 
• Site limitations including potential growth rates and wind firmness 
• Intended stem size and quality 
• Current and future markets for timber products 
• Impacts on the landscape and wildlife 
• Age structure and felling plan of nearby woodlands 
• Ecological processes and natural disturbance regime for that woodland type 
• Historical management practices 
• Views of local people
The 10% of area in WMUs greater than 100 ha. where low impact silvicultural systems are required can be inclusive of: 
• areas satisfying requirement 6.2.1 
• areas retained as part of the restructuring requirements outlined in 3.2.3 and 3.4.2 
• areas being restored to semi-natural woodland or non-woodland habitats as outlined in requirements 3.5.1, 6.3.1, and 6.3.2.</t>
  </si>
  <si>
    <t>All sites are based on stands of plantation are established by planting &amp; tending followed by thinning (or non-thin in some cases) which are clearfelled according to long-term plans and the management plan.  LISS is currently only being considered on planted broadleaved woodland areas, which exceed 10% on all sites audited. Bio areas cover 30% approx. CCF not considered as yet.</t>
  </si>
  <si>
    <r>
      <t xml:space="preserve">All sites are based on stands of plantation are established by planting &amp; tending followed by thinning (or non-thin in some cases) which are clearfelled according to long-term plans and the management plan. The forest is managed under by clearfelling compartments at economic maturity or when considered at risk of windthrow following afforestation by stands of singe  species, tending, thinning one or twice (if considered windfirm) and followed by ground-preparation and reafforestation by planting.  The rational for choosing this system is based on several factors, with vulnerability to windblow being the most relevant.  Other systems such as Continuous Cover Forestry (CCF) have been considered, but it was felt that most blocks do not favour this due to the wet nature of the soils and there is also a lack of trained operators. . Many of the sites are managed on a non-thin regime due to wet soils and wind exposure. Planting is the chosen method of establishment as natural regeneration is considered unpredictable and sporadic coupled with strong vegetation competition. Overall at </t>
    </r>
    <r>
      <rPr>
        <u/>
        <sz val="11"/>
        <rFont val="Cambria"/>
        <family val="1"/>
      </rPr>
      <t>FMU level</t>
    </r>
    <r>
      <rPr>
        <sz val="11"/>
        <rFont val="Cambria"/>
        <family val="1"/>
      </rPr>
      <t>, Sitka spruce accounts for 67.01% of area, lodgepole pine 10.2%, Norway spruce 1.59%, larch 1%, mixed broadleaves 1.61% unplanted 0.49,  to be planted 0.85%, and areas of biodiversity enhancement at 17.25% (this includes broadleaves and open-ground.  However, secondary species may also exist that have not been accounted for; such as larch mixed with Sitka spruce (e.g 10% of 16.5ha of</t>
    </r>
    <r>
      <rPr>
        <u/>
        <sz val="11"/>
        <rFont val="Cambria"/>
        <family val="1"/>
      </rPr>
      <t xml:space="preserve"> RN505 Cloonaragh</t>
    </r>
    <r>
      <rPr>
        <sz val="11"/>
        <rFont val="Cambria"/>
        <family val="1"/>
      </rPr>
      <t xml:space="preserve"> thinning area was planted with larch) and very small areas of Scot pine in mixed broadleaves RN505 Cloonaragh; and 3 ha of oak and Scots pine line mixture in </t>
    </r>
    <r>
      <rPr>
        <u/>
        <sz val="11"/>
        <rFont val="Cambria"/>
        <family val="1"/>
      </rPr>
      <t>CK305 Inch East</t>
    </r>
    <r>
      <rPr>
        <sz val="11"/>
        <rFont val="Cambria"/>
        <family val="1"/>
      </rPr>
      <t>. In addition, areas of semi-natural habitat have been completely excluded from the scope of the management on some sites e.g</t>
    </r>
    <r>
      <rPr>
        <u/>
        <sz val="11"/>
        <rFont val="Cambria"/>
        <family val="1"/>
      </rPr>
      <t xml:space="preserve"> GY509 Bellangauran</t>
    </r>
    <r>
      <rPr>
        <sz val="11"/>
        <rFont val="Cambria"/>
        <family val="1"/>
      </rPr>
      <t xml:space="preserve"> where an area of unimproved wet bog lies has been excluded.  It is therefore likely that the 67% Sitka spruce is an overestimate of the percentage of the primary species, which could be confirmed by survey and mapping, or may be adjusted by additional planting of other species in the next rotation.  Some sites seen during the audit were compliant at a site level  e.g</t>
    </r>
    <r>
      <rPr>
        <u/>
        <sz val="11"/>
        <rFont val="Cambria"/>
        <family val="1"/>
      </rPr>
      <t xml:space="preserve"> GY509 Bellaanagauron</t>
    </r>
    <r>
      <rPr>
        <sz val="11"/>
        <rFont val="Cambria"/>
        <family val="1"/>
      </rPr>
      <t xml:space="preserve">  where Sitka spruce was  62.86%, broadleaves 11.09% and open ground 26.05%.  Lower impact systems may be allocated to broadleaved areas (included in biodiversity enhancement areas and mixed broadleaves). </t>
    </r>
  </si>
  <si>
    <r>
      <t xml:space="preserve">a) The silvicultural system favoured is clearfell and restock, for the reasons given at MA. 
b) No LISS is used in SS stands, but broadleaf stands cover about 10-20% of the FMU and are generally treated as minimal intervention or long-term retention. At </t>
    </r>
    <r>
      <rPr>
        <u/>
        <sz val="11"/>
        <rFont val="Cambria"/>
        <family val="1"/>
      </rPr>
      <t>TY505</t>
    </r>
    <r>
      <rPr>
        <sz val="11"/>
        <rFont val="Cambria"/>
        <family val="1"/>
      </rPr>
      <t xml:space="preserve"> out of the total area of 15.79ha there are 2 stands of alder totalling 3.08ha or 20%, which will be treated with LISS.
c) Sites are generally not windfirm, being largely peat or peaty gley with shallow rooting zone. </t>
    </r>
  </si>
  <si>
    <t>3.4.2</t>
  </si>
  <si>
    <t>Traditional management systems that have created valuable ecosystems, such as coppice, shall be maintained and where appropriate, developed.</t>
  </si>
  <si>
    <t>• Management Plan 
• Map showing any areas of traditional systems
• Discussions with the forest owner / manager 
• Field inspection</t>
  </si>
  <si>
    <t>Traditional management systems may, in addition to being associated with valuable ecosystems, be play an important social or cultural function worthy of being supported and maintained.</t>
  </si>
  <si>
    <t>Does not exist</t>
  </si>
  <si>
    <r>
      <t>No traditional systems such as coppicing practiced on</t>
    </r>
    <r>
      <rPr>
        <u/>
        <sz val="11"/>
        <rFont val="Cambria"/>
        <family val="1"/>
      </rPr>
      <t xml:space="preserve"> any sites </t>
    </r>
    <r>
      <rPr>
        <sz val="11"/>
        <rFont val="Cambria"/>
        <family val="1"/>
      </rPr>
      <t xml:space="preserve">in FMU and no examples seen during the MA audit.  Very little coppicing exists in Ireland in general.  </t>
    </r>
  </si>
  <si>
    <t>No such areas</t>
  </si>
  <si>
    <t>Conversion to non-forested land</t>
  </si>
  <si>
    <t>3.5.1</t>
  </si>
  <si>
    <t>Felling of part of a woodland and restoration and/or transformation of that part to non forested land shall only be carried out:
a) Where planning permission has been obtained for the change
Or
b) Where both of the following conditions are met:
1. there is approval from relevant authorities
2. the new land use meets at least one of the following criteria: 
   • the new land use will be more ecologically valuable than the woodland 
   • the new land use constitutes an improvement in the landscape 
   • the new land use is required for cultural or archaeological maintenance or restoration</t>
  </si>
  <si>
    <t>• Management Plan 
• Records of consultations, felling licence and associated conditions 
• Consultation with interested parties 
• Ecological assessments 
• Field inspection</t>
  </si>
  <si>
    <t>Tree felling in Ireland is regulated by the Forest Service under the terms of the 1946 Forestry Act. While it is normal for the Minister to attach a replanting obligation as a condition of felling permission, it can be waived at the Minister’s discretion.
In many cases, particularly on sensitive sites or for larger areas, felling licence applications are referred by the Forest Service to other expert agencies for their input.
This requirement does not apply in cases where the state has compulsorily purchased the area in question.
See Section 3.1.1 for guidance on threshold requirements of an EIA.</t>
  </si>
  <si>
    <t>No examples at present.  No net loss of forest cover allowed under FL rules.</t>
  </si>
  <si>
    <t xml:space="preserve"> No net loss of forest cover allowed under FL rules. No examples at present or seen during MA. </t>
  </si>
  <si>
    <t>No such conversions, but updated guidance from DAFM may require larger setbacks from environmental and cultural features at restocking.</t>
  </si>
  <si>
    <t>OPERATIONS</t>
  </si>
  <si>
    <t xml:space="preserve"> General</t>
  </si>
  <si>
    <t>4.1.1</t>
  </si>
  <si>
    <t>The planning of woodland operations shall involve:
a) An assessment of the potential impacts of that operation on the woodland’s social, economic and ecological value.
b) Identifying suitable equipment and systems to avoid negative impacts and enhance positive impacts.
c) Giving special consideration and care to operations on soils which are particularly prone to erosion and compaction and where operations might lead to excessive erosion of soil into watercourses.
d) Obtaining relevant permission(s), consultation with directly affected local people and giving any formal notification required.
e) A full briefing with staff / contractors with regard to the proposed operations and where heavy machinery is to be used, a written operational plan and map shall be provided to staff / contractors.</t>
  </si>
  <si>
    <t>• Management Plan 
• Operational Plan 
• Documented permissions 
• Consultation records 
• Discussions with forest owner / manager 
• Documented environmental appraisal</t>
  </si>
  <si>
    <t>Good forest management operations take into account all of the functions of the forest (social, ecological and economic) and ensure that these functions are positively served. For example, this means that forest operations should have low or positive impacts on: 
• Soil structure 
• Water quality 
• Biodiversity 
• Recreational values 
• Timber quality 
• Internal views 
• Landscape 
• Rate of water run-off 
• Growth rates 
• People</t>
  </si>
  <si>
    <t xml:space="preserve">Pre-operational and operational monitoring checklists used on operational sites including.  Forest road construction, thinning and felling subject to FS application and approval process which includes consultation with statutory bodies and NGOs.  Forest manager also consult with neighbours, stakeholders, statutory bodies and NGOs.   Forest managers showed good knowledge of aspects such as protection of archaeological, biodiversity and water features.  </t>
  </si>
  <si>
    <r>
      <t xml:space="preserve">Harvest Plan submitted in support of FL applications for </t>
    </r>
    <r>
      <rPr>
        <u/>
        <sz val="11"/>
        <rFont val="Cambria"/>
        <family val="1"/>
      </rPr>
      <t xml:space="preserve">all relevant sites </t>
    </r>
    <r>
      <rPr>
        <sz val="11"/>
        <rFont val="Cambria"/>
        <family val="1"/>
      </rPr>
      <t>e.g for</t>
    </r>
    <r>
      <rPr>
        <u/>
        <sz val="11"/>
        <rFont val="Cambria"/>
        <family val="1"/>
      </rPr>
      <t xml:space="preserve"> LK309 Dromreask a</t>
    </r>
    <r>
      <rPr>
        <sz val="11"/>
        <rFont val="Cambria"/>
        <family val="1"/>
      </rPr>
      <t xml:space="preserve">nd lists proposed harvesting &amp; felling methods, social &amp; environmental features &amp; considerations and proposed measures to protect social &amp; environmental features &amp; considerations, along with  felling and restocking maps. </t>
    </r>
  </si>
  <si>
    <r>
      <t xml:space="preserve">a) Approval for new road in </t>
    </r>
    <r>
      <rPr>
        <u/>
        <sz val="11"/>
        <rFont val="Cambria"/>
        <family val="1"/>
      </rPr>
      <t>LM304</t>
    </r>
    <r>
      <rPr>
        <sz val="11"/>
        <rFont val="Cambria"/>
        <family val="1"/>
      </rPr>
      <t xml:space="preserve"> seen dated 15/10/21 and in </t>
    </r>
    <r>
      <rPr>
        <u/>
        <sz val="11"/>
        <rFont val="Cambria"/>
        <family val="1"/>
      </rPr>
      <t>KY319</t>
    </r>
    <r>
      <rPr>
        <sz val="11"/>
        <rFont val="Cambria"/>
        <family val="1"/>
      </rPr>
      <t xml:space="preserve"> dated 25/10/22.
b) Suitable digger used for drain mounding and site preparation.
c) Brashmats used extensively to protect soils.
d) Felling licences seen, which include public consultation and sometimes appeals, eg </t>
    </r>
    <r>
      <rPr>
        <u/>
        <sz val="11"/>
        <rFont val="Cambria"/>
        <family val="1"/>
      </rPr>
      <t>TY505</t>
    </r>
    <r>
      <rPr>
        <sz val="11"/>
        <rFont val="Cambria"/>
        <family val="1"/>
      </rPr>
      <t xml:space="preserve"> dated 28/6/23. Roading licence seen for </t>
    </r>
    <r>
      <rPr>
        <u/>
        <sz val="11"/>
        <rFont val="Cambria"/>
        <family val="1"/>
      </rPr>
      <t>KY303</t>
    </r>
    <r>
      <rPr>
        <sz val="11"/>
        <rFont val="Cambria"/>
        <family val="1"/>
      </rPr>
      <t xml:space="preserve"> dated 11/8/21.
e) Managers on site showed good knowledge of constraints, operating procedures and had maps. Eg site pack for </t>
    </r>
    <r>
      <rPr>
        <u/>
        <sz val="11"/>
        <rFont val="Cambria"/>
        <family val="1"/>
      </rPr>
      <t>KY319</t>
    </r>
    <r>
      <rPr>
        <sz val="11"/>
        <rFont val="Cambria"/>
        <family val="1"/>
      </rPr>
      <t xml:space="preserve"> has site safety rules, site hazard notification and outline risk assessment, emergency sheet, specification for road works, diagram, maps. Confirmed on site.</t>
    </r>
  </si>
  <si>
    <t>4.1.2</t>
  </si>
  <si>
    <t>Implementation of operational plans shall be monitored by the forest owner/ manager.</t>
  </si>
  <si>
    <r>
      <rPr>
        <sz val="11"/>
        <rFont val="Cambria"/>
        <family val="1"/>
      </rPr>
      <t xml:space="preserve">• Discussions with forest owner/manager
</t>
    </r>
    <r>
      <rPr>
        <sz val="11"/>
        <rFont val="Cambria"/>
        <family val="1"/>
      </rPr>
      <t xml:space="preserve">• Monitoring records
</t>
    </r>
  </si>
  <si>
    <t>Appropriate monitoring may range from regular supervision of active operations to internal audits of active and completed sites. The scale and intensity of monitoring operations will be determined by the scale of the forestry enterprise and the intensity of the operations being carried out.</t>
  </si>
  <si>
    <t>Operational monitoring report used, weekly or periodic.  Reports designed based on Standard requirements</t>
  </si>
  <si>
    <r>
      <t xml:space="preserve">Operational monitoring report used, weekly or periodic.   Pre-operational and operational checklists used by forest managers to monitor sites and seen for  </t>
    </r>
    <r>
      <rPr>
        <u/>
        <sz val="11"/>
        <rFont val="Cambria"/>
        <family val="1"/>
      </rPr>
      <t>RN505 Cloonarragh</t>
    </r>
    <r>
      <rPr>
        <sz val="11"/>
        <rFont val="Cambria"/>
        <family val="1"/>
      </rPr>
      <t xml:space="preserve"> and </t>
    </r>
    <r>
      <rPr>
        <u/>
        <sz val="11"/>
        <rFont val="Cambria"/>
        <family val="1"/>
      </rPr>
      <t>KY303 Inchee</t>
    </r>
    <r>
      <rPr>
        <sz val="11"/>
        <rFont val="Cambria"/>
        <family val="1"/>
      </rPr>
      <t xml:space="preserve"> thinning sites.  </t>
    </r>
  </si>
  <si>
    <r>
      <t xml:space="preserve">Operations have regular Site Visit Reports and specific Operation Monitoring Reports. Eg at </t>
    </r>
    <r>
      <rPr>
        <u/>
        <sz val="11"/>
        <rFont val="Cambria"/>
        <family val="1"/>
      </rPr>
      <t>LM104</t>
    </r>
    <r>
      <rPr>
        <sz val="11"/>
        <rFont val="Cambria"/>
        <family val="1"/>
      </rPr>
      <t xml:space="preserve"> the harvesting works were monitored on 23/2/23, noting all relevant issues, including gathering up old planting bags. At </t>
    </r>
    <r>
      <rPr>
        <u/>
        <sz val="11"/>
        <rFont val="Cambria"/>
        <family val="1"/>
      </rPr>
      <t>KY319</t>
    </r>
    <r>
      <rPr>
        <sz val="11"/>
        <rFont val="Cambria"/>
        <family val="1"/>
      </rPr>
      <t xml:space="preserve"> the cutting of the road route was reported in Operations Monitoring Reort 10/10/23.</t>
    </r>
  </si>
  <si>
    <t>Harvesting Operations</t>
  </si>
  <si>
    <t>Harvesting operations shall conform to best practice as detailed in the relevant sections of the Forest Service “Forest Harvesting and the Environment Guidelines” and “Forestry and Water Quality Guidelines”.</t>
  </si>
  <si>
    <t>• Field Inspections 
• Discussions with forest owner / manager / employees / contractors 
• Completed harvesting site monitoring forms 
• Contract documents and instructions provided to contractors</t>
  </si>
  <si>
    <t>The relevant part of the Forest Service “Forest Harvesting and the Environment Guidelines” is in the section titled Harvesting Operation Guidelines.
The relevant part of the Forest Service “Forestry and Water Quality Guidelines” is in the section titled Harvesting.</t>
  </si>
  <si>
    <t>Monitoring of operations ensures compliance to guidelines and contract compliance. Contracts defines or refers to minimum requirements.</t>
  </si>
  <si>
    <r>
      <t xml:space="preserve">Harvest Plan submitted in support of FL application seen for </t>
    </r>
    <r>
      <rPr>
        <u/>
        <sz val="11"/>
        <rFont val="Cambria"/>
        <family val="1"/>
      </rPr>
      <t>LK309 Dromreask</t>
    </r>
    <r>
      <rPr>
        <sz val="11"/>
        <rFont val="Cambria"/>
        <family val="1"/>
      </rPr>
      <t xml:space="preserve"> and lists proposed harvesting &amp; felling methods, social &amp; environmental features &amp; considerations and proposed measures to protect social &amp; environmental features &amp; considerations, along with  felling and restocking maps.  Pre-operational and operational checklists used by forest managers to monitor sites and seen for </t>
    </r>
    <r>
      <rPr>
        <u/>
        <sz val="11"/>
        <rFont val="Cambria"/>
        <family val="1"/>
      </rPr>
      <t xml:space="preserve"> RN505 Cloonarragh</t>
    </r>
    <r>
      <rPr>
        <sz val="11"/>
        <rFont val="Cambria"/>
        <family val="1"/>
      </rPr>
      <t xml:space="preserve"> and </t>
    </r>
    <r>
      <rPr>
        <u/>
        <sz val="11"/>
        <rFont val="Cambria"/>
        <family val="1"/>
      </rPr>
      <t>KY303 Inchee</t>
    </r>
    <r>
      <rPr>
        <sz val="11"/>
        <rFont val="Cambria"/>
        <family val="1"/>
      </rPr>
      <t xml:space="preserve"> thinning sites, and no non compliances seen on </t>
    </r>
    <r>
      <rPr>
        <u/>
        <sz val="11"/>
        <rFont val="Cambria"/>
        <family val="1"/>
      </rPr>
      <t>all sites</t>
    </r>
    <r>
      <rPr>
        <sz val="11"/>
        <rFont val="Cambria"/>
        <family val="1"/>
      </rPr>
      <t xml:space="preserve"> in MA. </t>
    </r>
  </si>
  <si>
    <r>
      <t xml:space="preserve">No live harvesting seen at audit, but recent evidence suggests all harvesting operations conformed to best practice, eg </t>
    </r>
    <r>
      <rPr>
        <u/>
        <sz val="11"/>
        <rFont val="Cambria"/>
        <family val="1"/>
      </rPr>
      <t>RN309</t>
    </r>
    <r>
      <rPr>
        <sz val="11"/>
        <rFont val="Cambria"/>
        <family val="1"/>
      </rPr>
      <t xml:space="preserve"> and </t>
    </r>
    <r>
      <rPr>
        <u/>
        <sz val="11"/>
        <rFont val="Cambria"/>
        <family val="1"/>
      </rPr>
      <t>LM304</t>
    </r>
    <r>
      <rPr>
        <sz val="11"/>
        <rFont val="Cambria"/>
        <family val="1"/>
      </rPr>
      <t xml:space="preserve">. At </t>
    </r>
    <r>
      <rPr>
        <u/>
        <sz val="11"/>
        <rFont val="Cambria"/>
        <family val="1"/>
      </rPr>
      <t>KY319</t>
    </r>
    <r>
      <rPr>
        <sz val="11"/>
        <rFont val="Cambria"/>
        <family val="1"/>
      </rPr>
      <t xml:space="preserve"> Operations Monitoring Report seen dated 10/10/23 for harvesting in preparation for road building. </t>
    </r>
  </si>
  <si>
    <r>
      <rPr>
        <b/>
        <sz val="11"/>
        <rFont val="Cambria"/>
        <family val="1"/>
      </rPr>
      <t>CK307 Cloongown:</t>
    </r>
    <r>
      <rPr>
        <sz val="11"/>
        <rFont val="Cambria"/>
        <family val="1"/>
      </rPr>
      <t xml:space="preserve"> The Arbor standard 'Harvesting Site Safety Rules' for all contracts state in clause 18: "Timber stacks to kept to a height of 2 metres where practical. Where it is not practical to have stacks at 2 metres, they must be maintained in a stable condition." This is not consistent with the HSA guidance. 
The SWS 'Harvesting Site Safety &amp; Environmental Risk Assessment' states "Stacks to be &lt;2m in height." And the Harvest Plan for </t>
    </r>
    <r>
      <rPr>
        <b/>
        <sz val="11"/>
        <rFont val="Cambria"/>
        <family val="1"/>
      </rPr>
      <t>SL510 Carns</t>
    </r>
    <r>
      <rPr>
        <sz val="11"/>
        <rFont val="Cambria"/>
        <family val="1"/>
      </rPr>
      <t xml:space="preserve"> states "All timber to be stacked in a responsible manner". These statements are not consistent with HSA guidance.
The HSA guidance 'Extraction by Forwarder' states: "Generally stack heights should not exceed product length and should not exceed the height for a haulier to be able to see across the top of the stack. Where site specific conditions dictate that stack heights need to be more than product length then extra precautions must be put in place around the stack. The agreed stack height should be included in the site risk assessment. If circumstances change the risks must be reassessed".</t>
    </r>
  </si>
  <si>
    <t>Minor CAR 2025.1</t>
  </si>
  <si>
    <t>4.2.2</t>
  </si>
  <si>
    <t>Where harvesting operations which involve the removal of more than just the timber stem are planned and where there is a risk of significant negative effects on soil structure or productivity, an environmental appraisal shall be undertaken.</t>
  </si>
  <si>
    <t>• Field Inspection
• Management plan
• Documented environmental appraisal</t>
  </si>
  <si>
    <t>This requirement refers to whole tree harvesting, residue bundling and any other form of harvesting involving more than just the timber stem.
Potential significant negative effects include: 
• Leaching 
• Soil compaction 
• Nutrient loss 
• Loss of soil carbon 
• Run-off</t>
  </si>
  <si>
    <t xml:space="preserve">WTH not planned as yet. </t>
  </si>
  <si>
    <r>
      <t xml:space="preserve">WTH not planned as yet. No examples of WTH seen in MA on </t>
    </r>
    <r>
      <rPr>
        <u/>
        <sz val="11"/>
        <rFont val="Cambria"/>
        <family val="1"/>
      </rPr>
      <t>all sites</t>
    </r>
  </si>
  <si>
    <t>No whole tree harvesting. Brash usually left on site as brashmats, then raked into windrows for restocking. Very occasioinally on drier sites brash may be removed for biomass, but only after needles have dropped to retain nutrients on site. Managers undertake appraisal to ensure continued site fertility and productivity.</t>
  </si>
  <si>
    <t>4.2.3</t>
  </si>
  <si>
    <t>There shall be no burning of Lop and top.</t>
  </si>
  <si>
    <t xml:space="preserve">• Field Inspections
</t>
  </si>
  <si>
    <t>No burning of lop and top undertaken</t>
  </si>
  <si>
    <r>
      <t xml:space="preserve">No burning of lop and top undertaken on </t>
    </r>
    <r>
      <rPr>
        <u/>
        <sz val="11"/>
        <rFont val="Cambria"/>
        <family val="1"/>
      </rPr>
      <t>all sites</t>
    </r>
    <r>
      <rPr>
        <sz val="11"/>
        <rFont val="Cambria"/>
        <family val="1"/>
      </rPr>
      <t xml:space="preserve"> in MA</t>
    </r>
  </si>
  <si>
    <t>4.2.4</t>
  </si>
  <si>
    <t>Timber shall be harvested efficiently and with minimum loss or damage.</t>
  </si>
  <si>
    <t>• Field Inspections</t>
  </si>
  <si>
    <t>Harvesting should particularly seek to avoid: 
• Damage to soil and water courses during felling and extraction 
• Damage to standing trees during felling and extraction 
• Timber degrade 
• The breakage or loss of merchantable timber 
• Damage to habitats / features identified in the inventory of resources (See 2.1.1)</t>
  </si>
  <si>
    <t xml:space="preserve">Regular monitoring of operations ensures  efficient harvesting with minimum loss or damage.  There is an operations monitoring report at end of all operations. </t>
  </si>
  <si>
    <r>
      <t xml:space="preserve">Regular monitoring of operations ensures  efficient harvesting with minimum loss or damage, as demonstrated in </t>
    </r>
    <r>
      <rPr>
        <u/>
        <sz val="11"/>
        <rFont val="Cambria"/>
        <family val="1"/>
      </rPr>
      <t>RN505 Cloonarragh</t>
    </r>
    <r>
      <rPr>
        <sz val="11"/>
        <rFont val="Cambria"/>
        <family val="1"/>
      </rPr>
      <t xml:space="preserve"> and </t>
    </r>
    <r>
      <rPr>
        <u/>
        <sz val="11"/>
        <rFont val="Cambria"/>
        <family val="1"/>
      </rPr>
      <t>KY303 Inchee thinning sites</t>
    </r>
    <r>
      <rPr>
        <sz val="11"/>
        <rFont val="Cambria"/>
        <family val="1"/>
      </rPr>
      <t>, with no timber left on site and minimal or no damage to residual trees. No evidence of loss or damage on</t>
    </r>
    <r>
      <rPr>
        <u/>
        <sz val="11"/>
        <rFont val="Cambria"/>
        <family val="1"/>
      </rPr>
      <t xml:space="preserve"> all sites</t>
    </r>
    <r>
      <rPr>
        <sz val="11"/>
        <rFont val="Cambria"/>
        <family val="1"/>
      </rPr>
      <t xml:space="preserve"> visited in MA. Pre-operational and operational checklists used by forest managers to monitor sites and seen for </t>
    </r>
    <r>
      <rPr>
        <u/>
        <sz val="11"/>
        <rFont val="Cambria"/>
        <family val="1"/>
      </rPr>
      <t>RN505 Cloonarragh</t>
    </r>
    <r>
      <rPr>
        <sz val="11"/>
        <rFont val="Cambria"/>
        <family val="1"/>
      </rPr>
      <t xml:space="preserve"> and </t>
    </r>
    <r>
      <rPr>
        <u/>
        <sz val="11"/>
        <rFont val="Cambria"/>
        <family val="1"/>
      </rPr>
      <t>KY303 Inchee</t>
    </r>
    <r>
      <rPr>
        <sz val="11"/>
        <rFont val="Cambria"/>
        <family val="1"/>
      </rPr>
      <t xml:space="preserve"> thinning sites.  Operations monitoring report produced at the end of all operations. </t>
    </r>
  </si>
  <si>
    <t>No active harvesting sites seen, but no evidence of historical loss or damage.</t>
  </si>
  <si>
    <t>Forest roads</t>
  </si>
  <si>
    <t>4.3.1</t>
  </si>
  <si>
    <t>For new roads, all legal consents shall be obtained.</t>
  </si>
  <si>
    <t>• Records of consents
• Field inspection</t>
  </si>
  <si>
    <t>New roads that are greater than 2 km in length require the completion of an Environmental Impact Assessment.
Where new entrances are being made onto public roads planning permission from the local authority may be required.</t>
  </si>
  <si>
    <t xml:space="preserve">FS forest road licence required. FS conditions in same cases re road route.   Planning permission required in some instances.  </t>
  </si>
  <si>
    <r>
      <t xml:space="preserve">Forest Service forest road licence required before a road can be constructed. In some cases a Felling Licence may have conditions relating to forest roads, and full planning permission may be required in some instances.  New road approved in </t>
    </r>
    <r>
      <rPr>
        <u/>
        <sz val="11"/>
        <rFont val="Cambria"/>
        <family val="1"/>
      </rPr>
      <t>LK308 Caher (Connell)</t>
    </r>
    <r>
      <rPr>
        <sz val="11"/>
        <rFont val="Cambria"/>
        <family val="1"/>
      </rPr>
      <t xml:space="preserve"> and </t>
    </r>
    <r>
      <rPr>
        <u/>
        <sz val="11"/>
        <rFont val="Cambria"/>
        <family val="1"/>
      </rPr>
      <t>KY308 Knockanarroor</t>
    </r>
    <r>
      <rPr>
        <sz val="11"/>
        <rFont val="Cambria"/>
        <family val="1"/>
      </rPr>
      <t xml:space="preserve"> and documentation seen in MA. A recently approved and completed new road </t>
    </r>
    <r>
      <rPr>
        <u/>
        <sz val="11"/>
        <rFont val="Cambria"/>
        <family val="1"/>
      </rPr>
      <t>KY303 Inchee</t>
    </r>
    <r>
      <rPr>
        <sz val="11"/>
        <rFont val="Cambria"/>
        <family val="1"/>
      </rPr>
      <t xml:space="preserve"> was inspected in the MA and was compliant with the standard requirements, with satisfactory silt traps and no evidence of erosion or sedimentation.  Pre-commencement and weekly operational inspection carried out and documents seen during the audit.  Initial site clearance for planned new planned and approved road construction seen in </t>
    </r>
    <r>
      <rPr>
        <u/>
        <sz val="11"/>
        <rFont val="Cambria"/>
        <family val="1"/>
      </rPr>
      <t>RN509 Deerpark and Ballyglass</t>
    </r>
    <r>
      <rPr>
        <sz val="11"/>
        <rFont val="Cambria"/>
        <family val="1"/>
      </rPr>
      <t>, and the excavator operator was interviewed, his certificates and documents inspected.</t>
    </r>
  </si>
  <si>
    <r>
      <t xml:space="preserve">Approvals for roads seen for several sites including </t>
    </r>
    <r>
      <rPr>
        <u/>
        <sz val="11"/>
        <rFont val="Cambria"/>
        <family val="1"/>
      </rPr>
      <t>KY319</t>
    </r>
    <r>
      <rPr>
        <sz val="11"/>
        <rFont val="Cambria"/>
        <family val="1"/>
      </rPr>
      <t xml:space="preserve">, dated 25/10/22, and </t>
    </r>
    <r>
      <rPr>
        <u/>
        <sz val="11"/>
        <rFont val="Cambria"/>
        <family val="1"/>
      </rPr>
      <t>LM304</t>
    </r>
    <r>
      <rPr>
        <sz val="11"/>
        <rFont val="Cambria"/>
        <family val="1"/>
      </rPr>
      <t xml:space="preserve"> dated 15/10/21. At </t>
    </r>
    <r>
      <rPr>
        <u/>
        <sz val="11"/>
        <rFont val="Cambria"/>
        <family val="1"/>
      </rPr>
      <t>CE509</t>
    </r>
    <r>
      <rPr>
        <sz val="11"/>
        <rFont val="Cambria"/>
        <family val="1"/>
      </rPr>
      <t xml:space="preserve"> the new road required monitoring traffic speed to gauge the size of the opening and sight lines. Report from engineer dated 6/2/24 seen.</t>
    </r>
  </si>
  <si>
    <t>4.3.2</t>
  </si>
  <si>
    <t>Roading operations shall conform to best practice as detailed in the COFORD Forest Road Manual and the relevant sections of the Forest Service “Forest Harvesting and the Environment Guidelines” and the “Forestry and Water Quality Guidelines”.</t>
  </si>
  <si>
    <t>• Field Inspections 
• Discussions with the forest owner / manager 
• Completed forest road monitoring forms</t>
  </si>
  <si>
    <t>The relevant section of the Forest Service “Forest Harvesting and the Environment Guidelines” is the section titled Roading.
The relevant section of the Forest Service “Forestry and Water Quality Guidelines” is the section titled Roads.
The Key Construction and Operational Issues identified in the COFORD Forest Road Manual are: 
• Tree clearance 
• Road drainage 
• Formation methods 
• Construction guidelines (reversal roads) 
• Completion 
• Construction problems 
• Construction materials 
• Quarries, pits and spoil disposal areas 
• Embankments 
• Access to the road from the forest 
• Streams and water crossings 
• Road curves, junctions, passing and turning places 
• Interaction with public roads 
• Loading bays along public roads</t>
  </si>
  <si>
    <t>COFORD manual used to design roads</t>
  </si>
  <si>
    <r>
      <t xml:space="preserve">The COFORD Forest Road Manual is used as a basis for designing new roads.  Forest Service forest road licence required before a road can be constructed. New road approved in </t>
    </r>
    <r>
      <rPr>
        <u/>
        <sz val="11"/>
        <rFont val="Cambria"/>
        <family val="1"/>
      </rPr>
      <t>LK308 Caher (Connell)</t>
    </r>
    <r>
      <rPr>
        <sz val="11"/>
        <rFont val="Cambria"/>
        <family val="1"/>
      </rPr>
      <t xml:space="preserve"> and </t>
    </r>
    <r>
      <rPr>
        <u/>
        <sz val="11"/>
        <rFont val="Cambria"/>
        <family val="1"/>
      </rPr>
      <t xml:space="preserve">KY308 Knockanarroor </t>
    </r>
    <r>
      <rPr>
        <sz val="11"/>
        <rFont val="Cambria"/>
        <family val="1"/>
      </rPr>
      <t>and conformed to best practice as detailed in the COFORD Forest Road Manual and the relevant sections of the Forest Service “Forest Harvesting and the Environment Guidelines” and the “Forestry and Water Quality Guidelines”.  Documentation seen in MA. A recently approved and completed new road</t>
    </r>
    <r>
      <rPr>
        <u/>
        <sz val="11"/>
        <rFont val="Cambria"/>
        <family val="1"/>
      </rPr>
      <t xml:space="preserve"> KY303 Inchee</t>
    </r>
    <r>
      <rPr>
        <sz val="11"/>
        <rFont val="Cambria"/>
        <family val="1"/>
      </rPr>
      <t xml:space="preserve"> was inspected in the MA conformed to best practice as detailed in the COFORD Forest Road Manual and the relevant sections of the Forest Service “Forest Harvesting and the Environment Guidelines” and the “Forestry and Water Quality Guidelines”, and was compliant with the standard requirements, with satisfactory silt traps and no evidence of erosion or sedimentation.  Initial site clearance for planned new planned and approved road construction seen in </t>
    </r>
    <r>
      <rPr>
        <u/>
        <sz val="11"/>
        <rFont val="Cambria"/>
        <family val="1"/>
      </rPr>
      <t>RN509 Deerpark and Ballyglass</t>
    </r>
    <r>
      <rPr>
        <sz val="11"/>
        <rFont val="Cambria"/>
        <family val="1"/>
      </rPr>
      <t>, and the excavator operator was interviewed, his certificates and documents inspected.</t>
    </r>
  </si>
  <si>
    <r>
      <t xml:space="preserve">Roading is approved by Forest Service in accordance with COFORD guidance. At </t>
    </r>
    <r>
      <rPr>
        <u/>
        <sz val="11"/>
        <rFont val="Cambria"/>
        <family val="1"/>
      </rPr>
      <t>KY319</t>
    </r>
    <r>
      <rPr>
        <sz val="11"/>
        <rFont val="Cambria"/>
        <family val="1"/>
      </rPr>
      <t xml:space="preserve"> the operations were monitored on 28/3/24, including notes on silt traps. Confirmed on site.</t>
    </r>
  </si>
  <si>
    <t>PROTECTION AND MAINTENANCE</t>
  </si>
  <si>
    <t xml:space="preserve">Planning </t>
  </si>
  <si>
    <t>5.1.1</t>
  </si>
  <si>
    <t>Risks to the forest from wind, fire, pests and diseases shall be assessed and measures to minimize these risks shall be incorporated in planting, design and management plans.</t>
  </si>
  <si>
    <r>
      <rPr>
        <sz val="11"/>
        <rFont val="Cambria"/>
        <family val="1"/>
      </rPr>
      <t>• Management planning documents
• Discussions with the forest owner/manager.</t>
    </r>
    <r>
      <rPr>
        <b/>
        <sz val="11"/>
        <rFont val="Cambria"/>
        <family val="1"/>
      </rPr>
      <t xml:space="preserve">
</t>
    </r>
    <r>
      <rPr>
        <sz val="11"/>
        <rFont val="Cambria"/>
        <family val="1"/>
      </rPr>
      <t xml:space="preserve">• Field Inspection
</t>
    </r>
  </si>
  <si>
    <t>Examples of risks and appropriate mitigation measures are provided in the Forest Service “Forest Protection Guidelines”. These risks include: 
• Competing vegetation 
• Livestock, including trespassing livestock 
• Deer 
• Rabbit 
• Hare 
• Grey squirrel 
• Bank vole 
• Large pine weevil 
• “Fomes” butt rot 
• Fire 
• Wind 
• Spring frost</t>
  </si>
  <si>
    <t>Risks include mainly wind caused by roading, thinning , site conditions.  Operations Database ID's risks incl pine weevil, bank vole.</t>
  </si>
  <si>
    <r>
      <t>The rational for choosing the selected silvicultural system is based on several factors, with vulnerability to windblow being the most relevant.  Windthrow is partly mitigated against by planning clearfell year based on risk.  Other risks to the forest include tree diseases, forest pests, deer and fire.  Deer and fire risks (where relevant) are assessed, monitored  and mitigated against according to deer strategy and fire plans. Ash and larch diseases are monitored by foresters, with diseased stands or tree removed if diseases is detected and the a threat is presented to the health of the adjacent stands. Pine weevil (</t>
    </r>
    <r>
      <rPr>
        <i/>
        <sz val="11"/>
        <rFont val="Cambria"/>
        <family val="1"/>
      </rPr>
      <t>Hylobius abietum</t>
    </r>
    <r>
      <rPr>
        <sz val="11"/>
        <rFont val="Cambria"/>
        <family val="1"/>
      </rPr>
      <t xml:space="preserve">) infestations are monitored for by foresters with plans for eliminating significant damage by using dipped trees and spraying planted areas if a problem is detected or predicted, in accordance with IPMSs.  </t>
    </r>
  </si>
  <si>
    <r>
      <t xml:space="preserve">The rational for choosing the selected silvicultural system is based on several factors, with vulnerability to windblow being the most relevant.  Windthrow is partly mitigated against by planning clearfell year based on risk.  Other risks to the forest include tree diseases, forest pests, deer and fire.  Deer and fire risks (where relevant) are assessed, monitored  and mitigated against according to deer strategy and fire plans. Fire Plans seen for several sites including </t>
    </r>
    <r>
      <rPr>
        <u/>
        <sz val="11"/>
        <rFont val="Cambria"/>
        <family val="1"/>
      </rPr>
      <t xml:space="preserve">RN306 Corbally &amp; Sleeve, GY309 Rathglass </t>
    </r>
    <r>
      <rPr>
        <sz val="11"/>
        <rFont val="Cambria"/>
        <family val="1"/>
      </rPr>
      <t xml:space="preserve"> and </t>
    </r>
    <r>
      <rPr>
        <u/>
        <sz val="11"/>
        <rFont val="Cambria"/>
        <family val="1"/>
      </rPr>
      <t>GY308 Derrybrien South</t>
    </r>
    <r>
      <rPr>
        <sz val="11"/>
        <rFont val="Cambria"/>
        <family val="1"/>
      </rPr>
      <t xml:space="preserve">. Ash and larch diseases are monitored by foresters, with diseased stands or tree removed if diseases is detected and the a threat is presented to the health of the adjacent stands. Ash stand was being thinned in favour of sycamore in ash/sycamore mixture in </t>
    </r>
    <r>
      <rPr>
        <u/>
        <sz val="11"/>
        <rFont val="Cambria"/>
        <family val="1"/>
      </rPr>
      <t>SL302 Rathtermon</t>
    </r>
    <r>
      <rPr>
        <sz val="11"/>
        <rFont val="Cambria"/>
        <family val="1"/>
      </rPr>
      <t>, with some ash retained.  Pine weevil (</t>
    </r>
    <r>
      <rPr>
        <i/>
        <sz val="11"/>
        <rFont val="Cambria"/>
        <family val="1"/>
      </rPr>
      <t>Hylobius abietum</t>
    </r>
    <r>
      <rPr>
        <sz val="11"/>
        <rFont val="Cambria"/>
        <family val="1"/>
      </rPr>
      <t xml:space="preserve">) infestations are monitored for by foresters with plans for eliminating significant damage by using dipped trees and spraying planted areas if a problem is detected or predicted, in accordance with IPMSs.  </t>
    </r>
  </si>
  <si>
    <t>5.1.2</t>
  </si>
  <si>
    <t>Tree health and grazing impacts shall be monitored and results shall be incorporated into management planning together with guidance arising from national monitoring on plant health.</t>
  </si>
  <si>
    <r>
      <t xml:space="preserve">• Discussions with forest owner / manager shows awareness of potential risks 
• Evidence of unhealthy trees is noted and appropriate action taken
</t>
    </r>
    <r>
      <rPr>
        <b/>
        <sz val="11"/>
        <rFont val="Cambria"/>
        <family val="1"/>
      </rPr>
      <t xml:space="preserve">Woodlands over 100 ha. in size </t>
    </r>
    <r>
      <rPr>
        <sz val="11"/>
        <rFont val="Cambria"/>
        <family val="1"/>
      </rPr>
      <t xml:space="preserve">
• Documented systems for assessing tree health 
• Notes or records of monitoring and responses to problems</t>
    </r>
  </si>
  <si>
    <t>The Forest Service, through their Forest Protection Division, oversee a national tree / forest health monitoring programme.</t>
  </si>
  <si>
    <t xml:space="preserve">Weevil monitoring, deer grazing monitoring and included in operations database.  Larch and ash diseases.  Site visit report used to record tree health issues and other observations. </t>
  </si>
  <si>
    <r>
      <t xml:space="preserve">Deer and fire risks (where relevant) are assessed, monitored  and mitigated against according to deer strategy and fire plans. Ash and larch diseases are monitored by foresters, with diseased stands or tree removed if diseases is detected and the a threat is presented to the health of the adjacent stands. Pine weevil (Hylobius abietum) infestations are monitored for by foresters with plans for eliminating significant damage by using dipped trees and spraying planted areas if a problem is detected or predicted, in accordance with IPMSs. Fertiliser application with 25Kilo/Ha of ground rock phosphate planned restocked site at </t>
    </r>
    <r>
      <rPr>
        <u/>
        <sz val="11"/>
        <rFont val="Cambria"/>
        <family val="1"/>
      </rPr>
      <t>RN505 Cloonarraghon</t>
    </r>
    <r>
      <rPr>
        <sz val="11"/>
        <rFont val="Cambria"/>
        <family val="1"/>
      </rPr>
      <t xml:space="preserve"> on basis of rationale of  and partial mitigation of weevil damage threat, as well as correcting soil deficiency and gaining rapid establishment. </t>
    </r>
  </si>
  <si>
    <r>
      <t>Deer and fire risks (where relevant) are assessed, monitored  and mitigated against according to deer strategy and fire plans. Ash and larch diseases are monitored by foresters, with diseased stands or tree removed if diseases is detected and the a threat is presented to the health of the adjacent stands. Pine weevil (Hylobius abietum) infestations are monitored for by foresters with plans for eliminating significant damage by using dipped trees and spraying planted areas if a problem is detected or predicted, in accordance with IPMSs. Dipped trees had been used for replanting at</t>
    </r>
    <r>
      <rPr>
        <u/>
        <sz val="11"/>
        <rFont val="Cambria"/>
        <family val="1"/>
      </rPr>
      <t xml:space="preserve"> LK501 Keale </t>
    </r>
    <r>
      <rPr>
        <sz val="11"/>
        <rFont val="Cambria"/>
        <family val="1"/>
      </rPr>
      <t xml:space="preserve">and discussion with the forester during the audit elicited information that no spraying had taken place as the risk from weevils was considered as low, although some weevil damage was detected at the time of the audit.  </t>
    </r>
  </si>
  <si>
    <t>5.1.3</t>
  </si>
  <si>
    <t>Management of wild deer shall be based on a written Deer Management Plan which includes the management objectives.
Deer population control shall be carried out by competent deer hunters who have completed the HCAP and shall where possible be in co-operation with adjoining landowners.
Where there is evidence of significant damage to trees or ground flora, action to control the population shall be taken to protect the forest.</t>
  </si>
  <si>
    <t>• Written deer management plan 
• Awareness of potential problems and description of appropriate action 
• Evidence of liaison with adjoining landowners 
• Evidence of cull targets and achievements 
• Written agreement with deer hunter 
• Evidence of HCAP training and certification</t>
  </si>
  <si>
    <t>The Hunter Competency Assessment Programme (HCAP) is an agreed deer hunting standard drawn up by a joint forum including Coillte, the Deer Alliance, the National Parks and Wildlife Service, The Forest Service, An Garda Siochana, the Irish Farmers Association and the Irish Timber Growers Association. Deer hunters can be trained, assessed and certified against this standard.
See also Section 6.4.1.
A template Deer Management Plan and guidance for drawing up a Deer Management Plan are available from the English Deer Initiative website (www.thedeerinitiative.co.uk)</t>
  </si>
  <si>
    <t>Sika and fallow, with some red deer are distributed throughout Ireland but not in every woodland.  Deer management plan exists and seen.  Mixed broadleaves (MB) on reforestation sites may be vulnerable.  Protection used for MB to date, where required. Deer are not an issue on most sites.  Management plan lists the six sites where deer management is undertaken</t>
  </si>
  <si>
    <r>
      <t xml:space="preserve">Sika and fallow, with some red deer are distributed throughout Ireland but not in every woodland.  Deer management plan exists and seen.  Mixed broadleaves (MB) on reforestation sites may be vulnerable but no damage seen on </t>
    </r>
    <r>
      <rPr>
        <u/>
        <sz val="11"/>
        <rFont val="Cambria"/>
        <family val="1"/>
      </rPr>
      <t xml:space="preserve">any sites </t>
    </r>
    <r>
      <rPr>
        <sz val="11"/>
        <rFont val="Cambria"/>
        <family val="1"/>
      </rPr>
      <t xml:space="preserve">in MA.  Tree protection used for MB to date, where required. Deer management strategy seen during MA audit. </t>
    </r>
  </si>
  <si>
    <r>
      <t xml:space="preserve">Sika and fallow, with some red deer are distributed throughout Ireland but not in every woodland, and were present on some sites during S1 audit. No damage seen on </t>
    </r>
    <r>
      <rPr>
        <u/>
        <sz val="11"/>
        <rFont val="Cambria"/>
        <family val="1"/>
      </rPr>
      <t xml:space="preserve">any sites </t>
    </r>
    <r>
      <rPr>
        <sz val="11"/>
        <rFont val="Cambria"/>
        <family val="1"/>
      </rPr>
      <t xml:space="preserve">in S1.  Deer management strategy seen during MA audit. </t>
    </r>
  </si>
  <si>
    <t>5.1.4</t>
  </si>
  <si>
    <t>Management of damaging wild mammals (other than deer) shall where possible be in co-operation with adjoining landowners.</t>
  </si>
  <si>
    <t>• Awareness of potential problems and description of appropriate action taken 
• Records of liaison with adjoining landowners Records of liaison with local NPWS Conservation Ranger</t>
  </si>
  <si>
    <t>Damaging wild animals are described in the Forest Service “Forest Protection Guidelines” and include: 
• Rabbit 
• Hare 
• Grey squirrel 
• Bank vole</t>
  </si>
  <si>
    <t>Grey squirrels aren't an issue to Sitka spruce.  Bank vole in afforestation and reforestation and managed using vegetation control.  Deer aren't currently a major issue. Co-operation with neighbours not currently practised but good relations with neighbours exists.</t>
  </si>
  <si>
    <r>
      <t xml:space="preserve">Non-native and invasive grey squirrels aren't a threat to Sitka spruce and not present in </t>
    </r>
    <r>
      <rPr>
        <u/>
        <sz val="11"/>
        <rFont val="Cambria"/>
        <family val="1"/>
      </rPr>
      <t xml:space="preserve">sites </t>
    </r>
    <r>
      <rPr>
        <sz val="11"/>
        <rFont val="Cambria"/>
        <family val="1"/>
      </rPr>
      <t>visited during MA audit.  Non-native and invasive bank voles are present in south-west Ireland and could be a potential threat to broadleaved tree species in afforestation and reforestation sites, but are managed using vegetation control around planted trees and the use of tree guards. Irish hares can be a very minor problem and  damage to a handful of broadleaved trees seen in G</t>
    </r>
    <r>
      <rPr>
        <u/>
        <sz val="11"/>
        <rFont val="Cambria"/>
        <family val="1"/>
      </rPr>
      <t xml:space="preserve">Y508 Lissacullaun </t>
    </r>
    <r>
      <rPr>
        <sz val="11"/>
        <rFont val="Cambria"/>
        <family val="1"/>
      </rPr>
      <t xml:space="preserve"> and </t>
    </r>
    <r>
      <rPr>
        <u/>
        <sz val="11"/>
        <rFont val="Cambria"/>
        <family val="1"/>
      </rPr>
      <t>MY510 Cregduff</t>
    </r>
    <r>
      <rPr>
        <sz val="11"/>
        <rFont val="Cambria"/>
        <family val="1"/>
      </rPr>
      <t xml:space="preserve"> during the MA, but not considered as significant and Irish hares are protected under the Wildlife Act (1976) and initially under the Game Preservation Act (1930).   Forester maintain good relations with neighbours regarding forest management, operations and all related issues for </t>
    </r>
    <r>
      <rPr>
        <u/>
        <sz val="11"/>
        <rFont val="Cambria"/>
        <family val="1"/>
      </rPr>
      <t>all sites</t>
    </r>
    <r>
      <rPr>
        <sz val="11"/>
        <rFont val="Cambria"/>
        <family val="1"/>
      </rPr>
      <t xml:space="preserve">. </t>
    </r>
  </si>
  <si>
    <r>
      <t xml:space="preserve">Non-native and invasive grey squirrels aren't a threat to Sitka spruce and not present in </t>
    </r>
    <r>
      <rPr>
        <u/>
        <sz val="11"/>
        <rFont val="Cambria"/>
        <family val="1"/>
      </rPr>
      <t xml:space="preserve">sites </t>
    </r>
    <r>
      <rPr>
        <sz val="11"/>
        <rFont val="Cambria"/>
        <family val="1"/>
      </rPr>
      <t xml:space="preserve">visited during S1 audit.  Non-native and invasive bank voles are present in south-west Ireland and could be a potential threat to broadleaved tree species in afforestation and reforestation sites, but no evidence of damage seen during S1 audit.  Evidence of good relations with neighbours  seen during site visit to </t>
    </r>
    <r>
      <rPr>
        <u/>
        <sz val="11"/>
        <rFont val="Cambria"/>
        <family val="1"/>
      </rPr>
      <t>GY308 Derrybrien South</t>
    </r>
    <r>
      <rPr>
        <sz val="11"/>
        <rFont val="Cambria"/>
        <family val="1"/>
      </rPr>
      <t xml:space="preserve"> demonstrated by chance encounter and conversation with neighbour; no problems were highlighted.   </t>
    </r>
  </si>
  <si>
    <t>5.1.5</t>
  </si>
  <si>
    <t>On becoming aware of the presence or new arrival of invasive mammals in the WMU, the owner / manager shall report this to the National Parks and Wildlife Service.</t>
  </si>
  <si>
    <t>• Records of liaison with NPWS</t>
  </si>
  <si>
    <t>The owner / manager should also consider reporting such incidences to the Forest Service and other authorities as appropriate.</t>
  </si>
  <si>
    <t xml:space="preserve">No new arrivals or new presence of invasive mammals know within forest areas. Bank vole already present and spreading into other areas of Ireland. Coypu recently seen in Co. Cork but not near forest areas. </t>
  </si>
  <si>
    <t>The forest management companies maintain close relations with NPWS regarding consultation, protected species, and other issues including potential new invasive mammal species. No new invasive mammals noted as being present in all sites visited in MA, according to interview with foresters.</t>
  </si>
  <si>
    <t>The forest management companies maintain close relations with NPWS regarding consultation, protected species, and other issues including potential new invasive mammal species. No new invasive mammals noted as being present in all sites visited in S1, according to interview with foresters.</t>
  </si>
  <si>
    <t>5.1.6</t>
  </si>
  <si>
    <t>When, following an assessment (see 5.1.1), a significant risk of fire is identified, a fire plan shall be prepared.</t>
  </si>
  <si>
    <t>• Fire plan
• Discussions with the forest owner/manager</t>
  </si>
  <si>
    <t>A fire plan should include: 
• A fire plan map – 6” scale or metric equivalent showing features such as
   o Firebreaks
   o Access routes (vehicular and pedestrian)
   o Water sources
   o Hazards A location map – Ordnance Survey Discovery Series 
• A document showing the location of necessary equipment, site features and contact details of the fire brigade and people who can be called upon to help if a fire occurs</t>
  </si>
  <si>
    <t>Fire plans are in place where required - example seen for KY102</t>
  </si>
  <si>
    <t xml:space="preserve">A Fire Plan template has been developed and states that "Where fire risk is noted, we will monitor and maintain firebreaks and relevant sites are noted in the National Operations Database on file" and lists emergency contacts details and water supply. </t>
  </si>
  <si>
    <r>
      <t>Fire Plans were seen for most of the sites inspected during the S1 audit, inclu</t>
    </r>
    <r>
      <rPr>
        <u/>
        <sz val="11"/>
        <rFont val="Cambria"/>
        <family val="1"/>
      </rPr>
      <t>ding GY308 Derrybrien South, GY302 Newgrove</t>
    </r>
    <r>
      <rPr>
        <sz val="11"/>
        <rFont val="Cambria"/>
        <family val="1"/>
      </rPr>
      <t xml:space="preserve"> and </t>
    </r>
    <r>
      <rPr>
        <u/>
        <sz val="11"/>
        <rFont val="Cambria"/>
        <family val="1"/>
      </rPr>
      <t>GY309 Rathglass.</t>
    </r>
    <r>
      <rPr>
        <sz val="11"/>
        <rFont val="Cambria"/>
        <family val="1"/>
      </rPr>
      <t xml:space="preserve">  Fire Plans state that "Where fire risk is noted, we will monitor and maintain firebreaks and relevant sites are noted in the National Operations Database on file" and lists emergency contacts details and water supply. </t>
    </r>
  </si>
  <si>
    <t>5.1.7</t>
  </si>
  <si>
    <t>Areas that fulfil specific and recognized protective functions, either ecologically or for society, shall be mapped and forest management plans shall take full account of these.</t>
  </si>
  <si>
    <t>• Maps 
• Management plan 
• Field inspection</t>
  </si>
  <si>
    <t>Such areas may include: 
• Riparian and buffer areas 
• Sensitive catchments 
• Steep forested slopes above roads, houses or built up areas 
• Areas vulnerable to soil erosion 
• Other designated areas
Guidance on the management of riparian areas and sensitive catchments is given in the Forest Service “Forestry and Water Quality Guidelines”, “Forestry and Otter Guidelines” .
Guidance is also provided in the programme of supplementary measures for forestry in the River Basin Management Plans under the EU Water Framework Directive.
Guidance on the identification, design, establishment and management of native riparian woodland is provided in the Woodlands of Ireland Publication “Native Riparian Woodlands – A Guide to Identification, Design, Establishment and Management”.</t>
  </si>
  <si>
    <t xml:space="preserve">Identified in individual site section of the overall management plan.  Bio-map shows set-backs on water courses and archaeological sites. </t>
  </si>
  <si>
    <r>
      <t xml:space="preserve">Areas that fulfil specific and recognized protective functions, either ecologically or for society, are mapped and included in management plans, and seen for </t>
    </r>
    <r>
      <rPr>
        <u/>
        <sz val="11"/>
        <rFont val="Cambria"/>
        <family val="1"/>
      </rPr>
      <t xml:space="preserve">all sites </t>
    </r>
    <r>
      <rPr>
        <sz val="11"/>
        <rFont val="Cambria"/>
        <family val="1"/>
      </rPr>
      <t xml:space="preserve">in MA. </t>
    </r>
  </si>
  <si>
    <r>
      <t xml:space="preserve">Biodiversity Plans seen for </t>
    </r>
    <r>
      <rPr>
        <u/>
        <sz val="11"/>
        <rFont val="Cambria"/>
        <family val="1"/>
      </rPr>
      <t xml:space="preserve">all sites </t>
    </r>
    <r>
      <rPr>
        <sz val="11"/>
        <rFont val="Cambria"/>
        <family val="1"/>
      </rPr>
      <t xml:space="preserve">during S1 audit.  Areas that fulfil specific and recognized protective functions, either ecologically or for society, are mapped and included in management plans, and seen for </t>
    </r>
    <r>
      <rPr>
        <u/>
        <sz val="11"/>
        <rFont val="Cambria"/>
        <family val="1"/>
      </rPr>
      <t xml:space="preserve">all sites </t>
    </r>
    <r>
      <rPr>
        <sz val="11"/>
        <rFont val="Cambria"/>
        <family val="1"/>
      </rPr>
      <t xml:space="preserve">in S1. Areas are identified through consultation with NPWS and other organisations and stakeholders, and through pre-operational site visits and site monitoring. </t>
    </r>
  </si>
  <si>
    <t xml:space="preserve">Pesticides, biological control agents &amp; fertilisers: </t>
  </si>
  <si>
    <t>5.2.1</t>
  </si>
  <si>
    <t>Where an assessment (see 5.1.1) identifies a significant risk from pests or diseases, an integrated pest management strategy shall be prepared and implemented.</t>
  </si>
  <si>
    <t>• Integrated pest management strategy 
• Discussion with forest owner / manager 
• Management plan 
• Field inspection</t>
  </si>
  <si>
    <t>An integrated pest management strategy seeks to address the problem using a strategic approach based on the site conditions, the ecology of the pest and the status of the outbreak. It will use an appropriate combination of statutory, chemical, physical and biological measures.</t>
  </si>
  <si>
    <t>IPMS exists. Glyphosate used for weed control, and Forester used for weevils</t>
  </si>
  <si>
    <t xml:space="preserve">Both Arbor and SWSS follow the requirements of the FS document ' Environmental Requirements for Afforestation'  which outlines comprehensive requirements before herbicides and pesticides can be used and how they can be used, the guidance of the documents 'Good Plant Protection Practice published by the Irish governments, the need to gain familiarity with European Communities (Sustainable Use of Pesticides) Regulations 2012, the need to only use professional and trained users,  as well as guidance on water quality protection, preparation, storage and use of chemicals, and a list of sites where chemical may not be used e.g in water set-backs, near groundwater vulnerable areas, or within designated areas without completing a risk assessment, and also mentioned is the preferred use of low risk protection products or biological or cultural control methods.  The IPMS was reviewed during MA audit and found to be compliant with requirements.  The aim of the IPMS strategy is to "sets out how pests and diseases will be managed in members’ woodlands. The strategy will put primary importance on prevention and encourage the use of alternative control methods where practicable. This management strategy is designed to reduce the use of chemical pesticides in line with the forest certification requirements".  Aspects such as reduction of use, protecting biodiversity, buffer zones, use of biological control methods, mechanical control, choice of product, application, disposal of waste, record keeping and site planning are covered in the IPMS; and had been implemented (based on evidence seen during MA audit).  Glyphosate used for weed control, and Forester used for weevils.  Sites which had been treated with chemicals included GY503 Ballymurry and  GY502 Garrunmorehad been sprayed with Glyphosate in 2021 by trained contractors. </t>
  </si>
  <si>
    <t xml:space="preserve">Both Arbor and SWSS follow the requirements of the FS document ' Environmental Requirements for Afforestation'  which outlines comprehensive requirements before herbicides and pesticides can be used and how they can be used, the guidance of the documents 'Good Plant Protection Practice published by the Irish governments, the need to gain familiarity with European Communities (Sustainable Use of Pesticides) Regulations 2012, the need to only use professional and trained users,  as well as guidance on water quality protection, preparation, storage and use of chemicals, and a list of sites where chemical may not be used e.g in water set-backs, near groundwater vulnerable areas, or within designated areas without completing a risk assessment, and also mentioned is the preferred use of low risk protection products or biological or cultural control methods.  The IPMS was reviewed during MA audit and found to be compliant with requirements.  The aim of the IPMS strategy is to "sets out how pests and diseases will be managed in members’ woodlands. The strategy will put primary importance on prevention and encourage the use of alternative control methods where practicable. This management strategy is designed to reduce the use of chemical pesticides in line with the forest certification requirements".  Aspects such as reduction of use, protecting biodiversity, buffer zones, use of biological control methods, mechanical control, choice of product, application, disposal of waste, record keeping and site planning are covered in the IPMS; and had been implemented (based on evidence seen during S1 audit).  Glyphosate used for weed control, and Forester used for weevils.  </t>
  </si>
  <si>
    <t>5.2.2</t>
  </si>
  <si>
    <t>It shall be a forest management objective to minimise the use of chemical pesticides in the forest.</t>
  </si>
  <si>
    <t>• Written forest management objective in management plan 
• Discussion with forest owner / manager 
• Field inspections</t>
  </si>
  <si>
    <t>This requirement is associated with requirement 5.2.1 whereby pesticide use, where necessary, is only used as part of an integrated pest management plan and not as the only solution to a pest problem.</t>
  </si>
  <si>
    <t xml:space="preserve">Weevils are monitored in stumps based on Coillte protocol and numbers of larvae.  Age-class distribution of plantations means low use at this stage. The intention is to minimise use. Records are maintained. </t>
  </si>
  <si>
    <t xml:space="preserve">The IPMS was reviewed during MA audit and found to be compliant with requirements.  The aim of the IPMS strategy is to "sets out how pests and diseases will be managed in members’ woodlands. The strategy will put primary importance on prevention and encourage the use of alternative control methods where practicable. This management strategy is designed to reduce the use of chemical pesticides in line with the forest certification requirements". Synthetic chemicals are only used during the afforestation and reforestation phases of forest management, and on the basis of encouraging rapid tree establishment and minimising losses.   Sites which had been treated with chemicals included GY503 Ballymurry and  GY502 Garrunmorehad been sprayed with Glyphosate in 2021 to control the dominant vegetation of grasses and rushes, which would have suppressed the trees if not controlled. Timely and early control using herbicide treatment would allow the trees to grow quickly and therefore avoid the need for further treatments.  Ina addition, the ground is cultivated by ploughing or mounding before afforestation or mounding and/or brash racking before reforestation; both which minimise initial competition from weeds and the  need for repeated herbicide application. Sites are assessed to check whether herbicide application is needed.  Spraying to combat weevil infestation was not seen during the audit.  </t>
  </si>
  <si>
    <r>
      <t xml:space="preserve">The IPMS was reviewed during the S1 audit audit and found to be compliant with requirements.  The aim of the IPMS strategy is to "sets out how pests and diseases will be managed in members’ woodlands. The strategy will put primary importance on prevention and encourage the use of alternative control methods where practicable. This management strategy is designed to reduce the use of chemical pesticides in line with the forest certification requirements". Synthetic chemicals are only used during the afforestation and reforestation phases of forest management, and on the basis of encouraging rapid tree establishment and minimising losses.  Timely and early control using herbicide treatment would allow the trees to grow quickly and therefore avoid the need for further treatments.  Ina addition, the ground is cultivated by ploughing or mounding before afforestation or mounding and/or brash racking before reforestation; both which minimise initial competition from weeds and the  need for repeated herbicide application. Sites are assessed to check whether herbicide application is needed.  Dipped trees had been used for replanting at </t>
    </r>
    <r>
      <rPr>
        <u/>
        <sz val="11"/>
        <rFont val="Cambria"/>
        <family val="1"/>
      </rPr>
      <t>LK501 Keale</t>
    </r>
    <r>
      <rPr>
        <sz val="11"/>
        <rFont val="Cambria"/>
        <family val="1"/>
      </rPr>
      <t xml:space="preserve"> and discussion with the forester during the audit elicited information that no spraying had taken place as the risk from weevils was considered as low, although some weevil damage was detected at the time of the audit.  549.9 Litres of Glyphosate had been used on 470.8 Ha in 2022 and 4 Litres of Grazon on 13.8 Ha.  5,625Kg of ground rock phosphate had been used by SWS on 16.1Ha in 2022. </t>
    </r>
  </si>
  <si>
    <t>5.2.3</t>
  </si>
  <si>
    <t>Where pesticides and/or biological control agents are to be used:
a) The forest owner / manager shall justify the reasons for selecting the chosen method
b) The forest owner / manager, staff and contractors shall be aware of and implement legal requirements and non-legislative guidance for use of pesticides in forestry.
c) The forest owner / manager shall keep records of pesticide usage and biological control agents as required by current legislation.</t>
  </si>
  <si>
    <t>• Pesticide use records 
• Evidence that personal protective equipment is used 
• Discussion with forest owner / manager 
Field inspections</t>
  </si>
  <si>
    <t>Guidelines for the use of pesticides in Irish forests are clearly laid out in the Forest Service “Forest Protection Guidelines” and the Guidelines for the Use of Herbicides in Forestry (Ward, 1998).
Usage of pesticides should be recorded in a clear and consistent manner that facilitates year on year comparison. The record should include details of: 
• The pesticide used 
• The amount used 
• The reasons for use 
• The date of use 
• The site and area it was used on 
• The soil type 
• The prevailing weather conditions
• This will enable the recognition of any trends which will inform future planning and operations.</t>
  </si>
  <si>
    <t>Report template for assessing selected method. Training certificates of contractors held.  Records system used.</t>
  </si>
  <si>
    <t xml:space="preserve">Training certificate records of contractors seen during MA audit. </t>
  </si>
  <si>
    <r>
      <t>A contractor was interviewed at on site at</t>
    </r>
    <r>
      <rPr>
        <u/>
        <sz val="11"/>
        <rFont val="Cambria"/>
        <family val="1"/>
      </rPr>
      <t xml:space="preserve"> LK505 Toornafulla</t>
    </r>
    <r>
      <rPr>
        <sz val="11"/>
        <rFont val="Cambria"/>
        <family val="1"/>
      </rPr>
      <t xml:space="preserve">, and First Aid, chainsaw and chemical use certificates as well as Public Liability insurance certificate were inspected and found to be compliant. </t>
    </r>
  </si>
  <si>
    <t>5.2.4</t>
  </si>
  <si>
    <t>Storage, handling, use and disposal of chemicals shall be in compliance with the Forest Service “Forest Protection Guidelines” and any other up to date published advice.</t>
  </si>
  <si>
    <t>• Visit to chemical store 
• Discussion with forest owner / manager 
• Disposal records 
• Field inspections</t>
  </si>
  <si>
    <t>Guidelines for the use of pesticides in Irish forests are clearly laid out in the Forest Service “Forest Protection Guidelines” and the Guidelines for the Use of Herbicides in Forestry (Ward, 1998).
Disposal of empty containers to be in accordance with procedures as set out in 5.4.1.</t>
  </si>
  <si>
    <t>No chemicals stored by TFLP as all undertaken by contractors who provide their own chemicals.  No chemical spraying undertaken at sites visited during audit.</t>
  </si>
  <si>
    <r>
      <t>A contractor was interviewed at on site at</t>
    </r>
    <r>
      <rPr>
        <u/>
        <sz val="11"/>
        <rFont val="Cambria"/>
        <family val="1"/>
      </rPr>
      <t xml:space="preserve"> LK505 Toornafulla</t>
    </r>
    <r>
      <rPr>
        <sz val="11"/>
        <rFont val="Cambria"/>
        <family val="1"/>
      </rPr>
      <t xml:space="preserve">, and provided the chemical to be used on site as part of his contract, and maintained a chemical store at his business address.  </t>
    </r>
  </si>
  <si>
    <t>5.2.5</t>
  </si>
  <si>
    <t>Fertilisers (inorganic and organic):
a) Fertilisers shall only be used where they are necessary to secure establishment or to correct subsequent nutrient deficiencies based on foliar analysis
b) Where fertilisers are to be used the forest owner / manager, staff and contractors shall be aware of and shall be implementing legal requirements and best practice guidelines for their use in forestry.
c) As detailed in Section 3.1, the potential environmental impact of fertiliser use shall be assessed prior to use. This assessment shall determine whether or not the use is appropriate and if it is appropriate, how it should be carried out in order to minimise adverse impacts and to secure or enhance environmental gains.</t>
  </si>
  <si>
    <t>• Discussion with forest owner / manager 
• Records of fertiliser use 
• Field inspections 
• Documented environmental appraisal</t>
  </si>
  <si>
    <t>Unnecessary use of fertiliser may be avoided through the use of appropriate species.
Appropriate fertiliser use is described in the Forest Service “Code of Best Forest Practice – Ireland” and in the Forest Service “Forestry and Water Quality Guidelines”.</t>
  </si>
  <si>
    <t xml:space="preserve">Ground Rock Phosphate has been used on one site to secure establishment </t>
  </si>
  <si>
    <r>
      <t xml:space="preserve">The document 'Environmental Requirements for Afforestation' outlines policy and practice towards fertiliser application and states that avoiding run-off of fertiliser into water courses is a key consideration by not applying fertiliser unless needed and to match fertiliser type and minimum application rate to the site to achieve establishment. Rules exist regarding sites where fertilisers should not be used i.e within aquatic zones and water set-backs or during heavy rainfall (or when forecasted).  Fertiliser planned for use at </t>
    </r>
    <r>
      <rPr>
        <u/>
        <sz val="11"/>
        <rFont val="Cambria"/>
        <family val="1"/>
      </rPr>
      <t>Cloonaragh RN505</t>
    </r>
    <r>
      <rPr>
        <sz val="11"/>
        <rFont val="Cambria"/>
        <family val="1"/>
      </rPr>
      <t xml:space="preserve"> to achieve successful establishment on peat restocking site.  Fertiliser use records seen during MA audit. </t>
    </r>
  </si>
  <si>
    <t xml:space="preserve">The document 'Environmental Requirements for Afforestation' outlines policy and practice towards fertiliser application and states that avoiding run-off of fertiliser into water courses is a key consideration by not applying fertiliser unless needed and to match fertiliser type and minimum application rate to the site to achieve establishment. No examples of use of synthetic fertilisers was encountered on any of the sites during the S1 audit. 5,625Kg of ground rock phosphate had been used by SWS on 16.1Ha in 2022. </t>
  </si>
  <si>
    <t>Fencing</t>
  </si>
  <si>
    <t>Where appropriate, wildlife management and control shall be used in preference to fencing. Where fences are used, opportunities shall be taken to minimise negative impacts on access, landscape, wildlife and sites of public interest.</t>
  </si>
  <si>
    <t>• Discussion with forest owner / manager demonstrates and awareness of impacts of fence alignments and the alternatives 
• Field inspections</t>
  </si>
  <si>
    <t>Decisions to erect fences, their alignment and specification should take account of: 
• Landscape 
• Public rights of way 
• Existing users of the woodland 
• Wildlife 
• Archaeology</t>
  </si>
  <si>
    <t>Boundary fences required in most woodlands</t>
  </si>
  <si>
    <t>Boundary fences  in all sites visited in MA were in good condition and stockproof.  No deer fences seen in MA.</t>
  </si>
  <si>
    <t>Boundary fences  in all sites visited in S1 audit were in good condition and stockproof.  No deer fences seen in MA.</t>
  </si>
  <si>
    <t>Waste Management</t>
  </si>
  <si>
    <t>Waste disposal shall be in accordance with current waste management legislation and regulations.</t>
  </si>
  <si>
    <r>
      <rPr>
        <sz val="11"/>
        <rFont val="Cambria"/>
        <family val="1"/>
      </rPr>
      <t xml:space="preserve">• No evidence of significant impacts from waste disposal.
</t>
    </r>
    <r>
      <rPr>
        <b/>
        <sz val="11"/>
        <rFont val="Cambria"/>
        <family val="1"/>
      </rPr>
      <t xml:space="preserve">
</t>
    </r>
    <r>
      <rPr>
        <sz val="11"/>
        <rFont val="Cambria"/>
        <family val="1"/>
      </rPr>
      <t>• Documented policy on waste disposal including segregation, storage, recycling, return to manufacturer.</t>
    </r>
  </si>
  <si>
    <t>Waste includes:
• Surplus or out of date chemicals
• Chemical containers
• Plastic waste
• Fuels and lubricants.
• Planting bags
Plastic tree shelters should not be allowed to create a litter problem at the end of their effective life.
The relevant waste management legislation is the Waste Management Act (1996), The Litter Pollution Act (1997) and the Waste Management (Amendment) Act (2001).</t>
  </si>
  <si>
    <t>Waste management procedure in place</t>
  </si>
  <si>
    <t>Waste Disposal Policy seen during the audit and states "that the forest owner/manager shall ensure that a record is kept of disposal of chemicals, containers, liquid and solid non-organic waste products including fuel and oil waste".</t>
  </si>
  <si>
    <r>
      <t>Waste generated from forest operations is disposed of according to Waste Disposal Policy, and no waste from recent operations seen on site.  Interviews of forest managers and civil engineering road contractor on one site (</t>
    </r>
    <r>
      <rPr>
        <u/>
        <sz val="11"/>
        <color indexed="8"/>
        <rFont val="Cambria"/>
        <family val="1"/>
      </rPr>
      <t>RN509 Deerpark &amp; Ballyglass</t>
    </r>
    <r>
      <rPr>
        <sz val="11"/>
        <color indexed="8"/>
        <rFont val="Cambria"/>
        <family val="1"/>
      </rPr>
      <t xml:space="preserve">) demonstrated good knowledge of waste disposal procedures and practices. 
However, waste originating from historic activities was seen at a number of sites including plastic and other waste at an old farmhouse at </t>
    </r>
    <r>
      <rPr>
        <u/>
        <sz val="11"/>
        <color indexed="8"/>
        <rFont val="Cambria"/>
        <family val="1"/>
      </rPr>
      <t>CK303 Mullenataura</t>
    </r>
    <r>
      <rPr>
        <sz val="11"/>
        <color indexed="8"/>
        <rFont val="Cambria"/>
        <family val="1"/>
      </rPr>
      <t xml:space="preserve"> (also plastic bags for transplants from previous owner) and old dumped waste in a bog at </t>
    </r>
    <r>
      <rPr>
        <u/>
        <sz val="11"/>
        <color indexed="8"/>
        <rFont val="Cambria"/>
        <family val="1"/>
      </rPr>
      <t>Garraunmore GY502</t>
    </r>
    <r>
      <rPr>
        <sz val="11"/>
        <color indexed="8"/>
        <rFont val="Cambria"/>
        <family val="1"/>
      </rPr>
      <t xml:space="preserve">. </t>
    </r>
    <r>
      <rPr>
        <b/>
        <sz val="11"/>
        <color indexed="8"/>
        <rFont val="Cambria"/>
        <family val="1"/>
      </rPr>
      <t xml:space="preserve">Obs 2022.4: </t>
    </r>
    <r>
      <rPr>
        <sz val="11"/>
        <color indexed="8"/>
        <rFont val="Cambria"/>
        <family val="1"/>
      </rPr>
      <t>The Company should ensure that Waste disposal shall be in accordance with current waste management legislation and regulations.</t>
    </r>
  </si>
  <si>
    <r>
      <t xml:space="preserve">Waste generated from forest operations is disposed of according to Waste Disposal Policy, and no waste from recent operations seen on site.  Monitoring reports reported presence of waste on some sites audited in S1 with plans for it's disposal, including GY308 Derrybrien South which had waste material on a remote part of the site, and which was legacy of past management 9and mentioned in site monitoring reports).  Following discussion with the forester during the audit it was evident that the waste could ne be removed in a practical manner at present and wasn't presenting a pollution or safety risk at present; and would be removed when the road was installed in the future.  </t>
    </r>
    <r>
      <rPr>
        <b/>
        <sz val="11"/>
        <rFont val="Cambria"/>
        <family val="1"/>
      </rPr>
      <t xml:space="preserve">The Obs should retained as Open for monitoring in future audits. </t>
    </r>
  </si>
  <si>
    <t>Obs 2022.4</t>
  </si>
  <si>
    <r>
      <t xml:space="preserve">The Operations Monitoring Report and Site Visit Report now have a field for Site Waste and evidence of dumping. Completed examples seen. The policy now states that historic waste will be removed at clearfell. </t>
    </r>
    <r>
      <rPr>
        <b/>
        <sz val="11"/>
        <rFont val="Cambria"/>
        <family val="1"/>
      </rPr>
      <t>Obs closed</t>
    </r>
  </si>
  <si>
    <t>Plans and equipment shall be in place to deal with accidental spillages.</t>
  </si>
  <si>
    <t>• Discussions with forest owner / manager, staff and contractors 
• Appropriate equipment available in the field Reports of any accidental spillage to relevant authority 
• Contract documents and instructions provided to contractors 
• Any post spillage event monitoring records</t>
  </si>
  <si>
    <t>Detailed guidance on this requirement is provided in the Forest Service: 
• “Forest Harvesting and the Environment Guidelines” 
• “Forests and Water Quality Guidelines” 
• “Code of Best Forest Practice – Ireland”</t>
  </si>
  <si>
    <t>Spill kits are mandatory</t>
  </si>
  <si>
    <t xml:space="preserve">Spill kits are mandatory and are required for harvesting operations and civil engineering operations.  Interviews of forest managers and civil engineering road contractor at RN509 Deerpark &amp; Ballyglass demonstrated presence of spill kit on site. </t>
  </si>
  <si>
    <t>Spill kits are mandatory and are required for harvesting operations and civil engineering operations. No harvesting machinery or civil engineering machinery seen during the S1 audit. No evidence of non-compliance.</t>
  </si>
  <si>
    <t>CONSERVATION AND ENHANCEMENT OF BIODIVERSITY</t>
  </si>
  <si>
    <t>Protection of rare species and habitats</t>
  </si>
  <si>
    <t>6.1.1</t>
  </si>
  <si>
    <t>National Parks and statutorily designated areas shall be identified and mapped. Management in the form of notifiable actions shall be agreed in consultation with the relevant statutory agency.</t>
  </si>
  <si>
    <t>• Maps showing designated areas 
• Management Plans 
• Field Inspection 
• Documented evidence of consultation with statutory agencies</t>
  </si>
  <si>
    <t>Statutorily designated areas include established and proposed 
• Special Areas of Conservation (SACs) 
• Special Protection Areas (SPAs) 
• Natural Heritage Areas (NHAs) 
• Nature Reserves
Notifiable Actions are certain activities or operations In Designated Areas that might be damaging. Notifiable Actions can only be carried out with the permission of the Minister for the Environment, Heritage and Local Government. These vary depending on the type of habitat that is present on the site. Such activities or operations are not prohibited but require the landowner/occupier to consult (in practice with the local Conservation Ranger) in advance. Notifiable Actions do not apply where a licence or permission is needed from a planning authority (e.g. planning permission) or another Minister (e.g. a felling licence or afforestation approval)</t>
  </si>
  <si>
    <t xml:space="preserve">Identified and mapped in management plan documentation.  </t>
  </si>
  <si>
    <r>
      <t xml:space="preserve">Designated areas are shown on maps for </t>
    </r>
    <r>
      <rPr>
        <u/>
        <sz val="11"/>
        <rFont val="Cambria"/>
        <family val="1"/>
      </rPr>
      <t xml:space="preserve">all sites </t>
    </r>
    <r>
      <rPr>
        <sz val="11"/>
        <rFont val="Cambria"/>
        <family val="1"/>
      </rPr>
      <t xml:space="preserve">both </t>
    </r>
    <r>
      <rPr>
        <u/>
        <sz val="11"/>
        <rFont val="Cambria"/>
        <family val="1"/>
      </rPr>
      <t xml:space="preserve">Arbor and SWS managed sites </t>
    </r>
    <r>
      <rPr>
        <sz val="11"/>
        <rFont val="Cambria"/>
        <family val="1"/>
      </rPr>
      <t xml:space="preserve">during MA, based on regional level maps and information from FS  Iforest FL system, consultation and site survey e.g Appropriate Assessment Determination seen for </t>
    </r>
    <r>
      <rPr>
        <u/>
        <sz val="11"/>
        <rFont val="Cambria"/>
        <family val="1"/>
      </rPr>
      <t xml:space="preserve">KY308 Knockanarroor </t>
    </r>
    <r>
      <rPr>
        <sz val="11"/>
        <rFont val="Cambria"/>
        <family val="1"/>
      </rPr>
      <t>and lists nearby nationally important areas (Killarney NP, Macgillycuddy Reeks and Caragh River Catchment 000365) and ditches on site that connect with relevant watercourses which indirectly connect with the Ownykeagh River (22005) and presence of freshwater pearl mussel (Margatifera margetifera); and potential effects and mitigation; and extract from management plan for</t>
    </r>
    <r>
      <rPr>
        <u/>
        <sz val="11"/>
        <rFont val="Cambria"/>
        <family val="1"/>
      </rPr>
      <t xml:space="preserve"> site GY508 Lissacullaun</t>
    </r>
    <r>
      <rPr>
        <sz val="11"/>
        <rFont val="Cambria"/>
        <family val="1"/>
      </rPr>
      <t xml:space="preserve">: "there is a 2nd order watercourse to the south-west of the property flowing in a south-eastern direction. Designations that in or near the site are  Glenloughaun Esker SAC (site code 002213) is 10 km from the site;  Lough Rea SAC (site code 000304) &amp; Lough Rea SPA (site code 004134) is 12 km from the property; Ardraigue Bog SAC (site code 002356) is 12 km from the property; Barroughter Bog SAC (site code 000231) is hydrologically connected 34 km downstream; Lough Derg,North-east Shore SAC (site code 002241) &amp; Lough Derg (Shannon) SPA (site code 004058)is hydrologically connected 35 km downstream; Lower River Shannon SAC (site code 002165) is hydrologically connected 75 km downstream.; Slieve Aughty Mountains SPA (site code 004168) is 12 km from the property;  River Suck Callows SPA (site code 004097) is 14 km from the site.". </t>
    </r>
    <r>
      <rPr>
        <u/>
        <sz val="11"/>
        <rFont val="Cambria"/>
        <family val="1"/>
      </rPr>
      <t xml:space="preserve">All sites </t>
    </r>
    <r>
      <rPr>
        <sz val="11"/>
        <rFont val="Cambria"/>
        <family val="1"/>
      </rPr>
      <t xml:space="preserve">audited in MA have similar summaries for designated sites that occur on site or within buffers, are downstream or within FS referral zone, and seen for </t>
    </r>
    <r>
      <rPr>
        <u/>
        <sz val="11"/>
        <rFont val="Cambria"/>
        <family val="1"/>
      </rPr>
      <t>all sites</t>
    </r>
    <r>
      <rPr>
        <sz val="11"/>
        <rFont val="Cambria"/>
        <family val="1"/>
      </rPr>
      <t xml:space="preserve"> audited in MA.  </t>
    </r>
  </si>
  <si>
    <r>
      <t xml:space="preserve">Designated areas are shown on maps for </t>
    </r>
    <r>
      <rPr>
        <u/>
        <sz val="11"/>
        <rFont val="Cambria"/>
        <family val="1"/>
      </rPr>
      <t xml:space="preserve">all sites </t>
    </r>
    <r>
      <rPr>
        <sz val="11"/>
        <rFont val="Cambria"/>
        <family val="1"/>
      </rPr>
      <t xml:space="preserve">both </t>
    </r>
    <r>
      <rPr>
        <u/>
        <sz val="11"/>
        <rFont val="Cambria"/>
        <family val="1"/>
      </rPr>
      <t xml:space="preserve">Arbor and SWS managed sites </t>
    </r>
    <r>
      <rPr>
        <sz val="11"/>
        <rFont val="Cambria"/>
        <family val="1"/>
      </rPr>
      <t>during MA, based on regional level maps and information from FS  Iforest FL system, consultation and site visits by foresters. Features and small sites are recorded in management planning documentation and maps, and seen for all sites visited during S1 including e.g Slieve Aughty SPA, shown on</t>
    </r>
    <r>
      <rPr>
        <u/>
        <sz val="11"/>
        <rFont val="Cambria"/>
        <family val="1"/>
      </rPr>
      <t xml:space="preserve"> GY308 Derrybrien South</t>
    </r>
    <r>
      <rPr>
        <sz val="11"/>
        <rFont val="Cambria"/>
        <family val="1"/>
      </rPr>
      <t xml:space="preserve"> biodiversity/Hazard map.  </t>
    </r>
    <r>
      <rPr>
        <u/>
        <sz val="11"/>
        <rFont val="Cambria"/>
        <family val="1"/>
      </rPr>
      <t>LK505 Toornafulla</t>
    </r>
    <r>
      <rPr>
        <sz val="11"/>
        <rFont val="Cambria"/>
        <family val="1"/>
      </rPr>
      <t xml:space="preserve"> is within the West Limerick Hills and Mount Eagle SPA (Site code 004161) and is designated for hen harriers and</t>
    </r>
    <r>
      <rPr>
        <u/>
        <sz val="11"/>
        <rFont val="Cambria"/>
        <family val="1"/>
      </rPr>
      <t xml:space="preserve"> KY503 Tarmon Eas</t>
    </r>
    <r>
      <rPr>
        <sz val="11"/>
        <rFont val="Cambria"/>
        <family val="1"/>
      </rPr>
      <t>t is within 5Km of  Mount Eagle SPA (Site code 004161), and is mentioned in the managment plans and on maps.</t>
    </r>
  </si>
  <si>
    <t>6.1.2</t>
  </si>
  <si>
    <t>Features and small areas of high biodiversity value shall be identified, mapped and managed to maintain or enhance biodiversity as the primary management objective.</t>
  </si>
  <si>
    <t>• Maps indicating presence of features / areas of high biodiversity value 
• Evidence of a pro active approach to the identification of these features and areas 
• Field Inspection 
• Management Plans</t>
  </si>
  <si>
    <t>Examples of such features and areas include veteran trees, hollow trees, ponds, old hedgerows, rocky outcrops etc. More comprehensive lists are provided in the Forest Service “Forest Biodiversity Guidelines” and in the Forest Service “Forestry Schemes Manual”.
These features and areas may include other non woodland semi-natural habitats e.g. moorland, heathland, wood pasture or grassland that is adjacent to or influenced by the woodland.
Management of these features and areas should be in accordance with the Forest Service “Forest Biodiversity Guidelines”, and with Local Biodiversity Plans prepared by the Local Authority.
Identification and mapping of these features may be carried out on an ongoing basis, provided that it has been completed prior to significant woodland.
Management of these features and areas should be in accordance with the Forest Service “Forest Biodiversity Guidelines”, and with Local Biodiversity Plans prepared by the Local Authority.
Identification and mapping of these features may be carried out on an ongoing basis, provided that it has been completed prior to significant woodland management operations taking place.</t>
  </si>
  <si>
    <t xml:space="preserve">Areas are identified through consultation with NPWS and other organisations and stakeholders, and through pre-operational surveys, site monitoring.  Features and small sites are recorded in management planning documentation and maps. </t>
  </si>
  <si>
    <r>
      <t xml:space="preserve">Areas are identified through consultation with NPWS and other organisations and stakeholders, and through pre-operational surveys and site monitoring.  Features and small sites are recorded in management planning documentation and maps, and seen for </t>
    </r>
    <r>
      <rPr>
        <u/>
        <sz val="11"/>
        <color indexed="8"/>
        <rFont val="Cambria"/>
        <family val="1"/>
      </rPr>
      <t xml:space="preserve">all sites </t>
    </r>
    <r>
      <rPr>
        <sz val="11"/>
        <color indexed="8"/>
        <rFont val="Cambria"/>
        <family val="1"/>
      </rPr>
      <t xml:space="preserve">visited during MA. </t>
    </r>
  </si>
  <si>
    <r>
      <t xml:space="preserve">Areas are identified through consultation with NPWS and other organisations and stakeholders, and through pre-operational surveys and site monitoring.  Features and small sites are recorded in management planning documentation and maps, and seen for </t>
    </r>
    <r>
      <rPr>
        <u/>
        <sz val="11"/>
        <color indexed="8"/>
        <rFont val="Cambria"/>
        <family val="1"/>
      </rPr>
      <t xml:space="preserve">all sites </t>
    </r>
    <r>
      <rPr>
        <sz val="11"/>
        <color indexed="8"/>
        <rFont val="Cambria"/>
        <family val="1"/>
      </rPr>
      <t>visited during S1 including e.g Slieve Aughty SPA, shown on</t>
    </r>
    <r>
      <rPr>
        <u/>
        <sz val="11"/>
        <color indexed="8"/>
        <rFont val="Cambria"/>
        <family val="1"/>
      </rPr>
      <t xml:space="preserve"> GY308 Derrybrien South</t>
    </r>
    <r>
      <rPr>
        <sz val="11"/>
        <color indexed="8"/>
        <rFont val="Cambria"/>
        <family val="1"/>
      </rPr>
      <t xml:space="preserve"> biodiversity/Hazard map</t>
    </r>
    <r>
      <rPr>
        <u/>
        <sz val="11"/>
        <color indexed="8"/>
        <rFont val="Cambria"/>
        <family val="1"/>
      </rPr>
      <t xml:space="preserve">.  LK505 Toornafulla </t>
    </r>
    <r>
      <rPr>
        <sz val="11"/>
        <color indexed="8"/>
        <rFont val="Cambria"/>
        <family val="1"/>
      </rPr>
      <t>is within the West Limerick Hills and Mount Eagle SPA (Site code 004161) and is designated for hen harriers and</t>
    </r>
    <r>
      <rPr>
        <u/>
        <sz val="11"/>
        <color indexed="8"/>
        <rFont val="Cambria"/>
        <family val="1"/>
      </rPr>
      <t xml:space="preserve"> KY503 Tarmon East </t>
    </r>
    <r>
      <rPr>
        <sz val="11"/>
        <color indexed="8"/>
        <rFont val="Cambria"/>
        <family val="1"/>
      </rPr>
      <t>is within 5Km of  Mount Eagle SPA (Site code 004161), and is mentioned in the managment plans and on maps.</t>
    </r>
  </si>
  <si>
    <t>Where a rare or endangered species is known to be present in the woodland, the relevant statutory authority shall be notified and appropriate management shall be agreed with them.</t>
  </si>
  <si>
    <t>Evidence of consultation and agreement with statutory authority.</t>
  </si>
  <si>
    <t>Rare and endangered species in Ireland are listed in Irish Red Data Books and Lists which are fully referenced in Appendix D.
For some rare and endangered species, the National Parks and Wildlife Service has prepared Species Action Plans (SAPs) and Threat Response Plans (TRPs). For these species, the SAP and TRP should be consulted and conformed with.</t>
  </si>
  <si>
    <t>Areas are identified through consultation with NPWS and other organisations and stakeholders, and through pre-operational surveys, site monitoring.  Features and small sites are recorded in management planning documentation and maps. NPWS inform the forest managers of hen harrier zoning for green and red zones, and forest managers consult NPWS prior to operations to check for potential breeding hen harriers in areas where they might be present</t>
  </si>
  <si>
    <r>
      <t>Appropriate Assessment Determination seen for KY308 Knockanarroor and lists nearby nationally important areas (Killarney NP, Macgillycuddy Reeks and Caragh River Catchment 000365) and ditches on site that connect with relevant watercourses which indirectly connect with the Ownykeagh River (22005) and presence of freshwater pearl mussel (</t>
    </r>
    <r>
      <rPr>
        <i/>
        <sz val="11"/>
        <rFont val="Cambria"/>
        <family val="1"/>
      </rPr>
      <t>Margatifera margetifera</t>
    </r>
    <r>
      <rPr>
        <sz val="11"/>
        <rFont val="Cambria"/>
        <family val="1"/>
      </rPr>
      <t xml:space="preserve">); and potential effects and mitigation. </t>
    </r>
  </si>
  <si>
    <r>
      <t xml:space="preserve">Managment Plans include details of Badger sett identified on </t>
    </r>
    <r>
      <rPr>
        <u/>
        <sz val="11"/>
        <rFont val="Cambria"/>
        <family val="1"/>
      </rPr>
      <t xml:space="preserve">Kilmore/Maine North </t>
    </r>
    <r>
      <rPr>
        <sz val="11"/>
        <rFont val="Cambria"/>
        <family val="1"/>
      </rPr>
      <t>Biodiversity/Hazard map.  Badger sett identified on</t>
    </r>
    <r>
      <rPr>
        <u/>
        <sz val="11"/>
        <rFont val="Cambria"/>
        <family val="1"/>
      </rPr>
      <t xml:space="preserve"> GY308 Derrybrien South B</t>
    </r>
    <r>
      <rPr>
        <sz val="11"/>
        <rFont val="Cambria"/>
        <family val="1"/>
      </rPr>
      <t xml:space="preserve">iodiversity/Hazard map and visited during the audit. </t>
    </r>
    <r>
      <rPr>
        <u/>
        <sz val="11"/>
        <rFont val="Cambria"/>
        <family val="1"/>
      </rPr>
      <t xml:space="preserve">LK505 Toornafulla </t>
    </r>
    <r>
      <rPr>
        <sz val="11"/>
        <rFont val="Cambria"/>
        <family val="1"/>
      </rPr>
      <t>is within the West Limerick Hills and Mount Eagle SPA (Site code 004161) and is designated for hen harriers and</t>
    </r>
    <r>
      <rPr>
        <u/>
        <sz val="11"/>
        <rFont val="Cambria"/>
        <family val="1"/>
      </rPr>
      <t xml:space="preserve"> KY503 Tarmon East</t>
    </r>
    <r>
      <rPr>
        <sz val="11"/>
        <rFont val="Cambria"/>
        <family val="1"/>
      </rPr>
      <t xml:space="preserve"> is within 5Km of   Mount Eagle SPA (Site code 004161). Signs of red squirrels were seen at a number of sites during the audit.  Evidence of otter activity seen on site </t>
    </r>
    <r>
      <rPr>
        <u/>
        <sz val="11"/>
        <rFont val="Cambria"/>
        <family val="1"/>
      </rPr>
      <t>LK501 Keale</t>
    </r>
    <r>
      <rPr>
        <sz val="11"/>
        <rFont val="Cambria"/>
        <family val="1"/>
      </rPr>
      <t xml:space="preserve"> during the audit, including spraints and tracks. The Company should ensure where a rare or endangered species is known to be present in the woodland, the relevant statutory authority shall be notified and appropriate management shall be agreed with them.</t>
    </r>
  </si>
  <si>
    <t>Obs 2023.3</t>
  </si>
  <si>
    <r>
      <rPr>
        <u/>
        <sz val="11"/>
        <rFont val="Cambria"/>
        <family val="1"/>
      </rPr>
      <t>KY319</t>
    </r>
    <r>
      <rPr>
        <sz val="11"/>
        <rFont val="Cambria"/>
        <family val="1"/>
      </rPr>
      <t xml:space="preserve"> (managed by Arbor) got approval for new road in accordance with Forest Service regulations. The forest is within the 3km referral zone for Ballagh Bog. The road application was approved 27/10/22 and included an Appropriate Assessment Determination dated 26/8/22 which screened in the Greater Horseshoe Bat and detailed mitigation for the felling programme, such as retaining scrub and stopping felling works one hour before dusk and one hour before dawn. At </t>
    </r>
    <r>
      <rPr>
        <u/>
        <sz val="11"/>
        <rFont val="Cambria"/>
        <family val="1"/>
      </rPr>
      <t>CE510</t>
    </r>
    <r>
      <rPr>
        <sz val="11"/>
        <rFont val="Cambria"/>
        <family val="1"/>
      </rPr>
      <t xml:space="preserve"> (managed by SWS) the Appropriate Assessment Determination required a 25m setback from the aquatic zone, confirmed at site visit. </t>
    </r>
    <r>
      <rPr>
        <b/>
        <sz val="11"/>
        <rFont val="Cambria"/>
        <family val="1"/>
      </rPr>
      <t>Keep Obs open for next audit</t>
    </r>
  </si>
  <si>
    <t xml:space="preserve">Maintenance of biodiversity and ecological functions </t>
  </si>
  <si>
    <t>6.2.1</t>
  </si>
  <si>
    <t>A minimum of 15% of the WMU area shall be managed with conservation and biodiversity as the primary objective. This shall include a minimum of 10% retained woodland and/or scrub habitat.</t>
  </si>
  <si>
    <t>• Maps showing areas where biodiversity is a primary objective 
• Field inspections 
• Management plan</t>
  </si>
  <si>
    <t>Management in these areas should be in accordance with the Forest Service “Forest Biodiversity Guidelines”.
This area can be inclusive of: 
• areas and features identified in 6.1.1 and 6.1.2 
• areas retained as part of the restructuring requirements outlined in 3.2.3 and 3.4.2 
• areas being restored to semi-natural woodland or non-woodland habitats as outlined in requirements 3.5.1, 6.3.1, and 6.3.2.</t>
  </si>
  <si>
    <t>Compliant at FMU level.</t>
  </si>
  <si>
    <t xml:space="preserve">Overall at FMU level, areas of biodiversity enhancement account for 17.25% (includes broadleaves and open-ground).  </t>
  </si>
  <si>
    <r>
      <t xml:space="preserve">Compliant at FMU level and </t>
    </r>
    <r>
      <rPr>
        <u/>
        <sz val="11"/>
        <color indexed="8"/>
        <rFont val="Cambria"/>
        <family val="1"/>
      </rPr>
      <t xml:space="preserve">all sites </t>
    </r>
    <r>
      <rPr>
        <sz val="11"/>
        <color indexed="8"/>
        <rFont val="Cambria"/>
        <family val="1"/>
      </rPr>
      <t>audited in S1.  Biodiversity areas encountered during S1 included riparian zones, watercourses &amp; aquatic setbacks, archaeological sites &amp; setbacks, planted broadleaves, existing broadleaves in hedgerows and retained woodland and veteran trees. Biodiversity areas in</t>
    </r>
    <r>
      <rPr>
        <u/>
        <sz val="11"/>
        <color indexed="8"/>
        <rFont val="Cambria"/>
        <family val="1"/>
      </rPr>
      <t xml:space="preserve"> CK527 Kilmore/Maine North</t>
    </r>
    <r>
      <rPr>
        <sz val="11"/>
        <color indexed="8"/>
        <rFont val="Cambria"/>
        <family val="1"/>
      </rPr>
      <t xml:space="preserve"> included a badger sett, planted broadleaved fringes, hedgerows and two sub-cpts 3 and 4 and was complaint with the minimum requirements; and an additional area of open ground under power cables was not included as a biodiversity area although not managed for timber production.  Over 50% of</t>
    </r>
    <r>
      <rPr>
        <u/>
        <sz val="11"/>
        <color indexed="8"/>
        <rFont val="Cambria"/>
        <family val="1"/>
      </rPr>
      <t xml:space="preserve"> SL302 Rathtermo</t>
    </r>
    <r>
      <rPr>
        <sz val="11"/>
        <color indexed="8"/>
        <rFont val="Cambria"/>
        <family val="1"/>
      </rPr>
      <t xml:space="preserve">n consisted of either planted ash &amp; sycamore or several veteran oak, beech and sycamore are concentrated along the norther and southern boundaries, as well as a badger sett and a stream along the boundary. At </t>
    </r>
    <r>
      <rPr>
        <u/>
        <sz val="11"/>
        <color indexed="8"/>
        <rFont val="Cambria"/>
        <family val="1"/>
      </rPr>
      <t>LK503 Caher</t>
    </r>
    <r>
      <rPr>
        <sz val="11"/>
        <color indexed="8"/>
        <rFont val="Cambria"/>
        <family val="1"/>
      </rPr>
      <t xml:space="preserve">, a 21.71 ha site,  a 10 Ha new native woodland had been planted along the lower river Shannon as well as broadleaved buffers around the conifer plantations.  </t>
    </r>
  </si>
  <si>
    <t>Standing and fallen deadwood habitats and some over-mature trees shall be retained throughout the woodland where this does not compromise the safety of the public or forestry workers or the health of the woodland.</t>
  </si>
  <si>
    <t xml:space="preserve">• Harvesting contracts
• Field inspections
• Management plan.
• Discussions with forest owner/manager, staff and contractors
</t>
  </si>
  <si>
    <t>Guidance on the retention of standing and fallen deadwood and over-mature trees is provided in the Forest Service “Forest Biodiversity Guidelines”.</t>
  </si>
  <si>
    <t>Most plantations are young with little deadwood at the current stage. Deadwood is concentrated in hedgerows.</t>
  </si>
  <si>
    <t>Obs 2022.5</t>
  </si>
  <si>
    <r>
      <t xml:space="preserve">Some deadwood habitat seen in native tree species hedgerows on </t>
    </r>
    <r>
      <rPr>
        <u/>
        <sz val="11"/>
        <rFont val="Cambria"/>
        <family val="1"/>
      </rPr>
      <t>all sites</t>
    </r>
    <r>
      <rPr>
        <sz val="11"/>
        <rFont val="Cambria"/>
        <family val="1"/>
      </rPr>
      <t xml:space="preserve"> in S1 audit.  Deadwood seen on several veteran oak, beech and sycamore are concentrated along the norther and southern boundaries o</t>
    </r>
    <r>
      <rPr>
        <u/>
        <sz val="11"/>
        <rFont val="Cambria"/>
        <family val="1"/>
      </rPr>
      <t xml:space="preserve">f SL302 Rathtermon </t>
    </r>
    <r>
      <rPr>
        <sz val="11"/>
        <rFont val="Cambria"/>
        <family val="1"/>
      </rPr>
      <t xml:space="preserve"> and willow and birch scrub along the Owendalulleegh river and tributaries at </t>
    </r>
    <r>
      <rPr>
        <u/>
        <sz val="11"/>
        <rFont val="Cambria"/>
        <family val="1"/>
      </rPr>
      <t>GY308 Derrybrien South</t>
    </r>
    <r>
      <rPr>
        <sz val="11"/>
        <rFont val="Cambria"/>
        <family val="1"/>
      </rPr>
      <t xml:space="preserve">; and on dead and old conifers at </t>
    </r>
    <r>
      <rPr>
        <u/>
        <sz val="11"/>
        <rFont val="Cambria"/>
        <family val="1"/>
      </rPr>
      <t>LK503 Caher</t>
    </r>
    <r>
      <rPr>
        <sz val="11"/>
        <rFont val="Cambria"/>
        <family val="1"/>
      </rPr>
      <t>.  Little deadwood seen on clearfelled areas and thinned/unthinned areas of Sitka generally during S1 with exception of some windrowed extraction racks with windthrown deadwood</t>
    </r>
    <r>
      <rPr>
        <b/>
        <sz val="11"/>
        <rFont val="Cambria"/>
        <family val="1"/>
      </rPr>
      <t>.  Retain Obs 2022.5 as Open for future assessment.</t>
    </r>
  </si>
  <si>
    <r>
      <t xml:space="preserve">At S2 it was noted that monitoring deadwood will become part of the site monitoring forms. </t>
    </r>
    <r>
      <rPr>
        <b/>
        <sz val="11"/>
        <rFont val="Cambria"/>
        <family val="1"/>
      </rPr>
      <t>Check at S3.</t>
    </r>
  </si>
  <si>
    <t xml:space="preserve">Conservation of semi-natural woodlands and plantations on old woodland sites </t>
  </si>
  <si>
    <t>Woodland areas identified as semi-natural woodland shall:
a) not be converted to plantations or non-forest land.
b) be managed using a low impact silvicultural system
c) follow the prescriptions of any plan agreed in consultation with the National Parks and Wildlife Service
Adverse ecological impacts of non-native species shall be monitored in semi-natural woodlands.</t>
  </si>
  <si>
    <t>• Maps showing any semi-natural woodlands 
• Field inspections 
• Management planning documentation agreed with the National parks and Wildlife Service 
• Monitoring records</t>
  </si>
  <si>
    <t>A National Survey of Native Woodlands was completed in 2009 on behalf of the National Parks and Wildlife Service.
Areas of semi-natural woodland not identified in the above survey will also exist and this survey should not be regarded as an exhaustive record.</t>
  </si>
  <si>
    <t>No such conversions</t>
  </si>
  <si>
    <t>No such conversions exist and not seen during MA audit.</t>
  </si>
  <si>
    <t>No such conversions exist and not seen during S1 audit.</t>
  </si>
  <si>
    <t>6.3.2</t>
  </si>
  <si>
    <t>Forest owners and managers shall: 
• identify action which will progressively improve the biodiversity, environmental and cultural values of plantations on old woodland sites (POWS), considering the site, landscape context and management objectives. 
• maintain and enhance remnant features of old woodlands on all POWS. This process shall be achieved by:
   o Undertaking field assessment and evaluation of the biodiversity, environmental and cultural value of POWS to identify threats, ongoing declines and potential gains
   o Prioritising action taking account of the degree and immediacy of threats to remnant features and potential biodiversity gains at a site and landscape level 
• identify management prescriptions that
   o maintain old woodland features by addressing threats and ongoing decline on all POWS
   o secure potential gains identified as a priority
   o adopt appropriate silvicultural systems that minimise negative impacts and have an emphasis on gradual change 
• implement management prescriptions that ensure that:
   o field assessments are carried out prior to planned operations to ensure remnant features are safeguarded
   o operations are implemented in a manner that does not adversely impact the sites’ values implement a monitoring plan that includes:
   o monitoring and reviewing the condition of old woodland features and the effect of forest management actions on them
   o monitoring the status of threats
   o monitoring the condition of cultural heritage features</t>
  </si>
  <si>
    <t>• Maps showing any POWS and highlighting remnant features 
• Assessment of current state of biodiversity and heritage value of POWS and associated features 
• Written management strategy for any POWS 
• Field inspections 
• Monitoring plan and completed records</t>
  </si>
  <si>
    <t>For the purpose of this standard, plantations on old woodland sites (POWS) are considered to be plantations on sites that were recorded as woodland on the 1830’s Ordnance Survey Map Series.
A more detailed definition of POWS in Ireland may be agreed at a future date but in the meantime the above definition is agreed.
The overriding principle for POWS is that their current biodiversity and heritage values should be enhanced. This will probably be best achieved over a long period with a gradual process of change favoured over sudden changes.
It is essential that the forest owner / manager has a strategy to achieve this based on a good knowledge of the current state of the site and a precautionary approach to operations. The effect of all operations on the biodiversity and heritage values of the site are to be monitored. If, despite careful planning, the operations are adversely affecting these values then they should be halted and a new strategy adopted.
Remnant features of old woodland may include for example: Flora (including fungi and microbial flora) and/or fauna associated with a particular type of woodland Old coppice or other stumps Veteran trees retained in hedgerows, copses or inaccessible areas such as gullys, ravines and crags.</t>
  </si>
  <si>
    <t>No POWS sites</t>
  </si>
  <si>
    <t>No POWS sites exist within FMU.</t>
  </si>
  <si>
    <t>No POWS sites seen in S1.</t>
  </si>
  <si>
    <t>6.3.3</t>
  </si>
  <si>
    <t>Where appropriate and possible, forest owners / managers shall use natural regeneration or, in the case of native species, planting stock of native provenance.
In the case of semi-natural woodlands, natural regeneration and seed / planting stock of native provenance shall be the only means of regeneration used.
In the case of POWS, where native species are being sown or planted, only seed and planting stock of native provenance shall be used.</t>
  </si>
  <si>
    <t>• Provenance certificates 
• Field inspections</t>
  </si>
  <si>
    <t>Forest nurseries trace the source of all seed used in their production of transplants and provide provenance certificates for all transplants sold.
The island of Ireland is considered a single provenance for all native species.
In the case of use of non-native species and provenances there should be clear justification on grounds such as tree vigour or timber quality.
A list of tree species native to Ireland is provided in Appendix F.</t>
  </si>
  <si>
    <t>Natural regeneration is accepted where it occurs. The main method is by replanting.  Native Irish stock is used for native broadleaves.</t>
  </si>
  <si>
    <r>
      <t xml:space="preserve">Natural regeneration is accepted where it occurs although none seen during MA. The main method is by replanting.  Native Irish stock is used for native broadleaves when available and used on </t>
    </r>
    <r>
      <rPr>
        <u/>
        <sz val="11"/>
        <rFont val="Cambria"/>
        <family val="1"/>
      </rPr>
      <t xml:space="preserve">all sites </t>
    </r>
    <r>
      <rPr>
        <sz val="11"/>
        <rFont val="Cambria"/>
        <family val="1"/>
      </rPr>
      <t>in MA.  No POWS seen during MA. No replanting seen in semi-natural woodlands during MA.</t>
    </r>
  </si>
  <si>
    <t xml:space="preserve">Game management </t>
  </si>
  <si>
    <t>Hunting, game rearing and shooting and fishing shall be carried out in accordance with licence conditions and in a sustainable manner that does not threaten the viability of the local population of any particular species.
In the case of deer hunting, all hunters shall have successfully completed a Hunter Competency Assessment Programme (HCAP) (see 5.1.3).</t>
  </si>
  <si>
    <t>• Licences from National Parks &amp; Wildlife Service and Gardaí 
• Letting agreements 
• Records of hunters qualifications 
• Field inspections 
• Hunting records (including dates, numbers, species, ages, sex and location) 
• Insurance records 
• Discussions with forest owner / manager</t>
  </si>
  <si>
    <t>Wildlife management is legislated for in the Wildlife Act (1976) and the Wildlife Amendment Act (2000).
Deer hunting licences are issued by the National Parks and Wildlife Service and require written permission from the landowner in question.</t>
  </si>
  <si>
    <t>No hunting, game rearing and shooting and fishing</t>
  </si>
  <si>
    <r>
      <t xml:space="preserve">Hunting Licence, agreement and documentation seen for </t>
    </r>
    <r>
      <rPr>
        <u/>
        <sz val="11"/>
        <rFont val="Cambria"/>
        <family val="1"/>
      </rPr>
      <t>CK303 Mullentaura</t>
    </r>
    <r>
      <rPr>
        <sz val="11"/>
        <rFont val="Cambria"/>
        <family val="1"/>
      </rPr>
      <t xml:space="preserve"> and was compliant with the requirements. </t>
    </r>
  </si>
  <si>
    <r>
      <t xml:space="preserve">No hunting, game rearing and shooting and fishing seen during S1 audit.  Hunting Licence, agreement and documentation seen for </t>
    </r>
    <r>
      <rPr>
        <u/>
        <sz val="11"/>
        <rFont val="Cambria"/>
        <family val="1"/>
      </rPr>
      <t>KY319 Cummeen Upper</t>
    </r>
    <r>
      <rPr>
        <sz val="11"/>
        <rFont val="Cambria"/>
        <family val="1"/>
      </rPr>
      <t xml:space="preserve"> (not audited in S1) and was compliant with the requirements. </t>
    </r>
  </si>
  <si>
    <t>Game management shall not be so intense as to cause long-term or widespread negative impacts on the woodland ecosystem.</t>
  </si>
  <si>
    <t>• Management planning documentation and specific game management plans 
• Field inspections</t>
  </si>
  <si>
    <t>Feeding and rearing areas should be located in areas where there will be low impact on ground flora.
Some predator species are legally protected and predator control should only be carried out if: 
• In compliance with the law 
• Carefully planned 
• Species specific 
• Only carried out when essential 
• Aimed at reducing rather than eradicating predator populations</t>
  </si>
  <si>
    <r>
      <t xml:space="preserve">No evidence of intensive game management or of game management causing any negative impacts on the woodland ecosystem on </t>
    </r>
    <r>
      <rPr>
        <u/>
        <sz val="11"/>
        <rFont val="Cambria"/>
        <family val="1"/>
      </rPr>
      <t>all sites</t>
    </r>
    <r>
      <rPr>
        <sz val="11"/>
        <rFont val="Cambria"/>
        <family val="1"/>
      </rPr>
      <t xml:space="preserve"> visited in MA. No pheasant rearing carried out. </t>
    </r>
  </si>
  <si>
    <t>No hunting, game rearing and shooting and fishing seen during S1 audit.</t>
  </si>
  <si>
    <t>THE COMMUNITY</t>
  </si>
  <si>
    <t>Consultation</t>
  </si>
  <si>
    <t>7.1.1</t>
  </si>
  <si>
    <t>Local people and relevant organisations and interest groups shall be made aware that: 
• New or revised management planning documentation, as specified in Section 2.1, is being produced 
• A new or revised Forest Service scheme application and associated documents are available for inspection 
• High impact operations i.e. clearfelling and road construction, are planned 
• New or revised design plans are being produced 
• The woodland is being evaluated for certification
The forest owner / manager shall ensure there is full co-operation with the Forest Service and other statutory consultation processes. The owner / manager shall consult adequately with local people and relevant organisations and make a reasonable response to issues raised or requests for ongoing dialogue and engagement.
At least 30 days shall be allowed for people to respond to notices, letters or meetings before certification.</t>
  </si>
  <si>
    <t>• Consultation with the Forest Service and other statutory agencies 
• Evidence of communication with stakeholders</t>
  </si>
  <si>
    <t>For all grant and felling licence applications, the Forest Service operate a referral and notification system the details of which are presented in Appendix E.
The forest owner / manager should be able to justify the level of consultation undertaken and the certification body will look for corroborating evidence.
Examples of methods for making people and relevant organisations aware include: 
• Statutory consultations by the Forest Service on the forest owner’s behalf 
• Voluntary consultation with relevant bodies 
• Letters to individuals or groups 
• Temporary or permanent signs in or near the affected woodland 
• Information in local press / media (including internet) 
• Meetings
The certification body is also required to consult with relevant stakeholders as part of the certification audit.</t>
  </si>
  <si>
    <t>Signs on every site, with contact details.  Approximately 76 stakeholders were contacted by SA and 0 responses were received 0 (zero) responses to the consultation exercise.  Nine responses received by the forest management companies. Site-Tracker used to record and monitor stakeholder engagement. Three issues from 3 respondees are still open.  Regarding afforestation and felling issues, site notices are required and submissions are sent to FS, within a 30 day notice period.  Regarding Appropriate Assessment and NATURA issues there is a 30 day submission period.  The forest management companies have signs on sites throughout the year and also signs for 6 weeks during audit process. Issues still open regarding hedge-cutting, road construction and wider forest policy issues (within government and FS scope)</t>
  </si>
  <si>
    <t xml:space="preserve">Stakeholder list seen during the audit. Signs on site entrances, with contact details.  The forest management companies have signs on sites throughout the year and also signs for 6 weeks during audit process. Site notices are required prior to any afforestation and felling and submissions are sent to FS, within a 30 day notice period.  There is a 30 day submission and consultation period regarding Appropriate Assessment and NATURA issues.  There were no outstanding issues regarding management planning, FS schemes, high impact operations, road construction, or certification during the MA audit.  </t>
  </si>
  <si>
    <r>
      <t>All sites visited had Arbor or SWS signs on the gate with contact details for the relevant forester. Also signs about certification and relevant operations. Consultation undertaken by Soil Association for this audit received one response, but not relevant to the certificate holder. Licences for felling and roading go through public consultation. eg</t>
    </r>
    <r>
      <rPr>
        <b/>
        <sz val="11"/>
        <rFont val="Cambria"/>
        <family val="1"/>
      </rPr>
      <t xml:space="preserve"> SL503 Corradoo West</t>
    </r>
    <r>
      <rPr>
        <sz val="11"/>
        <rFont val="Cambria"/>
        <family val="1"/>
      </rPr>
      <t xml:space="preserve"> afforestation licence approved dated 10/12/2018. </t>
    </r>
    <r>
      <rPr>
        <b/>
        <sz val="11"/>
        <rFont val="Cambria"/>
        <family val="1"/>
      </rPr>
      <t xml:space="preserve">SL508 Srananagh </t>
    </r>
    <r>
      <rPr>
        <sz val="11"/>
        <rFont val="Cambria"/>
        <family val="1"/>
      </rPr>
      <t xml:space="preserve">felling licence approved 6/2/25. </t>
    </r>
    <r>
      <rPr>
        <b/>
        <sz val="11"/>
        <rFont val="Cambria"/>
        <family val="1"/>
      </rPr>
      <t>TY307 Killary Hayes</t>
    </r>
    <r>
      <rPr>
        <sz val="11"/>
        <rFont val="Cambria"/>
        <family val="1"/>
      </rPr>
      <t xml:space="preserve"> Arbor manager liaised with Tipperary County Council re road construction on site 14/12/23 and via emails dated 29/1/24 and 4/4/25. </t>
    </r>
    <r>
      <rPr>
        <b/>
        <sz val="11"/>
        <rFont val="Cambria"/>
        <family val="1"/>
      </rPr>
      <t>GY311 Drumkeary East</t>
    </r>
    <r>
      <rPr>
        <sz val="11"/>
        <rFont val="Cambria"/>
        <family val="1"/>
      </rPr>
      <t xml:space="preserve"> Site Visit Report 27/2/25 records speaking to neighbour informing them of felling works and haulage.  </t>
    </r>
    <r>
      <rPr>
        <b/>
        <sz val="11"/>
        <rFont val="Cambria"/>
        <family val="1"/>
      </rPr>
      <t xml:space="preserve">SL508 Srananagh </t>
    </r>
    <r>
      <rPr>
        <sz val="11"/>
        <rFont val="Cambria"/>
        <family val="1"/>
      </rPr>
      <t>whilst on site the SWS manager spoke to the neighbour about forthcoming operations.</t>
    </r>
  </si>
  <si>
    <t>7.1.2</t>
  </si>
  <si>
    <t>Records shall be kept of consultation undertaken, resulting actions and responses.</t>
  </si>
  <si>
    <t>• Consultation records 
• Discussions with stakeholders</t>
  </si>
  <si>
    <t>Records can be in the form of a log or diary but should clearly record the identity of the consultee, the matter discussed, the views of the consultee and any resulting actions from the meeting or reasons for non-acceptance of the consultees suggestions.</t>
  </si>
  <si>
    <t>Records maintained</t>
  </si>
  <si>
    <t xml:space="preserve">Stakeholder feedback file seen for a number of sites including RN115 regarding condition of boundary fence and concerns about boundary trees, a watercourse and an old well. </t>
  </si>
  <si>
    <r>
      <t xml:space="preserve">The 'Site Tracker' records issues and responses. </t>
    </r>
    <r>
      <rPr>
        <b/>
        <sz val="11"/>
        <rFont val="Cambria"/>
        <family val="1"/>
      </rPr>
      <t>SL306 Falleens</t>
    </r>
    <r>
      <rPr>
        <sz val="11"/>
        <rFont val="Cambria"/>
        <family val="1"/>
      </rPr>
      <t xml:space="preserve"> record 4/4/25 of cattle trespass. Manager spoke to neighbour and agreed to upgrade the fence. Verified on site by interview with neighbour, who was satisfied with Arbor's actions.</t>
    </r>
  </si>
  <si>
    <t>Woodland access and recreation including traditional and permissive use rights</t>
  </si>
  <si>
    <t>7.2.1</t>
  </si>
  <si>
    <t>Legal, customary and traditional use rights relating to forest access shall be clarified, recognized and respected.</t>
  </si>
  <si>
    <t>• Documentation or maps of all existing permissive and traditional uses of the woodland 
• Evidence of discussions with interested parties 
• Field observations of public rights of way 
• Evidence presented to justify any restriction to permissive or traditional uses.</t>
  </si>
  <si>
    <t>See also Section 1.1.3.</t>
  </si>
  <si>
    <t>All rights recorded on Folio documents. Request for additional access requested on sites in Co. Cavan and Co. Leitrim.  Customary and traditional rights are identified at time of land purchase by examination of Folio documents.  Where a customary use has been identified it is discussed and formalised.</t>
  </si>
  <si>
    <r>
      <t xml:space="preserve">All rights recorded on Folio documents.  Customary and traditional rights are identified at time of land purchase by examination of Folio documents.  Where a customary use has been identified it is discussed and formalised. FS require that public access is allowed along approved grant-aided forest roads into forest sites. No turbary rights identified on </t>
    </r>
    <r>
      <rPr>
        <u/>
        <sz val="11"/>
        <rFont val="Cambria"/>
        <family val="1"/>
      </rPr>
      <t xml:space="preserve">all sites </t>
    </r>
    <r>
      <rPr>
        <sz val="11"/>
        <rFont val="Cambria"/>
        <family val="1"/>
      </rPr>
      <t xml:space="preserve">audited in MA. Legal access to third-party owned anemometer site (outside scope of ownership, management and certificate) seen at </t>
    </r>
    <r>
      <rPr>
        <u/>
        <sz val="11"/>
        <rFont val="Cambria"/>
        <family val="1"/>
      </rPr>
      <t>KY303 Inchee</t>
    </r>
    <r>
      <rPr>
        <sz val="11"/>
        <rFont val="Cambria"/>
        <family val="1"/>
      </rPr>
      <t>.</t>
    </r>
  </si>
  <si>
    <r>
      <rPr>
        <sz val="11"/>
        <rFont val="Cambria"/>
        <family val="1"/>
      </rPr>
      <t>Managers are aware that publicly funded forest roads are de facto public rights of way, though they are rarely used.</t>
    </r>
    <r>
      <rPr>
        <b/>
        <sz val="11"/>
        <rFont val="Cambria"/>
        <family val="1"/>
      </rPr>
      <t xml:space="preserve"> </t>
    </r>
    <r>
      <rPr>
        <sz val="11"/>
        <rFont val="Cambria"/>
        <family val="1"/>
      </rPr>
      <t>No customary or traditional uses noted at sample sites. New roads for access to forests are constantly being applied for and built. eg</t>
    </r>
    <r>
      <rPr>
        <b/>
        <sz val="11"/>
        <rFont val="Cambria"/>
        <family val="1"/>
      </rPr>
      <t xml:space="preserve"> TY307 Killary Hayes</t>
    </r>
    <r>
      <rPr>
        <sz val="11"/>
        <rFont val="Cambria"/>
        <family val="1"/>
      </rPr>
      <t xml:space="preserve"> road approval dated 4/11/24 seen.</t>
    </r>
  </si>
  <si>
    <t>7.2.2</t>
  </si>
  <si>
    <t>The forest owner / manager will positively consider any reasonable and formal request for access to the forest for recreational or educational purposes. The forest owner / manager may refuse such a request in certain circumstances.</t>
  </si>
  <si>
    <t>• Evidence of discussions with interested parties 
• Field observations 
• Evidence presented to justify any refusal of access following a formal request 
• Discussions with the forest owner / manager</t>
  </si>
  <si>
    <t>Examples of circumstances where access may be denied are: 
• Small woodlands that are a private amenity 
• Areas adjoining dwellings or private gardens 
• Woodlands where there is evidence of serious and sustained abuse or damage 
• Woodlands with features or areas that may be particularly vulnerable to disturbance • Where there may be public safety concerns 
• When access will jeopardise other enterprises or recreational activities on the land 
• Where there is a cost to the forest owner</t>
  </si>
  <si>
    <t>Request for additional access requested on sites in Co. Cavan and Co. Leitrim.  Customary and traditional rights are identified at time of land purchase by examination of Folio documents.  Where a customary use has been identified it is discussed and formalised.</t>
  </si>
  <si>
    <r>
      <t xml:space="preserve">No request for additional access identified on </t>
    </r>
    <r>
      <rPr>
        <u/>
        <sz val="11"/>
        <rFont val="Cambria"/>
        <family val="1"/>
      </rPr>
      <t xml:space="preserve">all sites </t>
    </r>
    <r>
      <rPr>
        <sz val="11"/>
        <rFont val="Cambria"/>
        <family val="1"/>
      </rPr>
      <t xml:space="preserve">assessed during MA. </t>
    </r>
  </si>
  <si>
    <t>Managers confirmed that they would consider such requests positively, but no such requests have been made in the last year.</t>
  </si>
  <si>
    <t>Sites with recognised specific historical, cultural or spiritual significance</t>
  </si>
  <si>
    <t>Sites with recognised specific historical, cultural or spiritual significance shall be mapped and protected or managed in a way that takes due regard of the significance of the site.</t>
  </si>
  <si>
    <t>• Maps 
• Field inspections 
• Management Plans</t>
  </si>
  <si>
    <t>Such sites may include archaeological sites, historic monuments, holy wells, mass paths etc.</t>
  </si>
  <si>
    <t xml:space="preserve">Mostly archaeological sites.  New sites are sometimes discovered e.g Fulacht Fiadh, reported to NPWS and then treated as archaeological sites.  Contractors are aware of potential site sensitivities and sometimes discover and report new sites during operations. </t>
  </si>
  <si>
    <r>
      <t xml:space="preserve">Archaeological sites which are on site or nearby are mapped and recorded in management plans based on information received from Department of Agriculture Food, and Marine and IForest data and were included in plans and maps for </t>
    </r>
    <r>
      <rPr>
        <u/>
        <sz val="11"/>
        <rFont val="Cambria"/>
        <family val="1"/>
      </rPr>
      <t>all sites</t>
    </r>
    <r>
      <rPr>
        <sz val="11"/>
        <rFont val="Cambria"/>
        <family val="1"/>
      </rPr>
      <t xml:space="preserve"> (where relevant) audited in MA.  Where old buildings are present, a setback is noted and marked and this area is excluded from planting. Not all redundant buildings are noted in plans and maps, although foresters demonstrated good awareness of their presence and importance and all such buildings had been protected during operations. At a number of sites including an old farmhouse and associated buildings at </t>
    </r>
    <r>
      <rPr>
        <u/>
        <sz val="11"/>
        <rFont val="Cambria"/>
        <family val="1"/>
      </rPr>
      <t>CK303 Mullenataura</t>
    </r>
    <r>
      <rPr>
        <sz val="11"/>
        <rFont val="Cambria"/>
        <family val="1"/>
      </rPr>
      <t xml:space="preserve"> had not been included in plans and maps.  Where one is identified on an existing plantation, it will be noted as above. </t>
    </r>
    <r>
      <rPr>
        <b/>
        <sz val="11"/>
        <rFont val="Cambria"/>
        <family val="1"/>
      </rPr>
      <t>Minor 2022.2:</t>
    </r>
    <r>
      <rPr>
        <sz val="11"/>
        <rFont val="Cambria"/>
        <family val="1"/>
      </rPr>
      <t xml:space="preserve"> The Company shall ensure that sites with recognised specific historical, cultural or spiritual significance shall be mapped and protected or managed in a way that takes due regard of the significance of the site</t>
    </r>
  </si>
  <si>
    <t xml:space="preserve">Minor 2022.2 </t>
  </si>
  <si>
    <r>
      <t xml:space="preserve">Sites with recognised specific historical, cultural or spiritual significance were found to be mapped and protected </t>
    </r>
    <r>
      <rPr>
        <u/>
        <sz val="11"/>
        <rFont val="Cambria"/>
        <family val="1"/>
      </rPr>
      <t xml:space="preserve">on all </t>
    </r>
    <r>
      <rPr>
        <sz val="11"/>
        <rFont val="Cambria"/>
        <family val="1"/>
      </rPr>
      <t xml:space="preserve">sites during S1 audit.  Old farmhouse and associated buildings at </t>
    </r>
    <r>
      <rPr>
        <u/>
        <sz val="11"/>
        <rFont val="Cambria"/>
        <family val="1"/>
      </rPr>
      <t>CK303 Mullenataura</t>
    </r>
    <r>
      <rPr>
        <sz val="11"/>
        <rFont val="Cambria"/>
        <family val="1"/>
      </rPr>
      <t xml:space="preserve"> (and other sites audited in 2022) have now been included in plans and map</t>
    </r>
    <r>
      <rPr>
        <b/>
        <sz val="11"/>
        <rFont val="Cambria"/>
        <family val="1"/>
      </rPr>
      <t xml:space="preserve">. Close out CAR. </t>
    </r>
  </si>
  <si>
    <r>
      <rPr>
        <b/>
        <sz val="11"/>
        <rFont val="Cambria"/>
        <family val="1"/>
      </rPr>
      <t>SL306 Falleens</t>
    </r>
    <r>
      <rPr>
        <sz val="11"/>
        <rFont val="Cambria"/>
        <family val="1"/>
      </rPr>
      <t xml:space="preserve"> has a ringfort 150m outside the site but Forest Service have included it in the Felling Licence conditions. </t>
    </r>
    <r>
      <rPr>
        <b/>
        <sz val="11"/>
        <rFont val="Cambria"/>
        <family val="1"/>
      </rPr>
      <t>SL508 Srananagh</t>
    </r>
    <r>
      <rPr>
        <sz val="11"/>
        <rFont val="Cambria"/>
        <family val="1"/>
      </rPr>
      <t xml:space="preserve"> has a ringfort marked on the map with buffer zone and recorded in the Site Specific Report.</t>
    </r>
  </si>
  <si>
    <t xml:space="preserve"> Rural economy</t>
  </si>
  <si>
    <t>The forest owner / manager shall promote the integration of woodlands into the local economy and respond positively to local requests for forest products and services subject to compliance with the management plan, the principle of sustained yield and an economic return for these products and services.</t>
  </si>
  <si>
    <t>• Evidence of reasonable provision for local employment and suppliers 
• Evidence of action taken on local or specialist market opportunities 
• Evidence of promoting or encouraging enterprises to strengthen and diversify the local economy</t>
  </si>
  <si>
    <t>Promotion of integration into the local economy may be achieved by: 
• Making reasonable provision for local employment for contractors and suppliers to provide services and supplies. 
• Allowing local or specialist markets opportunities to purchase small scale or specialist products 
• Promoting and encouraging enterprises which will strengthen and diversify the woodland or local economy
An example of how the forest owner / manager might help to diversify the processing industry is that a proportion of timber parcels are advertised and sold by open tender or auction.</t>
  </si>
  <si>
    <t>Firewood sold to local people on request.  Contractors are generally local although some will travel long distances, depending on availability.</t>
  </si>
  <si>
    <r>
      <t xml:space="preserve">Contractors, workers and forest managers live in Ireland and are generally local although some will travel long distances for work, depending on availability.  Road construction contractor interviewed at </t>
    </r>
    <r>
      <rPr>
        <u/>
        <sz val="11"/>
        <rFont val="Cambria"/>
        <family val="1"/>
      </rPr>
      <t>RN509 Deerpark &amp; Ballyglass</t>
    </r>
    <r>
      <rPr>
        <sz val="11"/>
        <rFont val="Cambria"/>
        <family val="1"/>
      </rPr>
      <t xml:space="preserve"> lived locally within Connaught. </t>
    </r>
  </si>
  <si>
    <r>
      <t xml:space="preserve">The new Operational Monitoring Report phone app has check box for local requests for produce. Local contractors are used wherever possible. </t>
    </r>
    <r>
      <rPr>
        <b/>
        <sz val="11"/>
        <rFont val="Cambria"/>
        <family val="1"/>
      </rPr>
      <t>GY311 Drumkeary East</t>
    </r>
    <r>
      <rPr>
        <sz val="11"/>
        <rFont val="Cambria"/>
        <family val="1"/>
      </rPr>
      <t xml:space="preserve"> harvesting contractor lived very close.</t>
    </r>
  </si>
  <si>
    <t>Minimising adverse impacts</t>
  </si>
  <si>
    <t>• Evidence that complaints have been recorded and dealt with constructively 
• Discussions with interested parties 
• Risk assessment records 
• Tree safety inspection records 
• Evidence of actions taken in response to identified risks</t>
  </si>
  <si>
    <t>Examples of impacts include: 
• Smoke 
• Timber haulage on minor roads close to the woodland 
• Natural hazards to operators and public e.g. unsafe trees</t>
  </si>
  <si>
    <t>Contractor documents re H&amp;S, training and policies are maintained by the FM companies. The Code of Practice for managing S&amp;H in Forest Operations published by HAS used as guidance and minimum expectations for mitigating risks and assigns responsibilities of all staff on site re H&amp;S. FM companies have their own procedures re requirements of contractors.</t>
  </si>
  <si>
    <r>
      <t>Site Notices are used to inform interested parties of applications for FLS and road works e.g for forest road works at</t>
    </r>
    <r>
      <rPr>
        <u/>
        <sz val="11"/>
        <rFont val="Cambria"/>
        <family val="1"/>
      </rPr>
      <t xml:space="preserve"> LK309, Dromreask, </t>
    </r>
    <r>
      <rPr>
        <sz val="11"/>
        <rFont val="Cambria"/>
        <family val="1"/>
      </rPr>
      <t xml:space="preserve">and in site at </t>
    </r>
    <r>
      <rPr>
        <u/>
        <sz val="11"/>
        <rFont val="Cambria"/>
        <family val="1"/>
      </rPr>
      <t>LK308, Caher (Connell)</t>
    </r>
    <r>
      <rPr>
        <sz val="11"/>
        <rFont val="Cambria"/>
        <family val="1"/>
      </rPr>
      <t xml:space="preserve">. </t>
    </r>
  </si>
  <si>
    <t>Operational Monitoring Report has check box for dangerous trees. Sample seen for GY311 Drumkeary East.</t>
  </si>
  <si>
    <r>
      <t xml:space="preserve">The Site Visit Form is now on a phone app and has been amended to include a dropdown option for dangerous trees. Managers reported that this was a helpful addition. </t>
    </r>
    <r>
      <rPr>
        <b/>
        <sz val="11"/>
        <rFont val="Cambria"/>
        <family val="1"/>
      </rPr>
      <t>GY311 Drumkeary East</t>
    </r>
    <r>
      <rPr>
        <sz val="11"/>
        <rFont val="Cambria"/>
        <family val="1"/>
      </rPr>
      <t xml:space="preserve"> Operations Monitoring Reports note dangerous trees roadside and that they were cut on 1/4/25. Other Ops Monitoring reports record no dangerous trees needing attention. </t>
    </r>
    <r>
      <rPr>
        <b/>
        <sz val="11"/>
        <rFont val="Cambria"/>
        <family val="1"/>
      </rPr>
      <t>CK307 Cloongown</t>
    </r>
    <r>
      <rPr>
        <sz val="11"/>
        <rFont val="Cambria"/>
        <family val="1"/>
      </rPr>
      <t xml:space="preserve"> had active harvesting and forwarding clearing windblow. Both drivers had site safety information, Hazard maps, emergency information, maps with hazard zones, operator certificates, First aid valid to 24/2/26, first aid kits and fire extinguishers dated April 2025. </t>
    </r>
    <r>
      <rPr>
        <b/>
        <sz val="11"/>
        <rFont val="Cambria"/>
        <family val="1"/>
      </rPr>
      <t>GY311 Drumkeary East</t>
    </r>
    <r>
      <rPr>
        <sz val="11"/>
        <rFont val="Cambria"/>
        <family val="1"/>
      </rPr>
      <t xml:space="preserve"> forwarder driver had relevant safety paperwork, first aid kit and training. </t>
    </r>
    <r>
      <rPr>
        <b/>
        <sz val="11"/>
        <rFont val="Cambria"/>
        <family val="1"/>
      </rPr>
      <t>SL306 Falleens</t>
    </r>
    <r>
      <rPr>
        <sz val="11"/>
        <rFont val="Cambria"/>
        <family val="1"/>
      </rPr>
      <t xml:space="preserve"> had substantial windblow in Jan 2025. The manager spoke to the neighbour about trees fallen into his fields and they agreed clearance and restoration. Neighbour interviewed on site and confirmed that Arbor had taken appropriate action.</t>
    </r>
  </si>
  <si>
    <t xml:space="preserve"> FORESTRY WORKFORCE</t>
  </si>
  <si>
    <t>Health and safety</t>
  </si>
  <si>
    <t>8.1.1</t>
  </si>
  <si>
    <t>There shall be:
a) Compliance with Irish Health and Safety Legislation
b) Compliance with HSA approved Codes Of Practices
c) Emergency Plans for fire and other plans appropriate to the safe management of forests, employees and contractors
d) Health and safety training and information to any forestry employees in the necessary skills for the safe operation of tasks</t>
  </si>
  <si>
    <t>• Field observations to ensure that health and safety practices and procedures set out in safety statement and method statements are being implemented.
• Discussions with employees and contractors to determine that they have had sight of and are aware and understand the requirements of relevant safety statements and method statements for tasks being carried out in the forest. 
• Copies of the risk assessments and hazard identification are available to staff and contractors Records of training and the provision of appropriate information provided to employees and contractors. 
• Copies of all certification of competencies required in connection with the safe operation, use of equipment and control of forest operations 
• Record of contractors safety and methods statements 
• Records of insurance for Public and Employers liability</t>
  </si>
  <si>
    <t>Guidance on the legal requirements relating to health and safety is provided in the Health and Safety Authority (HSA) Code of Practice for Managing Safety and Heath in Forestry Operations.
The Safety Health and Welfare at Work Act, 2005, Part 3 details the following requirements 
• S18. Protective and Preventative measures 
• S19. Hazard Identification and risk assessment. 
• S20. Provision of the Safety statement 
• S21. Duties of Employees to cooperate with employers
Relevant legislation and guidance also includes: 
• The safety, health and welfare at work, General Applications Regulations 2007. 
• The safety, health and welfare at work, General Applications Regulations 1993 (S.I. No. 44/1993), Part X which covers regulation with regard to notification of accidents and dangerous occurrences. 
• The Safety toolkit and short guide to the general Application regulations 2007 (Small business edition) 
• HSA Guidelines on Risk Assessments and Safety Statements 
• HSA Guide to the Safety, Health and welfare at Work Act 2005 
• HSA Guide to workplace Safety and Health Management.</t>
  </si>
  <si>
    <t>No evidence of non-compliance noted and procedures exist to ensure compliance</t>
  </si>
  <si>
    <r>
      <t xml:space="preserve">a) No observed cases of non-compliance. Managers and contractors showed good knowledge of safety.
b) No observed cases on non-compliance.
c) Emergency plans seen in operational documents eg </t>
    </r>
    <r>
      <rPr>
        <u/>
        <sz val="11"/>
        <rFont val="Cambria"/>
        <family val="1"/>
      </rPr>
      <t>LM304</t>
    </r>
    <r>
      <rPr>
        <sz val="11"/>
        <rFont val="Cambria"/>
        <family val="1"/>
      </rPr>
      <t xml:space="preserve"> mounding.
d) Arbor office maintain record of qualifications on spreadsheet, copy seen. </t>
    </r>
  </si>
  <si>
    <t>Training and continuing development</t>
  </si>
  <si>
    <t>8.2.1</t>
  </si>
  <si>
    <t xml:space="preserve">Only those with relevant qualifications, training and/or experience shall be engaged to carry out any work unless working under proper supervision if they are currently undergoing training.  </t>
  </si>
  <si>
    <r>
      <rPr>
        <b/>
        <sz val="11"/>
        <rFont val="Cambria"/>
        <family val="1"/>
      </rPr>
      <t>All woodlands:</t>
    </r>
    <r>
      <rPr>
        <sz val="11"/>
        <rFont val="Cambria"/>
        <family val="1"/>
      </rPr>
      <t xml:space="preserve">
• Copies of appropriate certificates of competence
• Discussions with staff and contractors
• System to ensure that only contractors who are appropriately trained or supervised work in the woodland
• No evidence of personnel without relevant training, experience or qualifications working in the woodland.</t>
    </r>
    <r>
      <rPr>
        <b/>
        <sz val="11"/>
        <rFont val="Cambria"/>
        <family val="1"/>
      </rPr>
      <t xml:space="preserve">
</t>
    </r>
    <r>
      <rPr>
        <sz val="11"/>
        <rFont val="Cambria"/>
        <family val="1"/>
      </rPr>
      <t>• Documented training programme for staff
• Documented system to ensure that only contractors who are appropriately trained or supervised work in the woodland
• Training records for all staff.</t>
    </r>
  </si>
  <si>
    <t>There are a number of different training providers in Irish forestry and training courses are co-ordinated by Forest Training and Education Ireland (FTEI) who are funded by the Forest Service.</t>
  </si>
  <si>
    <t xml:space="preserve">FMOC, chainsaw, first aid, manual handling and EIA training certificates expected  for harvester operator.  Certificate of competence expected for excavator operator for road construction; also 'safepass' health and safety awareness cards.  System in place to ensure certificates of competence held for all contractors.  </t>
  </si>
  <si>
    <r>
      <t xml:space="preserve">FMOC, chainsaw, first aid, manual handling and EIA training certificates expected  for harvester operator.  Certificate of competence expected for excavator operator for road construction; also 'safepass' health and safety awareness cards.  System in place to ensure certificates of competence held for all contractors.  Initial site clearance for planned new planned and approved road construction seen in </t>
    </r>
    <r>
      <rPr>
        <u/>
        <sz val="11"/>
        <rFont val="Cambria"/>
        <family val="1"/>
      </rPr>
      <t>RN509 Deerpark &amp; Ballyglass</t>
    </r>
    <r>
      <rPr>
        <sz val="11"/>
        <rFont val="Cambria"/>
        <family val="1"/>
      </rPr>
      <t>, and the excavator operator was interviewed, his certificates and documents inspected and found to be compliant with the requirements.</t>
    </r>
  </si>
  <si>
    <r>
      <t xml:space="preserve">SWS staff are members of the Society of Irish Foresters, subscription payment seen dated 17/1/24. Membership entails Continuing Professional Development. Managers also attended 'Safety for Supervisors' on 19/10/22.  Contractors' competencies are recorded at head office with expiry dates and copies on file eg insurance, qualifications. Samples seen. eg </t>
    </r>
    <r>
      <rPr>
        <u/>
        <sz val="11"/>
        <rFont val="Cambria"/>
        <family val="1"/>
      </rPr>
      <t>KY319</t>
    </r>
    <r>
      <rPr>
        <sz val="11"/>
        <rFont val="Cambria"/>
        <family val="1"/>
      </rPr>
      <t xml:space="preserve"> roading contractor had appropriate training and competence, seen on site.</t>
    </r>
  </si>
  <si>
    <t>8.2.2</t>
  </si>
  <si>
    <t>a) The forest owner / manager shall actively participate in training or education in order to keep up to date in relation to sustainable forest management.
b) The forest owner / manager shall encourage and provide opportunities for employees to further develop their skills and knowledge in relation to sustainable forest management.</t>
  </si>
  <si>
    <t>• Discussions with staff and contractors 
• Records of training courses / field days attended</t>
  </si>
  <si>
    <t>In addition to formal training courses there are a number of different forestry organisations in Ireland that run informative field days and forest visits which provide opportunities for forest owners / managers to keep up to date with developments in sustainable forest management. These organisations include: 
• The Society of Irish Foresters 
• The Irish Farmers Association 
• The Irish Timber Growers Association 
• Pro Silva Ireland 
• Teagasc 
• Irish Natural Forestry Foundation 
• The Tree Council of Ireland</t>
  </si>
  <si>
    <t>All foresters managing sites are on the list of Registered Foresters, administered by the Society of Irish Foresters.  To remain on the list there are CPD requirements which are checked on an annual basis.  FM companies provide training for employees.  FS provide training for registered foresters.</t>
  </si>
  <si>
    <t>All foresters managing sites are on the list of Registered Foresters, administered by the Society of Irish Foresters.  To remain on the list there are CPD requirements which are checked on an annual basis.  FM companies provide training for employees.  FS provide training for registered foresters. Initial site clearance for planned new planned and approved road construction seen in RN509 Deerpark &amp; Ballyglass, and the excavator operator was interviewed, his certificates and documents inspected and found to be compliant with the requirements.</t>
  </si>
  <si>
    <t>Arbor foresters are on the Register of Foresters, run by the Society of Irish Foresters. Records seen dated 15/3/24. In order to remain on the list, foresters must undertake annual CPD. SWS foresters also on Register (see 8.2.1)</t>
  </si>
  <si>
    <t>Workers Employment rights</t>
  </si>
  <si>
    <t>Employers shall conform with all Irish related employment legislation, regulations, codes of practice and guidelines.</t>
  </si>
  <si>
    <t>• No evidence of non-compliance 
• Discussions with workers</t>
  </si>
  <si>
    <t>Workers employment rights are enshrined in law and in a number of International Labour Organisation (ILO) Conventions as detailed in Appendix C.
Employers, in the discharge of their responsibilities to their employees, must take into consideration all fair employment practice.</t>
  </si>
  <si>
    <t>No evidence of non-compliance. 'Employment law at a glance' poster indicating main features requiring compliance on display in Cork office.  Forwarder operator interviewed at CK109 confirmed no non-compliance from his employer.</t>
  </si>
  <si>
    <t xml:space="preserve">No evidence of non-compliance seen during MA audit. Excavator operator at RN509 Deerpark &amp; Ballyglassass and no evidence of non-compliance with the requiremt found. </t>
  </si>
  <si>
    <t>Employees confirmed that there was no non-compliance.</t>
  </si>
  <si>
    <t xml:space="preserve"> Insurance</t>
  </si>
  <si>
    <t>Forest Owners/managers, employers and contractors shall hold adequate public liability and employer’s liability insurance, copies of which are available for inspection.</t>
  </si>
  <si>
    <t>• Insurance documents.</t>
  </si>
  <si>
    <t>Forest management companies hold insurance and check contractors insurance (and hold records).</t>
  </si>
  <si>
    <t>TFLP public Liability Insurance documents seen during the audit. Expires 1st July 2022.</t>
  </si>
  <si>
    <t>Arbor have Employers and Public Liability Insurance to 25/9/24 and Professional Indemnity to 27/9/24. The Foraois Ltd Partnership have Public Liability to 28/6/24.
SWS have Public and Employers Liability to 30/9/24.</t>
  </si>
  <si>
    <t>INSERT THE INDICATIVE 5-YEAR AUDIT PROGRAMME HERE - CREATED BY SA STAFF USING HEADINGS FROM THE RELEVANT CHECKLIST</t>
  </si>
  <si>
    <t>Section</t>
  </si>
  <si>
    <t>RA</t>
  </si>
  <si>
    <t>●</t>
  </si>
  <si>
    <t>ANNEX 2 - STAKEHOLDER SUMMARY REPORT (note: similar issues may be grouped together)</t>
  </si>
  <si>
    <t>Audit (MA, S1 etc..)</t>
  </si>
  <si>
    <t>Relation / stakeholder type - eg. neighbour, NGO etc</t>
  </si>
  <si>
    <t>Stakeholder ref number</t>
  </si>
  <si>
    <t>Site name (if group multi-site)</t>
  </si>
  <si>
    <t>Issue category</t>
  </si>
  <si>
    <t>Positive / 
Negative/ Other</t>
  </si>
  <si>
    <t>Issue summary</t>
  </si>
  <si>
    <t>Soil Association response</t>
  </si>
  <si>
    <t xml:space="preserve">MA </t>
  </si>
  <si>
    <t xml:space="preserve">No responses to pre- audit consulation. </t>
  </si>
  <si>
    <t>ANNEX 3 Species list</t>
  </si>
  <si>
    <t>edit species as necessary.</t>
  </si>
  <si>
    <r>
      <t xml:space="preserve">List of main </t>
    </r>
    <r>
      <rPr>
        <sz val="11"/>
        <color indexed="10"/>
        <rFont val="Cambria"/>
        <family val="1"/>
      </rPr>
      <t>commercial</t>
    </r>
    <r>
      <rPr>
        <sz val="11"/>
        <rFont val="Cambria"/>
        <family val="1"/>
      </rPr>
      <t xml:space="preserve"> timber and non-timber species included in the scope of certificate (botanical name and common name)</t>
    </r>
  </si>
  <si>
    <t>Common Name</t>
  </si>
  <si>
    <t>Latin Name</t>
  </si>
  <si>
    <t>Tick if within scope</t>
  </si>
  <si>
    <t>Conifer</t>
  </si>
  <si>
    <t>Grand fir</t>
  </si>
  <si>
    <t>Abies grandis</t>
  </si>
  <si>
    <t>Noble fir</t>
  </si>
  <si>
    <t>Abies procera</t>
  </si>
  <si>
    <t>Lawson cypress</t>
  </si>
  <si>
    <t>Chamaecyparis lawsoniana</t>
  </si>
  <si>
    <t>Japanese larch</t>
  </si>
  <si>
    <t>Larix kaempferi</t>
  </si>
  <si>
    <t>X</t>
  </si>
  <si>
    <t>Hybrid larch</t>
  </si>
  <si>
    <t>Larix x eurolepis</t>
  </si>
  <si>
    <t>Norway spruce</t>
  </si>
  <si>
    <t>Picea abies</t>
  </si>
  <si>
    <t>Picea sitchensis</t>
  </si>
  <si>
    <t>Corsican pine</t>
  </si>
  <si>
    <t>Pinus nigra</t>
  </si>
  <si>
    <t>Scots pine</t>
  </si>
  <si>
    <t>Pinus sylvestris</t>
  </si>
  <si>
    <t>Douglas fir</t>
  </si>
  <si>
    <t>Pseudotsuga menziesii</t>
  </si>
  <si>
    <t>Giant sequoia</t>
  </si>
  <si>
    <t>Sequoiadendron giganteum</t>
  </si>
  <si>
    <t>Coast redwood</t>
  </si>
  <si>
    <t>Sequoia sempervirens</t>
  </si>
  <si>
    <t>Western red cedar</t>
  </si>
  <si>
    <t>Thuja plicata</t>
  </si>
  <si>
    <t>Western Hemlock</t>
  </si>
  <si>
    <t>Tsuga heterophylla</t>
  </si>
  <si>
    <t>Other (specify)</t>
  </si>
  <si>
    <t>Broadleaf</t>
  </si>
  <si>
    <t>Field maple</t>
  </si>
  <si>
    <t>Acer campestre</t>
  </si>
  <si>
    <t>Sycamore</t>
  </si>
  <si>
    <t>Acer pseudoplatanus</t>
  </si>
  <si>
    <t>Alder</t>
  </si>
  <si>
    <t>Alnus glutinosa</t>
  </si>
  <si>
    <t>Silver birch</t>
  </si>
  <si>
    <t>Betula pendula</t>
  </si>
  <si>
    <t>Hornbeam</t>
  </si>
  <si>
    <t>Carpinus betulus</t>
  </si>
  <si>
    <t>Sweet chestnut</t>
  </si>
  <si>
    <t>Castanea sativa</t>
  </si>
  <si>
    <t>Hawthorn</t>
  </si>
  <si>
    <t>Crataegus monogyna</t>
  </si>
  <si>
    <t>Hazel</t>
  </si>
  <si>
    <t>Corylus avellana</t>
  </si>
  <si>
    <t>Beech</t>
  </si>
  <si>
    <t>Fagus sylvatica</t>
  </si>
  <si>
    <t>Ash</t>
  </si>
  <si>
    <t>Fraxinus excelsior</t>
  </si>
  <si>
    <t>Wild cherry</t>
  </si>
  <si>
    <t>Prunus avium</t>
  </si>
  <si>
    <t>Blackthorn</t>
  </si>
  <si>
    <t>Prunus spinosa</t>
  </si>
  <si>
    <t>Common/English oak</t>
  </si>
  <si>
    <t>Quercus robur</t>
  </si>
  <si>
    <t>Sessile oak (and hybrids)</t>
  </si>
  <si>
    <t>Quercus petraea</t>
  </si>
  <si>
    <t>Willow</t>
  </si>
  <si>
    <t>Salix spp.</t>
  </si>
  <si>
    <t>Elm spp.</t>
  </si>
  <si>
    <t>Ulmus spp.</t>
  </si>
  <si>
    <t>ANNEX 6 SA Certification GROUP CERTIFICATION STANDARD (GCS) CHECKLIST</t>
  </si>
  <si>
    <r>
      <t xml:space="preserve">NB - this checklist should be used in conjunction with the verifiers and guidance in the SA Cert Group Certification Standard </t>
    </r>
    <r>
      <rPr>
        <b/>
        <i/>
        <sz val="12"/>
        <color indexed="10"/>
        <rFont val="Cambria"/>
        <family val="1"/>
      </rPr>
      <t>OR Substitute the PEFC National Group checklist here as applicable.</t>
    </r>
  </si>
  <si>
    <t>Std Ref/
Audit</t>
  </si>
  <si>
    <t>GCS Requirement</t>
  </si>
  <si>
    <t>Y/N</t>
  </si>
  <si>
    <t>The group entity is a clearly defined independent legal entity.</t>
  </si>
  <si>
    <t>The Group entity shall comply with legal obligations for registration and payment of applicable fees and taxes</t>
  </si>
  <si>
    <t>The Group entity shall have a written public policy of commitment to the FSC Principles and Criteria. (FSC Assessments only)</t>
  </si>
  <si>
    <t>The structure of the group is clearly defined and documented.  There is an organisational chart showing the structure.</t>
  </si>
  <si>
    <t>The group entity can demonstrate clear authority to ensure that management at all sites complies with the Certification standard.   Owners (Group members) have signed a consent form or equivalent including a commitment to comply with all applicable certification requirements, agreeing to the obligations and responsibilities of the group entity and group membership, authorising the group entity to ensure that the sites comply with the requirements of the Certification standard, agreeing to membership of the scheme for the period of validity of the certificate, and authorising the group entity to apply for certification on the owner’s behalf.</t>
  </si>
  <si>
    <t>The division of responsibilities within the group structure is defined and documented showing who is responsible (Group manager or members) for meeting Certification standards in relation to forest management activities (eg. Management planning, monitoring, timber sales etc).</t>
  </si>
  <si>
    <t>There is written guidance which makes clear to the people concerned what  their responsibilities are within the group scheme. Group entity staff and Group members shall demonstrate relevant knowledge of the Group‘s procedures and the applicable Forest Standard, according to their responsibilities</t>
  </si>
  <si>
    <t>The Group entity shall appoint a management representative as having overall responsibility and authority for the Group entity‘s compliance with all applicable requirements of this standard.</t>
  </si>
  <si>
    <t>The Group entity shall define training needs and implement training activities and/or communication strategies relevant to the implementation of the applicable standards.</t>
  </si>
  <si>
    <t>Qualification requirements for people working on sites within the group scheme are documented and adhered to.</t>
  </si>
  <si>
    <t>There is a system to ensure that anyone working in the woodland has had appropriate training. The group entity promotes the training of contractors, and ensures that all workers have had relevant training in safe working practice and first aid.</t>
  </si>
  <si>
    <t>The Group entity shall specify in their procedures the maximum number of members that can be supported by the management system and the human and technical capacities of the Group entity.</t>
  </si>
  <si>
    <t>Specify max. no. of members here</t>
  </si>
  <si>
    <t xml:space="preserve">FSC Certification only:
The group entity has listed any forests/woodland over which the entity exercises some management control but which are not to be included in the group.  The manager has explained why these forests are not to be included in the group. </t>
  </si>
  <si>
    <t>There is no evidence that management of these forests compromises the manager’s commitment to the standards specified in the FSC standard.</t>
  </si>
  <si>
    <t xml:space="preserve">There is a master list of the documentation required to implement the group certification scheme.  The list specifies the date of last revision of the documents on the list, and specifies which personnel require copies of the documents on the list. </t>
  </si>
  <si>
    <t>The group manager carries out an annual review of the group’s documentation.  There are procedures for removing obsolete documents and ensuring that revised documents are provided to all personnel as required.</t>
  </si>
  <si>
    <t>The group entity maintains up-to-date records and documentation for all group members and sites within the group scheme including:</t>
  </si>
  <si>
    <t>a) Name of site(s) and location of site(s), with grid reference</t>
  </si>
  <si>
    <t>b) Map of site(s)</t>
  </si>
  <si>
    <t>c) Name and contact details of group member(s)</t>
  </si>
  <si>
    <t>d) Area of woodland at each site</t>
  </si>
  <si>
    <t>e) Agreement of owner/manager to join group scheme (see 1.3)</t>
  </si>
  <si>
    <t>f) Date on which site joined scheme</t>
  </si>
  <si>
    <t xml:space="preserve">g) Any documentation and records regarding recommended practices for forest management (i.e. silvicultural systems); </t>
  </si>
  <si>
    <t>h) Records of internal audits, information about any non-compliances identified and corrective actions taken (see 3.2)</t>
  </si>
  <si>
    <t>i) Other records or documentation as specified in 2.1 and 2.2</t>
  </si>
  <si>
    <t>j) Date on which any sites left the scheme, and reason for leaving</t>
  </si>
  <si>
    <t>l) The records and documentation are maintained for at least five years.</t>
  </si>
  <si>
    <t xml:space="preserve">There are clear, written procedures and eligibility criteria for new members to join the group scheme. Procedures ensure that all necessary permissions (e.g. from owners of sites) are obtained (see 1.3).  </t>
  </si>
  <si>
    <t>Procedures require that group members have been informed of all the requirements of the scheme prior to joining.  In order to achieve this the group manager provides members with:</t>
  </si>
  <si>
    <t>a) A copy of the standard to which the group is committed;</t>
  </si>
  <si>
    <t>b) A brief explanation of the certification process;</t>
  </si>
  <si>
    <t xml:space="preserve">(c)An explanation that SA Cert (and our accreditation bodies) may visit member’s woodlands for the purposes of evaluation and monitoring of the group certificate </t>
  </si>
  <si>
    <t>d) An explanation of requirements with respect to public information and consultation;</t>
  </si>
  <si>
    <t xml:space="preserve">e)  Complaints procedure for Group members </t>
  </si>
  <si>
    <t>f) An explanation of any obligations with respect to group membership, over and above the normal arrangements the group manager has made with the woodland owner, such as:</t>
  </si>
  <si>
    <t>1. Maintenance of information for monitoring purposes;</t>
  </si>
  <si>
    <t>2. Use of systems for tracking and tracing of forest products;</t>
  </si>
  <si>
    <t>3. Requirement to conform with conditions or corrective actions issued by the certification body;</t>
  </si>
  <si>
    <t>4. Any special requirements related to marketing or sales of products covered by the certificate;</t>
  </si>
  <si>
    <t>5. An explanation of any costs associated with group membership</t>
  </si>
  <si>
    <t>Group entities shall not issue any kind of certificates or declarations to their group members that could be confused with certificates issued by SA Cert to the scheme</t>
  </si>
  <si>
    <t>The Group entity (or the certification body) shall evaluate every applicant for membership of the Group and ensure that there are no major nonconformities with applicable requirements of the applicable Standard, and with any additional requirements for membership of the Group, prior to being granted membership of the Group. 
(NOTE: for applicants complying with SLIMF eligibility criteria for size, the initial evaluation may be done through a desk audit.)</t>
  </si>
  <si>
    <t>There are clear, written procedures for checking that sites meet all the requirements for group membership before they become members of the group scheme. Procedures show who is responsible for carrying out the checks, and include the creation of records (e.g. signed checklists) showing that these checks have been carried out.</t>
  </si>
  <si>
    <t>There are written and implemented rules specifying the circumstances under which sites may leave or be expelled from the scheme. 
The rules must allow for sites to be expelled from the scheme if they fail to comply with the standard or other requirements of the scheme.</t>
  </si>
  <si>
    <t>There are written procedures specifying the steps to be followed when sites leave or are expelled from the scheme.  
The procedures ensure that products and claims can no longer be made with use of the Certification Scheme and/or SA Cert names and logos, and ensure that any certificates or sub-certificates issued as part of the scheme are returned to the group manager.</t>
  </si>
  <si>
    <t>There is a written and implemented procedure to inform SA Cert prior to each surveillance of a new member joining the scheme, or of a member leaving the scheme.</t>
  </si>
  <si>
    <t xml:space="preserve">There is a documented system, implemented at the group level, which ensures that all sites that are members of the group scheme are monitored to ensure continued compliance with the requirements of the Standard.  </t>
  </si>
  <si>
    <t>The system specifies selection of samples for monitoring, reporting/records of monitoring, and training/qualifications of personnel carrying out the monitoring.</t>
  </si>
  <si>
    <t>Sampling should be stratified and on the basis of risk, similar to CB procedures</t>
  </si>
  <si>
    <t>The minimum sample to be visited annually for internal monitoring by the group entity is:
a) Groups: minimum sampling of X = √y for ‘normal’ FMUs and X= 0.6 * √y for FMUs &lt; 1,000 ha. Sampling shall be increased if HCVs are threatened or land tenure or use right disputes are pending within the group. 
b) Resource Manager Groups 
at their own discretion for the forest properties they are managing.</t>
  </si>
  <si>
    <t>There are written procedures to be followed when the group manager identifies a non-compliance with any requirement of the applicable Standards.</t>
  </si>
  <si>
    <t>The procedures ensure not only that corrective action is taken at the site of the non-compliance, but also that appropriate corrective action is taken throughout the group.</t>
  </si>
  <si>
    <t xml:space="preserve">This should include a clear description of the process to fulfil any corrective action requests issued internally and by SA Cert including timelines and implications if any of the corrective actions are not complied with </t>
  </si>
  <si>
    <t>Note to auditor - results of internal group monitoring should be assessed against the result of SA external monitoring of group members.</t>
  </si>
  <si>
    <t>The policies and procedures which are specified at the group level are listed and are supported by appropriate documentation.  Preferably the group policies and procedures should be collected within a single manual or similar document. All documents include the date of issue.</t>
  </si>
  <si>
    <t>The group scheme clearly specifies what site-specific documentation must exist in order for a site to be a member of the group, and specifies where these documents are kept.</t>
  </si>
  <si>
    <t>The group scheme clearly specifies what site-specific records are kept for all sites within the group, and specifies where these records are kept.  Records must be kept for at least five years.</t>
  </si>
  <si>
    <t>The system for selling products from sites within the group scheme is clearly defined and documented, including how the sale is made (e.g. standing sale, at roadside, etc.) specification of who is responsible for making the sale, and who issues invoices or similar documentation for sales.</t>
  </si>
  <si>
    <t>There is a documented and secure system which is implemented for maintaining custody of certified products from the point of harvesting to the point of sale.</t>
  </si>
  <si>
    <t>There is a description of the group’s requirements for identification of products at the point of sale so as to ensure that they are clearly identifiable to the buyer as coming from a certified site.  The requirements have been implemented.</t>
  </si>
  <si>
    <t>If the certified product is not physically identifiable as certified (e.g. by tagging, paint-marking, strapping), then there is a system which provides the buyer, at the point of purchase, with evidence that the products come from a certified site.</t>
  </si>
  <si>
    <t>There is a system in place which enables the group manager, and subsequently SA Cert, to monitor annual harvesting and sales from all sites within the scheme. The system is implemented.</t>
  </si>
  <si>
    <t>There is a clear description of the system by which the group members and/or the group entity issues invoices or similar documentation for product sales.  The system ensures that invoices specify:</t>
  </si>
  <si>
    <t>a) The date of sale</t>
  </si>
  <si>
    <t>b) Name and address of buyer</t>
  </si>
  <si>
    <t>c) The quantity of the sale (volume/weight)</t>
  </si>
  <si>
    <t>d) The product description (including species)</t>
  </si>
  <si>
    <t>e) Once the group is certified, the group’s certificate registration code and claim</t>
  </si>
  <si>
    <t>FSC Assessments only:
The Group entity shall ensure that all uses of the FSC Trademark are approved by the responsible certification body in advance.</t>
  </si>
  <si>
    <t>ANNEX 6a SA Certification MULTISITE CERTIFICATION STANDARD (MSC) CHECKLIST</t>
  </si>
  <si>
    <t>NB this checklist reflects requirements for PEFC Certification to 17021 standards and IAF Mandatory Document for the Audit and Certification of a Management System Operated by a Multi-Site Organization, which include the following requirements for eligibility:</t>
  </si>
  <si>
    <t>MCS Requirement</t>
  </si>
  <si>
    <t>The organization shall have a single management system.</t>
  </si>
  <si>
    <t>The Organisation shall identify its central function. The central function is part of the organization and shall not be subcontracted to an external organization.</t>
  </si>
  <si>
    <t>The central function shall have organizational authority to define, establish and maintain the single management system.</t>
  </si>
  <si>
    <t>The organization’s single management system shall be subject to a centralized management review.</t>
  </si>
  <si>
    <t>All sites shall be subject to the organization’s internal audit programme.</t>
  </si>
  <si>
    <t>The central function shall be responsible for ensuring that data is collected and analyzed from all sites and shall be able to demonstrate its authority and ability to initiate organizational change as required in regard, but not limited, to:
(i) system documentation and system changes;
(ii) management review
(iii) complaints
(iv) evaluation of corrective actions
(v) internal audit planning and evaluation of the results; and
(vi) statutory and regulatory requirements pertaining to the applicable standard(s).
Note: The central function is where operational control and authority from the top management of the organization is exerted over every site. There is no requirement for the central function to be located in a single site.</t>
  </si>
  <si>
    <t>A8a - insert sampling sheet for client here (from internal quote form)</t>
  </si>
  <si>
    <t>DO NOT DELETE</t>
  </si>
  <si>
    <t>Data/Validation/list/select</t>
  </si>
  <si>
    <r>
      <t>FSC</t>
    </r>
    <r>
      <rPr>
        <vertAlign val="superscript"/>
        <sz val="10"/>
        <rFont val="Cambria"/>
        <family val="1"/>
      </rPr>
      <t>®</t>
    </r>
    <r>
      <rPr>
        <sz val="10"/>
        <rFont val="Cambria"/>
        <family val="1"/>
      </rPr>
      <t xml:space="preserve"> AAF category/ies</t>
    </r>
  </si>
  <si>
    <t>mostly plantation</t>
  </si>
  <si>
    <t>&gt;10000ha</t>
  </si>
  <si>
    <t>mostly natural/semi-natural</t>
  </si>
  <si>
    <t>&gt;1000-10000ha</t>
  </si>
  <si>
    <t>intimate mix</t>
  </si>
  <si>
    <t>100-1000ha</t>
  </si>
  <si>
    <t>SLIMF</t>
  </si>
  <si>
    <t>Annex 7 Group member details/ FMU details (Group &amp; Multiple FMU)</t>
  </si>
  <si>
    <t>Please indicate clearly if there are any national legal restrictions which do not allow publication of this kind of information.</t>
  </si>
  <si>
    <t>FMU details</t>
  </si>
  <si>
    <t>GROUP CERTIFICATES (COMPLETE BLUE &amp; GREEN SECTIONS)</t>
  </si>
  <si>
    <t xml:space="preserve">Contact details of group member (not site location) 
</t>
  </si>
  <si>
    <t>FMU DETAILS - GROUPS AND MULTIPLE FMU</t>
  </si>
  <si>
    <t>Sub-code/ref</t>
  </si>
  <si>
    <t>Group member Name (+ local /trading names if applicable)</t>
  </si>
  <si>
    <t>Entry Date</t>
  </si>
  <si>
    <t xml:space="preserve">Exit date </t>
  </si>
  <si>
    <t>Street name</t>
  </si>
  <si>
    <t>nearest city/town</t>
  </si>
  <si>
    <t>State/County</t>
  </si>
  <si>
    <t>Post code</t>
  </si>
  <si>
    <t>Number of FMU's</t>
  </si>
  <si>
    <t>FMU Names (create new line for each FMU)</t>
  </si>
  <si>
    <t xml:space="preserve">Geog. coordinates (non-SLIMFs) </t>
  </si>
  <si>
    <t>Area (ha)</t>
  </si>
  <si>
    <t>Size class</t>
  </si>
  <si>
    <t>Managed by</t>
  </si>
  <si>
    <t>Management category</t>
  </si>
  <si>
    <t>Main products</t>
  </si>
  <si>
    <t>HCV present?</t>
  </si>
  <si>
    <t>Year visited by SA</t>
  </si>
  <si>
    <t>AAF Category</t>
  </si>
  <si>
    <t>Dublin</t>
  </si>
  <si>
    <t>D02A342</t>
  </si>
  <si>
    <t>various - 410 geographic units managed as single FMU*)</t>
  </si>
  <si>
    <t>Arbor Forest and SWS</t>
  </si>
  <si>
    <t>Roundwood, fuelwood</t>
  </si>
  <si>
    <t>some sites in SPA / SAC areas</t>
  </si>
  <si>
    <t>2022, 2023, 2024, 2025</t>
  </si>
  <si>
    <t>State</t>
  </si>
  <si>
    <t>…</t>
  </si>
  <si>
    <t>Soil Association  
Certification Decision</t>
  </si>
  <si>
    <t>Description of client / certificate holder</t>
  </si>
  <si>
    <t>Name:</t>
  </si>
  <si>
    <t>Code:</t>
  </si>
  <si>
    <t># of sites:</t>
  </si>
  <si>
    <t># of ha:</t>
  </si>
  <si>
    <t>Presence of indigenous people:</t>
  </si>
  <si>
    <t>no</t>
  </si>
  <si>
    <t>Summary of audit</t>
  </si>
  <si>
    <t>Type</t>
  </si>
  <si>
    <t>Names of auditors:</t>
  </si>
  <si>
    <t>Report Reviewer</t>
  </si>
  <si>
    <t xml:space="preserve">SA Certification staff member recommending certification decision </t>
  </si>
  <si>
    <t>Report summary</t>
  </si>
  <si>
    <t># of pre-conditions</t>
  </si>
  <si>
    <t># of MAJOR conditions</t>
  </si>
  <si>
    <t># of Minor conditions</t>
  </si>
  <si>
    <t># of observations</t>
  </si>
  <si>
    <t>Describe any potentially contentious issues.</t>
  </si>
  <si>
    <t>Location of report</t>
  </si>
  <si>
    <t>Filed under: Forestry/Certification records</t>
  </si>
  <si>
    <t>Recommendation</t>
  </si>
  <si>
    <t>I have reviewed the report of this assessment (including stakeholder consultation and peer review summary as appropriate) and</t>
  </si>
  <si>
    <t>I recommend that the certification decision for approval by SA Cert subject to compliance with the CARs listed above.</t>
  </si>
  <si>
    <t>Date:</t>
  </si>
  <si>
    <t>Approval</t>
  </si>
  <si>
    <t>Certification Decision:</t>
  </si>
  <si>
    <t>Approved: Maintain /grant certification</t>
  </si>
  <si>
    <t>Certification Decision made on behalf of Soil Association Certification Ltd:</t>
  </si>
  <si>
    <t>Soil Association Certification •  United Kingdom</t>
  </si>
  <si>
    <t>Email forestry@soilassocation.org ● www.soilassociation.org/forestry</t>
  </si>
  <si>
    <r>
      <t xml:space="preserve">
Product 
Schedule</t>
    </r>
    <r>
      <rPr>
        <b/>
        <sz val="22"/>
        <rFont val="Cambria"/>
        <family val="1"/>
      </rPr>
      <t xml:space="preserve">
</t>
    </r>
  </si>
  <si>
    <t xml:space="preserve">This schedule details the products which are included in the scope of the company's certification. It shall accompany the PEFC certificate. If the product scope changes a new schedule will be issued. </t>
  </si>
  <si>
    <t xml:space="preserve">Certificate scope including products and certified sites may also be checked on the PEFC database www.pefc.org </t>
  </si>
  <si>
    <t>Address:</t>
  </si>
  <si>
    <t>Date of issue:</t>
  </si>
  <si>
    <t>Date of expiry:</t>
  </si>
  <si>
    <t>Product Groups available from this certificate holder include:</t>
  </si>
  <si>
    <t>PEFC Status</t>
  </si>
  <si>
    <t>Product Category</t>
  </si>
  <si>
    <t>Product code</t>
  </si>
  <si>
    <t>Species</t>
  </si>
  <si>
    <t>PEFC 100%</t>
  </si>
  <si>
    <t>Roundwood - Sawlogs and veneer logs, Pulpwood</t>
  </si>
  <si>
    <t>1010, 1020</t>
  </si>
  <si>
    <t>1 - Coniferous
3 - Non-coniferous other</t>
  </si>
  <si>
    <t>Fuelwood</t>
  </si>
  <si>
    <t>Email forestry@soilassociation.org ● www.soilassociation.org/forestry</t>
  </si>
  <si>
    <t>PEFC Licence Code PEFC / 16-44-917</t>
  </si>
  <si>
    <t>Annex D.  PEFC Product Codes</t>
  </si>
  <si>
    <t xml:space="preserve">PEFC Product Codes </t>
  </si>
  <si>
    <t xml:space="preserve">PEFC List of species </t>
  </si>
  <si>
    <t>Code</t>
  </si>
  <si>
    <t>Coniferous</t>
  </si>
  <si>
    <t xml:space="preserve">All woods derived from trees classified botanically as Gymnospermae - e.g. fir (Abies), parana pine (Araucaria), deodar (Cedrus), ginkgo (Ginkgo), larch (Larix), spruce (Picea), pine, chir, kail (Pinus), etc. These are generally referred to as softwoods. </t>
  </si>
  <si>
    <t>Roundwood</t>
  </si>
  <si>
    <t>Non-coniferous tropical</t>
  </si>
  <si>
    <t>All woods derived from trees classified botanically as Angiospermae - e.g., maple (Acer), alder (Alnus), ebony (Diospyros), beech (Fagus), lignum vitae (Guiaicum), poplar (Populus), oak (Quercus), sal (Shorea), teak (Tectona), casuarina (Casuarina), etc. These are generally referred to as broadleaved or hardwoods.</t>
  </si>
  <si>
    <t>Non-coniferous woods originating from tropical countries.</t>
  </si>
  <si>
    <t>Sawlogs and veneer logs</t>
  </si>
  <si>
    <t>Non-coniferous other</t>
  </si>
  <si>
    <t>Non-coniferous woods originating from countries other than tropical.</t>
  </si>
  <si>
    <t>Pulpwood</t>
  </si>
  <si>
    <t>Not specified</t>
  </si>
  <si>
    <t>Chips and particles</t>
  </si>
  <si>
    <t>Wood residues</t>
  </si>
  <si>
    <t>Other industrial roundwood</t>
  </si>
  <si>
    <t>Fuelwood and charcoal</t>
  </si>
  <si>
    <t>Fuelwood (incl chips, residues, pellets, brickets, etc.)</t>
  </si>
  <si>
    <t>Charcoal</t>
  </si>
  <si>
    <t>Sawnwood and sleepers</t>
  </si>
  <si>
    <t>Railway sleepers</t>
  </si>
  <si>
    <t>Sawnwood</t>
  </si>
  <si>
    <t>Engineered wood products</t>
  </si>
  <si>
    <t xml:space="preserve">Laminated Lumber Products </t>
  </si>
  <si>
    <t>Finger Jointed Lumber</t>
  </si>
  <si>
    <t>Glue Laminated Products (Glulam)</t>
  </si>
  <si>
    <t>Laminated Veneer Lumber (LVL)</t>
  </si>
  <si>
    <t>Parallel Strand Lumber (PSL)</t>
  </si>
  <si>
    <t>I-Joists / I-Beams</t>
  </si>
  <si>
    <t>Trusses &amp; Engineered Panels</t>
  </si>
  <si>
    <t>Other</t>
  </si>
  <si>
    <t>Wood based panels</t>
  </si>
  <si>
    <t>Veneer sheets</t>
  </si>
  <si>
    <t>Plywood</t>
  </si>
  <si>
    <t>Particle board</t>
  </si>
  <si>
    <t>OSB</t>
  </si>
  <si>
    <t>Other particle board</t>
  </si>
  <si>
    <t>Fibreboard</t>
  </si>
  <si>
    <t>MDF</t>
  </si>
  <si>
    <t>HDF</t>
  </si>
  <si>
    <t>Softboard</t>
  </si>
  <si>
    <t>Hardboard</t>
  </si>
  <si>
    <t>Insulating board</t>
  </si>
  <si>
    <t>Pulp</t>
  </si>
  <si>
    <t>Mechanical</t>
  </si>
  <si>
    <t>Semichemical</t>
  </si>
  <si>
    <t>Dissolving</t>
  </si>
  <si>
    <t>Chemical</t>
  </si>
  <si>
    <t>Unbleached sulphite pulp</t>
  </si>
  <si>
    <t>Bleached sulphite pulp</t>
  </si>
  <si>
    <t>Unbleached sulphate (kraft) pulp</t>
  </si>
  <si>
    <t>Bleached sulphate (kraft) pulp</t>
  </si>
  <si>
    <t>Recovered paper</t>
  </si>
  <si>
    <t>Paper and paper board</t>
  </si>
  <si>
    <t>Graphic papers</t>
  </si>
  <si>
    <t>Newsprint</t>
  </si>
  <si>
    <t xml:space="preserve">Uncoated mechanical </t>
  </si>
  <si>
    <t>Uncoated woodfree</t>
  </si>
  <si>
    <t>Coated papers</t>
  </si>
  <si>
    <t>Household and sanitary paper</t>
  </si>
  <si>
    <t>Packaging materials</t>
  </si>
  <si>
    <t>Case materials</t>
  </si>
  <si>
    <t>Folding boxboards</t>
  </si>
  <si>
    <t>Wrapping papers</t>
  </si>
  <si>
    <t>Other papers mainly for packaging</t>
  </si>
  <si>
    <t>Other paper and paperboard</t>
  </si>
  <si>
    <t>Converted paper products</t>
  </si>
  <si>
    <t>Printed matter</t>
  </si>
  <si>
    <t>Wood manufacturers</t>
  </si>
  <si>
    <t>Packaging, cable drums, pallets</t>
  </si>
  <si>
    <t>Packaging and crates</t>
  </si>
  <si>
    <t>Cable drums</t>
  </si>
  <si>
    <t>Pallets</t>
  </si>
  <si>
    <t>Furniture</t>
  </si>
  <si>
    <t>Builders carpentry</t>
  </si>
  <si>
    <t>Windows</t>
  </si>
  <si>
    <t>Doors</t>
  </si>
  <si>
    <t>Shingles and shakes</t>
  </si>
  <si>
    <t>Floors</t>
  </si>
  <si>
    <t>Others</t>
  </si>
  <si>
    <t>Decorative wood</t>
  </si>
  <si>
    <t>Tools and turned wood</t>
  </si>
  <si>
    <t>Tools</t>
  </si>
  <si>
    <t>Children toys</t>
  </si>
  <si>
    <t>Sport goods</t>
  </si>
  <si>
    <t>Musical instruments</t>
  </si>
  <si>
    <t>Exterior products</t>
  </si>
  <si>
    <t>Buildings and their parts</t>
  </si>
  <si>
    <t>Garden Furniture/Outdoor Products</t>
  </si>
  <si>
    <t>Garden furniture</t>
  </si>
  <si>
    <t>Playground equipment</t>
  </si>
  <si>
    <t>Decking</t>
  </si>
  <si>
    <t>Cork and cork products</t>
  </si>
  <si>
    <t>Natural cork and cork waste</t>
  </si>
  <si>
    <t>Cork manufactures</t>
  </si>
  <si>
    <t>Energy</t>
  </si>
  <si>
    <t>Non-wood products</t>
  </si>
  <si>
    <t>Reminder Checklist for Agenda for Opening Meeting (taken from ISO 19001)</t>
  </si>
  <si>
    <t>Introductions and confirmation of roles of audit team, including Technical Experts, Observers. Confirmation of audit objectives scope and criteria</t>
  </si>
  <si>
    <t>Confirmation of Audit Plan, including; timetable, objectives and scope (Standards used, Products, Sites, etc).</t>
  </si>
  <si>
    <t>Changes to PEFC Band</t>
  </si>
  <si>
    <t>Methods and procedures used to conduct the audit, including sampling process, and language to be used</t>
  </si>
  <si>
    <t>Formal communication channels between the audit team and auditee (Additional evidence may be provided through email subsequent to audit, etc).</t>
  </si>
  <si>
    <t>Confirmation of resources/facilities required by the audit team.</t>
  </si>
  <si>
    <t>Confirmation of matters relating to confidentiality and information security</t>
  </si>
  <si>
    <t>Conducting staff interviews in the absence of (line) management.</t>
  </si>
  <si>
    <t>Confirming relevant work safety, emergency and security procedures for the audit team.</t>
  </si>
  <si>
    <t>Method of reporting audit findings:- grading of CARs, and keeping Client informed as Audit progresses</t>
  </si>
  <si>
    <t>Information on how to deal with possible findings during the audit</t>
  </si>
  <si>
    <t>Review of issues/CARs raised during previous audits.</t>
  </si>
  <si>
    <t>Conditions under which audit may be terminated (Auditor unable to perform auditing role; lack of cooperation, concern regarding health &amp; safety, etc).</t>
  </si>
  <si>
    <t>SA Certification Complaints/Appeals system on the conduct or conclusions of an Audit (IP-GEN-004 available on website).</t>
  </si>
  <si>
    <t>Information about the Closing meeting, and Client questions.</t>
  </si>
  <si>
    <t>Reminder Checklist for Agenda for Closing Meeting (taken from ISO 19011)</t>
  </si>
  <si>
    <t>Audit review and advising that audit evidence is based on sampling process.</t>
  </si>
  <si>
    <t>Discussion on CARs; their grading, normative reference, timeframe for closure and consequences of not meeting closure deadlines.</t>
  </si>
  <si>
    <t>Collation of Client's Plan for Correction as applicable (if not already collated prior to the Closing meeting)</t>
  </si>
  <si>
    <t>Audit follow up:- Report Review, including review of Client's Plan for Correction, and final audit/certification decision.</t>
  </si>
  <si>
    <t>Recording of any divergent opinions where they could not be resolved.</t>
  </si>
  <si>
    <t>Antonia Dunwoody</t>
  </si>
  <si>
    <t>Anotnia Dunwoody</t>
  </si>
  <si>
    <t xml:space="preserve">Signed: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</si>
</sst>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809]dd\ mmmm\ yyyy;@"/>
  </numFmts>
  <fonts count="111">
    <font>
      <sz val="11"/>
      <name val="Palatino"/>
      <family val="1"/>
    </font>
    <font>
      <sz val="10"/>
      <name val="Arial"/>
      <family val="2"/>
    </font>
    <font>
      <sz val="8"/>
      <color indexed="81"/>
      <name val="Tahoma"/>
      <family val="2"/>
    </font>
    <font>
      <b/>
      <sz val="11"/>
      <name val="Palatino"/>
      <family val="1"/>
    </font>
    <font>
      <sz val="11"/>
      <name val="Palatino"/>
      <family val="1"/>
    </font>
    <font>
      <sz val="11"/>
      <color indexed="12"/>
      <name val="Palatino"/>
      <family val="1"/>
    </font>
    <font>
      <sz val="8"/>
      <name val="Palatino"/>
      <family val="1"/>
    </font>
    <font>
      <b/>
      <sz val="8"/>
      <color indexed="81"/>
      <name val="Tahoma"/>
      <family val="2"/>
    </font>
    <font>
      <b/>
      <sz val="10"/>
      <name val="Arial"/>
      <family val="2"/>
    </font>
    <font>
      <sz val="10"/>
      <name val="Arial"/>
      <family val="2"/>
    </font>
    <font>
      <sz val="8"/>
      <name val="Arial"/>
      <family val="2"/>
    </font>
    <font>
      <b/>
      <sz val="8"/>
      <name val="Arial"/>
      <family val="2"/>
    </font>
    <font>
      <sz val="12"/>
      <name val="Arial"/>
      <family val="2"/>
    </font>
    <font>
      <b/>
      <sz val="12"/>
      <name val="Arial"/>
      <family val="2"/>
    </font>
    <font>
      <b/>
      <sz val="8"/>
      <color indexed="9"/>
      <name val="Arial"/>
      <family val="2"/>
    </font>
    <font>
      <sz val="11"/>
      <color indexed="10"/>
      <name val="Palatino"/>
    </font>
    <font>
      <b/>
      <sz val="9"/>
      <name val="Arial"/>
      <family val="2"/>
    </font>
    <font>
      <sz val="7"/>
      <name val="Arial"/>
      <family val="2"/>
    </font>
    <font>
      <sz val="7"/>
      <color indexed="63"/>
      <name val="Arial"/>
      <family val="2"/>
    </font>
    <font>
      <b/>
      <sz val="7"/>
      <name val="Arial"/>
      <family val="2"/>
    </font>
    <font>
      <sz val="11"/>
      <name val="Cambria"/>
      <family val="1"/>
    </font>
    <font>
      <b/>
      <i/>
      <sz val="11"/>
      <color indexed="12"/>
      <name val="Cambria"/>
      <family val="1"/>
    </font>
    <font>
      <sz val="11"/>
      <color indexed="12"/>
      <name val="Cambria"/>
      <family val="1"/>
    </font>
    <font>
      <b/>
      <sz val="11"/>
      <color indexed="12"/>
      <name val="Cambria"/>
      <family val="1"/>
    </font>
    <font>
      <sz val="11"/>
      <color indexed="10"/>
      <name val="Cambria"/>
      <family val="1"/>
    </font>
    <font>
      <b/>
      <sz val="11"/>
      <color indexed="10"/>
      <name val="Cambria"/>
      <family val="1"/>
    </font>
    <font>
      <b/>
      <i/>
      <sz val="11"/>
      <color indexed="30"/>
      <name val="Cambria"/>
      <family val="1"/>
    </font>
    <font>
      <b/>
      <sz val="10"/>
      <name val="Cambria"/>
      <family val="1"/>
    </font>
    <font>
      <b/>
      <sz val="22"/>
      <name val="Cambria"/>
      <family val="1"/>
    </font>
    <font>
      <b/>
      <sz val="9"/>
      <color indexed="81"/>
      <name val="Tahoma"/>
      <family val="2"/>
    </font>
    <font>
      <sz val="9"/>
      <color indexed="81"/>
      <name val="Tahoma"/>
      <family val="2"/>
    </font>
    <font>
      <i/>
      <sz val="11"/>
      <color indexed="10"/>
      <name val="Cambria"/>
      <family val="1"/>
    </font>
    <font>
      <sz val="14"/>
      <name val="Cambria"/>
      <family val="1"/>
    </font>
    <font>
      <b/>
      <i/>
      <sz val="11"/>
      <name val="Cambria"/>
      <family val="1"/>
    </font>
    <font>
      <sz val="14"/>
      <color indexed="10"/>
      <name val="Cambria"/>
      <family val="1"/>
    </font>
    <font>
      <b/>
      <i/>
      <sz val="11"/>
      <color indexed="10"/>
      <name val="Cambria"/>
      <family val="1"/>
    </font>
    <font>
      <b/>
      <sz val="11"/>
      <name val="Cambria"/>
      <family val="1"/>
    </font>
    <font>
      <sz val="10"/>
      <name val="Cambria"/>
      <family val="1"/>
    </font>
    <font>
      <b/>
      <i/>
      <sz val="12"/>
      <color indexed="10"/>
      <name val="Cambria"/>
      <family val="1"/>
    </font>
    <font>
      <vertAlign val="superscript"/>
      <sz val="10"/>
      <name val="Cambria"/>
      <family val="1"/>
    </font>
    <font>
      <i/>
      <sz val="11"/>
      <color indexed="12"/>
      <name val="Cambria"/>
      <family val="1"/>
    </font>
    <font>
      <b/>
      <u/>
      <vertAlign val="superscript"/>
      <sz val="11"/>
      <name val="Cambria"/>
      <family val="1"/>
    </font>
    <font>
      <b/>
      <u/>
      <sz val="11"/>
      <name val="Cambria"/>
      <family val="1"/>
    </font>
    <font>
      <sz val="11"/>
      <name val="Calibri"/>
      <family val="2"/>
    </font>
    <font>
      <i/>
      <sz val="11"/>
      <name val="Cambria"/>
      <family val="1"/>
    </font>
    <font>
      <sz val="11"/>
      <color indexed="8"/>
      <name val="Cambria"/>
      <family val="1"/>
    </font>
    <font>
      <u/>
      <sz val="11"/>
      <name val="Cambria"/>
      <family val="1"/>
    </font>
    <font>
      <b/>
      <sz val="11"/>
      <color indexed="8"/>
      <name val="Times New Roman"/>
      <family val="1"/>
    </font>
    <font>
      <sz val="11"/>
      <color indexed="8"/>
      <name val="Times New Roman"/>
      <family val="1"/>
    </font>
    <font>
      <i/>
      <sz val="11"/>
      <color indexed="8"/>
      <name val="Times New Roman"/>
      <family val="1"/>
    </font>
    <font>
      <b/>
      <sz val="11"/>
      <color indexed="8"/>
      <name val="Cambria"/>
      <family val="1"/>
    </font>
    <font>
      <i/>
      <sz val="10"/>
      <name val="Calibri Light"/>
      <family val="2"/>
    </font>
    <font>
      <b/>
      <sz val="11"/>
      <name val="Times New Roman"/>
      <family val="1"/>
    </font>
    <font>
      <sz val="11"/>
      <name val="Times New Roman"/>
      <family val="1"/>
    </font>
    <font>
      <sz val="11"/>
      <color indexed="10"/>
      <name val="Times New Roman"/>
      <family val="1"/>
    </font>
    <font>
      <u/>
      <sz val="11"/>
      <color indexed="8"/>
      <name val="Cambria"/>
      <family val="1"/>
    </font>
    <font>
      <sz val="11"/>
      <color theme="1"/>
      <name val="Calibri"/>
      <family val="2"/>
      <scheme val="minor"/>
    </font>
    <font>
      <b/>
      <sz val="20"/>
      <name val="Cambria"/>
      <family val="1"/>
      <scheme val="major"/>
    </font>
    <font>
      <sz val="11"/>
      <name val="Cambria"/>
      <family val="1"/>
      <scheme val="major"/>
    </font>
    <font>
      <sz val="10"/>
      <name val="Cambria"/>
      <family val="1"/>
      <scheme val="major"/>
    </font>
    <font>
      <sz val="12"/>
      <name val="Cambria"/>
      <family val="1"/>
      <scheme val="major"/>
    </font>
    <font>
      <sz val="14"/>
      <name val="Cambria"/>
      <family val="1"/>
      <scheme val="major"/>
    </font>
    <font>
      <b/>
      <sz val="11"/>
      <name val="Cambria"/>
      <family val="1"/>
      <scheme val="major"/>
    </font>
    <font>
      <sz val="11"/>
      <color indexed="12"/>
      <name val="Cambria"/>
      <family val="1"/>
      <scheme val="major"/>
    </font>
    <font>
      <i/>
      <sz val="11"/>
      <color indexed="12"/>
      <name val="Cambria"/>
      <family val="1"/>
      <scheme val="major"/>
    </font>
    <font>
      <b/>
      <sz val="10"/>
      <name val="Cambria"/>
      <family val="1"/>
      <scheme val="major"/>
    </font>
    <font>
      <b/>
      <sz val="12"/>
      <color indexed="18"/>
      <name val="Cambria"/>
      <family val="1"/>
      <scheme val="major"/>
    </font>
    <font>
      <i/>
      <sz val="11"/>
      <name val="Cambria"/>
      <family val="1"/>
      <scheme val="major"/>
    </font>
    <font>
      <sz val="8"/>
      <name val="Cambria"/>
      <family val="1"/>
      <scheme val="major"/>
    </font>
    <font>
      <b/>
      <sz val="24"/>
      <name val="Cambria"/>
      <family val="1"/>
      <scheme val="major"/>
    </font>
    <font>
      <i/>
      <sz val="10"/>
      <color indexed="12"/>
      <name val="Cambria"/>
      <family val="1"/>
      <scheme val="major"/>
    </font>
    <font>
      <b/>
      <sz val="12"/>
      <name val="Cambria"/>
      <family val="1"/>
      <scheme val="major"/>
    </font>
    <font>
      <sz val="11"/>
      <color rgb="FF0000FF"/>
      <name val="Cambria"/>
      <family val="1"/>
      <scheme val="major"/>
    </font>
    <font>
      <sz val="10"/>
      <color indexed="12"/>
      <name val="Cambria"/>
      <family val="1"/>
      <scheme val="major"/>
    </font>
    <font>
      <b/>
      <i/>
      <sz val="11"/>
      <color indexed="12"/>
      <name val="Cambria"/>
      <family val="1"/>
      <scheme val="major"/>
    </font>
    <font>
      <sz val="11"/>
      <color indexed="10"/>
      <name val="Cambria"/>
      <family val="1"/>
      <scheme val="major"/>
    </font>
    <font>
      <b/>
      <i/>
      <sz val="11"/>
      <name val="Cambria"/>
      <family val="1"/>
      <scheme val="major"/>
    </font>
    <font>
      <b/>
      <sz val="11"/>
      <color rgb="FFFF0000"/>
      <name val="Cambria"/>
      <family val="1"/>
      <scheme val="major"/>
    </font>
    <font>
      <sz val="11"/>
      <color rgb="FFFF0000"/>
      <name val="Cambria"/>
      <family val="1"/>
      <scheme val="major"/>
    </font>
    <font>
      <b/>
      <strike/>
      <sz val="11"/>
      <color rgb="FFFF0000"/>
      <name val="Cambria"/>
      <family val="1"/>
      <scheme val="major"/>
    </font>
    <font>
      <strike/>
      <sz val="11"/>
      <color rgb="FFFF0000"/>
      <name val="Cambria"/>
      <family val="1"/>
      <scheme val="major"/>
    </font>
    <font>
      <sz val="14"/>
      <color rgb="FFFF0000"/>
      <name val="Cambria"/>
      <family val="1"/>
      <scheme val="major"/>
    </font>
    <font>
      <i/>
      <sz val="11"/>
      <color rgb="FFFF0000"/>
      <name val="Cambria"/>
      <family val="1"/>
      <scheme val="major"/>
    </font>
    <font>
      <sz val="11"/>
      <name val="Calibri"/>
      <family val="2"/>
      <scheme val="minor"/>
    </font>
    <font>
      <i/>
      <sz val="10"/>
      <color theme="3"/>
      <name val="Cambria"/>
      <family val="1"/>
      <scheme val="major"/>
    </font>
    <font>
      <sz val="11"/>
      <color theme="1"/>
      <name val="Cambria"/>
      <family val="1"/>
      <scheme val="major"/>
    </font>
    <font>
      <sz val="11"/>
      <color rgb="FF1414B4"/>
      <name val="Cambria"/>
      <family val="1"/>
      <scheme val="major"/>
    </font>
    <font>
      <i/>
      <sz val="10"/>
      <color theme="4"/>
      <name val="Cambria"/>
      <family val="1"/>
      <scheme val="major"/>
    </font>
    <font>
      <b/>
      <i/>
      <u/>
      <sz val="11"/>
      <color indexed="12"/>
      <name val="Cambria"/>
      <family val="1"/>
      <scheme val="major"/>
    </font>
    <font>
      <i/>
      <sz val="11"/>
      <color rgb="FF0000FF"/>
      <name val="Cambria"/>
      <family val="1"/>
      <scheme val="major"/>
    </font>
    <font>
      <i/>
      <sz val="11"/>
      <color theme="1"/>
      <name val="Cambria"/>
      <family val="1"/>
      <scheme val="major"/>
    </font>
    <font>
      <b/>
      <u/>
      <sz val="11"/>
      <name val="Cambria"/>
      <family val="1"/>
      <scheme val="major"/>
    </font>
    <font>
      <sz val="14"/>
      <color indexed="12"/>
      <name val="Cambria"/>
      <family val="1"/>
      <scheme val="major"/>
    </font>
    <font>
      <sz val="11"/>
      <color theme="1"/>
      <name val="Cambria"/>
      <family val="1"/>
    </font>
    <font>
      <b/>
      <sz val="11"/>
      <color rgb="FF000000"/>
      <name val="Times New Roman"/>
      <family val="1"/>
    </font>
    <font>
      <sz val="11"/>
      <color rgb="FF000000"/>
      <name val="Times New Roman"/>
      <family val="1"/>
    </font>
    <font>
      <sz val="11"/>
      <color theme="1"/>
      <name val="Times New Roman"/>
      <family val="1"/>
    </font>
    <font>
      <sz val="11"/>
      <color rgb="FFFF0000"/>
      <name val="Palatino"/>
      <family val="1"/>
    </font>
    <font>
      <b/>
      <sz val="11"/>
      <color theme="1"/>
      <name val="Cambria"/>
      <family val="1"/>
      <scheme val="major"/>
    </font>
    <font>
      <b/>
      <sz val="11"/>
      <color theme="1"/>
      <name val="Times New Roman"/>
      <family val="1"/>
    </font>
    <font>
      <u/>
      <sz val="11"/>
      <name val="Cambria"/>
      <family val="1"/>
      <scheme val="major"/>
    </font>
    <font>
      <b/>
      <sz val="11"/>
      <color rgb="FF000000"/>
      <name val="Cambria"/>
      <family val="1"/>
      <scheme val="major"/>
    </font>
    <font>
      <sz val="11"/>
      <color rgb="FF000000"/>
      <name val="Cambria"/>
      <family val="1"/>
      <scheme val="major"/>
    </font>
    <font>
      <sz val="9"/>
      <color theme="1"/>
      <name val="Cambria"/>
      <family val="1"/>
      <scheme val="major"/>
    </font>
    <font>
      <sz val="9"/>
      <name val="Cambria"/>
      <family val="1"/>
      <scheme val="major"/>
    </font>
    <font>
      <i/>
      <sz val="10"/>
      <name val="Cambria"/>
      <family val="1"/>
      <scheme val="major"/>
    </font>
    <font>
      <sz val="11"/>
      <color theme="3"/>
      <name val="Cambria"/>
      <family val="1"/>
      <scheme val="major"/>
    </font>
    <font>
      <sz val="14"/>
      <color rgb="FF0000FF"/>
      <name val="Cambria"/>
      <family val="1"/>
      <scheme val="major"/>
    </font>
    <font>
      <sz val="11"/>
      <color rgb="FF0000FF"/>
      <name val="Palatino"/>
      <family val="1"/>
    </font>
    <font>
      <b/>
      <i/>
      <sz val="12"/>
      <name val="Cambria"/>
      <family val="1"/>
      <scheme val="major"/>
    </font>
    <font>
      <u/>
      <sz val="11"/>
      <color theme="10"/>
      <name val="Palatino"/>
      <family val="1"/>
    </font>
  </fonts>
  <fills count="22">
    <fill>
      <patternFill patternType="none"/>
    </fill>
    <fill>
      <patternFill patternType="gray125"/>
    </fill>
    <fill>
      <patternFill patternType="solid">
        <fgColor indexed="9"/>
        <bgColor indexed="64"/>
      </patternFill>
    </fill>
    <fill>
      <patternFill patternType="solid">
        <fgColor indexed="10"/>
        <bgColor indexed="64"/>
      </patternFill>
    </fill>
    <fill>
      <patternFill patternType="solid">
        <fgColor indexed="55"/>
        <bgColor indexed="64"/>
      </patternFill>
    </fill>
    <fill>
      <patternFill patternType="solid">
        <fgColor indexed="15"/>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41"/>
        <bgColor indexed="64"/>
      </patternFill>
    </fill>
    <fill>
      <patternFill patternType="solid">
        <fgColor theme="0"/>
        <bgColor indexed="64"/>
      </patternFill>
    </fill>
    <fill>
      <patternFill patternType="solid">
        <fgColor rgb="FF92D050"/>
        <bgColor indexed="64"/>
      </patternFill>
    </fill>
    <fill>
      <patternFill patternType="solid">
        <fgColor rgb="FF00B050"/>
        <bgColor indexed="64"/>
      </patternFill>
    </fill>
    <fill>
      <patternFill patternType="solid">
        <fgColor rgb="FFFFFF00"/>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rgb="FFFFFF99"/>
        <bgColor indexed="64"/>
      </patternFill>
    </fill>
    <fill>
      <patternFill patternType="solid">
        <fgColor theme="6" tint="0.39997558519241921"/>
        <bgColor indexed="64"/>
      </patternFill>
    </fill>
    <fill>
      <patternFill patternType="solid">
        <fgColor rgb="FFB7DEE8"/>
        <bgColor indexed="64"/>
      </patternFill>
    </fill>
    <fill>
      <patternFill patternType="solid">
        <fgColor theme="3" tint="0.39997558519241921"/>
        <bgColor indexed="64"/>
      </patternFill>
    </fill>
    <fill>
      <patternFill patternType="solid">
        <fgColor rgb="FF92CDDC"/>
        <bgColor indexed="64"/>
      </patternFill>
    </fill>
    <fill>
      <patternFill patternType="solid">
        <fgColor theme="1" tint="0.499984740745262"/>
        <bgColor indexed="64"/>
      </patternFill>
    </fill>
  </fills>
  <borders count="43">
    <border>
      <left/>
      <right/>
      <top/>
      <bottom/>
      <diagonal/>
    </border>
    <border>
      <left style="thin">
        <color indexed="64"/>
      </left>
      <right style="thin">
        <color indexed="64"/>
      </right>
      <top/>
      <bottom/>
      <diagonal/>
    </border>
    <border>
      <left/>
      <right/>
      <top/>
      <bottom style="thick">
        <color indexed="64"/>
      </bottom>
      <diagonal/>
    </border>
    <border>
      <left/>
      <right style="thin">
        <color indexed="64"/>
      </right>
      <top/>
      <bottom/>
      <diagonal/>
    </border>
    <border>
      <left/>
      <right style="medium">
        <color indexed="64"/>
      </right>
      <top/>
      <bottom/>
      <diagonal/>
    </border>
    <border>
      <left/>
      <right style="medium">
        <color indexed="64"/>
      </right>
      <top style="thick">
        <color indexed="64"/>
      </top>
      <bottom style="thick">
        <color indexed="64"/>
      </bottom>
      <diagonal/>
    </border>
    <border>
      <left/>
      <right style="medium">
        <color indexed="64"/>
      </right>
      <top/>
      <bottom style="medium">
        <color indexed="64"/>
      </bottom>
      <diagonal/>
    </border>
    <border>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thick">
        <color indexed="64"/>
      </right>
      <top/>
      <bottom style="medium">
        <color indexed="64"/>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thick">
        <color indexed="64"/>
      </top>
      <bottom style="thick">
        <color indexed="64"/>
      </bottom>
      <diagonal/>
    </border>
    <border>
      <left style="medium">
        <color indexed="64"/>
      </left>
      <right/>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bottom/>
      <diagonal/>
    </border>
    <border>
      <left style="medium">
        <color rgb="FF00B050"/>
      </left>
      <right style="medium">
        <color rgb="FF00B050"/>
      </right>
      <top style="medium">
        <color rgb="FF00B050"/>
      </top>
      <bottom style="medium">
        <color rgb="FF00B050"/>
      </bottom>
      <diagonal/>
    </border>
    <border>
      <left style="thin">
        <color indexed="64"/>
      </left>
      <right style="medium">
        <color rgb="FF00B050"/>
      </right>
      <top style="medium">
        <color rgb="FF00B050"/>
      </top>
      <bottom style="medium">
        <color rgb="FF00B050"/>
      </bottom>
      <diagonal/>
    </border>
    <border>
      <left style="thin">
        <color indexed="64"/>
      </left>
      <right style="medium">
        <color rgb="FF00B050"/>
      </right>
      <top style="medium">
        <color rgb="FF00B050"/>
      </top>
      <bottom/>
      <diagonal/>
    </border>
    <border>
      <left style="thin">
        <color indexed="64"/>
      </left>
      <right style="medium">
        <color rgb="FF00B050"/>
      </right>
      <top/>
      <bottom/>
      <diagonal/>
    </border>
    <border>
      <left style="thin">
        <color indexed="64"/>
      </left>
      <right style="medium">
        <color rgb="FF00B050"/>
      </right>
      <top/>
      <bottom style="medium">
        <color rgb="FF00B050"/>
      </bottom>
      <diagonal/>
    </border>
  </borders>
  <cellStyleXfs count="12">
    <xf numFmtId="0" fontId="0" fillId="0" borderId="0"/>
    <xf numFmtId="0" fontId="4" fillId="0" borderId="0"/>
    <xf numFmtId="0" fontId="56" fillId="0" borderId="0"/>
    <xf numFmtId="0" fontId="9" fillId="0" borderId="0"/>
    <xf numFmtId="0" fontId="56" fillId="0" borderId="0"/>
    <xf numFmtId="0" fontId="56" fillId="0" borderId="0"/>
    <xf numFmtId="0" fontId="9" fillId="0" borderId="0"/>
    <xf numFmtId="0" fontId="1" fillId="0" borderId="0"/>
    <xf numFmtId="0" fontId="1" fillId="0" borderId="0"/>
    <xf numFmtId="0" fontId="4" fillId="0" borderId="0"/>
    <xf numFmtId="0" fontId="1" fillId="0" borderId="0"/>
    <xf numFmtId="0" fontId="110" fillId="0" borderId="0" applyNumberFormat="0" applyFill="0" applyBorder="0" applyAlignment="0" applyProtection="0"/>
  </cellStyleXfs>
  <cellXfs count="638">
    <xf numFmtId="0" fontId="0" fillId="0" borderId="0" xfId="0"/>
    <xf numFmtId="0" fontId="9" fillId="2" borderId="1" xfId="0" applyFont="1" applyFill="1" applyBorder="1"/>
    <xf numFmtId="49" fontId="12" fillId="0" borderId="0" xfId="0" applyNumberFormat="1" applyFont="1" applyAlignment="1">
      <alignment wrapText="1"/>
    </xf>
    <xf numFmtId="0" fontId="14" fillId="2" borderId="1" xfId="0" applyFont="1" applyFill="1" applyBorder="1" applyAlignment="1">
      <alignment horizontal="center" wrapText="1"/>
    </xf>
    <xf numFmtId="0" fontId="10" fillId="2" borderId="1" xfId="0" applyFont="1" applyFill="1" applyBorder="1" applyAlignment="1">
      <alignment wrapText="1"/>
    </xf>
    <xf numFmtId="49" fontId="13" fillId="0" borderId="0" xfId="0" applyNumberFormat="1" applyFont="1" applyAlignment="1">
      <alignment wrapText="1"/>
    </xf>
    <xf numFmtId="0" fontId="10" fillId="2" borderId="1" xfId="0" applyFont="1" applyFill="1" applyBorder="1" applyAlignment="1">
      <alignment vertical="top" wrapText="1"/>
    </xf>
    <xf numFmtId="0" fontId="11" fillId="2" borderId="1" xfId="0" applyFont="1" applyFill="1" applyBorder="1" applyAlignment="1">
      <alignment horizontal="center" wrapText="1"/>
    </xf>
    <xf numFmtId="49" fontId="13" fillId="3" borderId="2" xfId="0" applyNumberFormat="1" applyFont="1" applyFill="1" applyBorder="1" applyAlignment="1">
      <alignment wrapText="1"/>
    </xf>
    <xf numFmtId="49" fontId="12" fillId="0" borderId="3" xfId="0" applyNumberFormat="1" applyFont="1" applyBorder="1" applyAlignment="1">
      <alignment wrapText="1"/>
    </xf>
    <xf numFmtId="0" fontId="13" fillId="3" borderId="0" xfId="0" applyFont="1" applyFill="1" applyAlignment="1">
      <alignment horizontal="left" vertical="top" wrapText="1"/>
    </xf>
    <xf numFmtId="0" fontId="13" fillId="3" borderId="4" xfId="0" applyFont="1" applyFill="1" applyBorder="1" applyAlignment="1">
      <alignment horizontal="left" vertical="top" wrapText="1"/>
    </xf>
    <xf numFmtId="0" fontId="16" fillId="4" borderId="5" xfId="0" applyFont="1" applyFill="1" applyBorder="1" applyAlignment="1">
      <alignment vertical="top" wrapText="1"/>
    </xf>
    <xf numFmtId="0" fontId="17" fillId="0" borderId="6" xfId="0" applyFont="1" applyBorder="1" applyAlignment="1">
      <alignment vertical="top" wrapText="1"/>
    </xf>
    <xf numFmtId="0" fontId="19" fillId="4" borderId="7" xfId="0" applyFont="1" applyFill="1" applyBorder="1" applyAlignment="1">
      <alignment vertical="top" wrapText="1"/>
    </xf>
    <xf numFmtId="0" fontId="19" fillId="4" borderId="8" xfId="0" applyFont="1" applyFill="1" applyBorder="1" applyAlignment="1">
      <alignment vertical="top" wrapText="1"/>
    </xf>
    <xf numFmtId="0" fontId="18" fillId="0" borderId="9" xfId="0" applyFont="1" applyBorder="1" applyAlignment="1">
      <alignment vertical="top" wrapText="1"/>
    </xf>
    <xf numFmtId="0" fontId="17" fillId="0" borderId="10" xfId="0" applyFont="1" applyBorder="1" applyAlignment="1">
      <alignment vertical="top" wrapText="1"/>
    </xf>
    <xf numFmtId="0" fontId="17" fillId="0" borderId="4" xfId="0" applyFont="1" applyBorder="1" applyAlignment="1">
      <alignment vertical="top" wrapText="1"/>
    </xf>
    <xf numFmtId="0" fontId="18" fillId="0" borderId="11" xfId="0" applyFont="1" applyBorder="1" applyAlignment="1">
      <alignment vertical="top" wrapText="1"/>
    </xf>
    <xf numFmtId="0" fontId="17" fillId="0" borderId="7" xfId="0" applyFont="1" applyBorder="1" applyAlignment="1">
      <alignment vertical="top" wrapText="1"/>
    </xf>
    <xf numFmtId="0" fontId="17" fillId="0" borderId="8" xfId="0" applyFont="1" applyBorder="1" applyAlignment="1">
      <alignment vertical="top" wrapText="1"/>
    </xf>
    <xf numFmtId="0" fontId="17" fillId="2" borderId="6" xfId="0" applyFont="1" applyFill="1" applyBorder="1" applyAlignment="1">
      <alignment vertical="top" wrapText="1"/>
    </xf>
    <xf numFmtId="0" fontId="17" fillId="2" borderId="10" xfId="0" applyFont="1" applyFill="1" applyBorder="1" applyAlignment="1">
      <alignment vertical="top" wrapText="1"/>
    </xf>
    <xf numFmtId="0" fontId="17" fillId="2" borderId="7" xfId="0" applyFont="1" applyFill="1" applyBorder="1" applyAlignment="1">
      <alignment vertical="top" wrapText="1"/>
    </xf>
    <xf numFmtId="0" fontId="19" fillId="4" borderId="4" xfId="0" applyFont="1" applyFill="1" applyBorder="1" applyAlignment="1">
      <alignment vertical="top" wrapText="1"/>
    </xf>
    <xf numFmtId="0" fontId="19" fillId="4" borderId="11" xfId="0" applyFont="1" applyFill="1" applyBorder="1" applyAlignment="1">
      <alignment vertical="top" wrapText="1"/>
    </xf>
    <xf numFmtId="0" fontId="16" fillId="0" borderId="0" xfId="0" applyFont="1" applyAlignment="1">
      <alignment vertical="top" wrapText="1"/>
    </xf>
    <xf numFmtId="0" fontId="17" fillId="0" borderId="0" xfId="0" applyFont="1" applyAlignment="1">
      <alignment vertical="top" wrapText="1"/>
    </xf>
    <xf numFmtId="0" fontId="18" fillId="0" borderId="0" xfId="0" applyFont="1" applyAlignment="1">
      <alignment vertical="top" wrapText="1"/>
    </xf>
    <xf numFmtId="0" fontId="8" fillId="2" borderId="1" xfId="0" applyFont="1" applyFill="1" applyBorder="1"/>
    <xf numFmtId="0" fontId="57" fillId="0" borderId="0" xfId="0" applyFont="1" applyAlignment="1">
      <alignment horizontal="center" vertical="center" wrapText="1"/>
    </xf>
    <xf numFmtId="0" fontId="58" fillId="0" borderId="0" xfId="0" applyFont="1"/>
    <xf numFmtId="0" fontId="59" fillId="0" borderId="0" xfId="0" applyFont="1"/>
    <xf numFmtId="0" fontId="59" fillId="5" borderId="0" xfId="0" applyFont="1" applyFill="1"/>
    <xf numFmtId="0" fontId="60" fillId="0" borderId="0" xfId="0" applyFont="1"/>
    <xf numFmtId="0" fontId="59" fillId="6" borderId="0" xfId="0" applyFont="1" applyFill="1"/>
    <xf numFmtId="0" fontId="61" fillId="0" borderId="0" xfId="0" applyFont="1"/>
    <xf numFmtId="0" fontId="61" fillId="0" borderId="0" xfId="0" applyFont="1" applyAlignment="1">
      <alignment wrapText="1"/>
    </xf>
    <xf numFmtId="0" fontId="59" fillId="0" borderId="0" xfId="0" applyFont="1" applyAlignment="1">
      <alignment vertical="top"/>
    </xf>
    <xf numFmtId="0" fontId="59" fillId="6" borderId="0" xfId="0" applyFont="1" applyFill="1" applyAlignment="1">
      <alignment vertical="top"/>
    </xf>
    <xf numFmtId="0" fontId="61" fillId="0" borderId="0" xfId="0" applyFont="1" applyAlignment="1">
      <alignment vertical="top"/>
    </xf>
    <xf numFmtId="0" fontId="61" fillId="0" borderId="0" xfId="0" applyFont="1" applyAlignment="1">
      <alignment vertical="top" wrapText="1"/>
    </xf>
    <xf numFmtId="0" fontId="62" fillId="0" borderId="12" xfId="7" applyFont="1" applyBorder="1" applyAlignment="1">
      <alignment wrapText="1"/>
    </xf>
    <xf numFmtId="0" fontId="62" fillId="0" borderId="12" xfId="7" applyFont="1" applyBorder="1" applyAlignment="1">
      <alignment horizontal="center" wrapText="1"/>
    </xf>
    <xf numFmtId="15" fontId="62" fillId="0" borderId="12" xfId="7" applyNumberFormat="1" applyFont="1" applyBorder="1" applyAlignment="1">
      <alignment horizontal="center" wrapText="1"/>
    </xf>
    <xf numFmtId="15" fontId="62" fillId="0" borderId="0" xfId="7" applyNumberFormat="1" applyFont="1" applyAlignment="1">
      <alignment horizontal="center" wrapText="1"/>
    </xf>
    <xf numFmtId="15" fontId="58" fillId="0" borderId="0" xfId="7" applyNumberFormat="1" applyFont="1" applyAlignment="1">
      <alignment wrapText="1"/>
    </xf>
    <xf numFmtId="0" fontId="58" fillId="0" borderId="0" xfId="0" applyFont="1" applyAlignment="1">
      <alignment vertical="top"/>
    </xf>
    <xf numFmtId="0" fontId="58" fillId="0" borderId="0" xfId="0" applyFont="1" applyAlignment="1">
      <alignment horizontal="center" vertical="top"/>
    </xf>
    <xf numFmtId="0" fontId="58" fillId="0" borderId="0" xfId="0" applyFont="1" applyAlignment="1">
      <alignment vertical="top" wrapText="1"/>
    </xf>
    <xf numFmtId="0" fontId="62" fillId="0" borderId="0" xfId="0" applyFont="1" applyAlignment="1">
      <alignment vertical="top" wrapText="1"/>
    </xf>
    <xf numFmtId="0" fontId="63" fillId="0" borderId="0" xfId="0" applyFont="1" applyAlignment="1">
      <alignment vertical="top" wrapText="1"/>
    </xf>
    <xf numFmtId="0" fontId="58" fillId="0" borderId="0" xfId="0" applyFont="1" applyAlignment="1">
      <alignment horizontal="left" vertical="top" wrapText="1"/>
    </xf>
    <xf numFmtId="0" fontId="64" fillId="0" borderId="0" xfId="0" applyFont="1" applyAlignment="1">
      <alignment vertical="top" wrapText="1"/>
    </xf>
    <xf numFmtId="0" fontId="62" fillId="7" borderId="0" xfId="0" applyFont="1" applyFill="1" applyAlignment="1">
      <alignment vertical="top" wrapText="1"/>
    </xf>
    <xf numFmtId="0" fontId="58" fillId="7" borderId="0" xfId="0" applyFont="1" applyFill="1" applyAlignment="1">
      <alignment vertical="top" wrapText="1"/>
    </xf>
    <xf numFmtId="0" fontId="63" fillId="7" borderId="0" xfId="0" applyFont="1" applyFill="1" applyAlignment="1">
      <alignment horizontal="left" vertical="top" wrapText="1"/>
    </xf>
    <xf numFmtId="0" fontId="63" fillId="7" borderId="0" xfId="0" applyFont="1" applyFill="1" applyAlignment="1">
      <alignment vertical="top" wrapText="1"/>
    </xf>
    <xf numFmtId="0" fontId="58" fillId="0" borderId="12" xfId="0" applyFont="1" applyBorder="1" applyAlignment="1">
      <alignment vertical="top" wrapText="1"/>
    </xf>
    <xf numFmtId="49" fontId="62" fillId="0" borderId="12" xfId="0" applyNumberFormat="1" applyFont="1" applyBorder="1" applyAlignment="1">
      <alignment vertical="top"/>
    </xf>
    <xf numFmtId="0" fontId="62" fillId="0" borderId="12" xfId="0" applyFont="1" applyBorder="1" applyAlignment="1">
      <alignment horizontal="left" vertical="top"/>
    </xf>
    <xf numFmtId="49" fontId="62" fillId="0" borderId="0" xfId="0" applyNumberFormat="1" applyFont="1" applyAlignment="1">
      <alignment vertical="top"/>
    </xf>
    <xf numFmtId="0" fontId="62" fillId="0" borderId="0" xfId="0" applyFont="1" applyAlignment="1">
      <alignment horizontal="left" vertical="top"/>
    </xf>
    <xf numFmtId="0" fontId="62" fillId="8" borderId="12" xfId="0" applyFont="1" applyFill="1" applyBorder="1" applyAlignment="1">
      <alignment vertical="top" wrapText="1"/>
    </xf>
    <xf numFmtId="0" fontId="62" fillId="0" borderId="12" xfId="0" applyFont="1" applyBorder="1" applyAlignment="1">
      <alignment vertical="top" wrapText="1"/>
    </xf>
    <xf numFmtId="0" fontId="58" fillId="10" borderId="12" xfId="0" applyFont="1" applyFill="1" applyBorder="1" applyAlignment="1">
      <alignment vertical="top" wrapText="1"/>
    </xf>
    <xf numFmtId="49" fontId="62" fillId="9" borderId="12" xfId="0" applyNumberFormat="1" applyFont="1" applyFill="1" applyBorder="1" applyAlignment="1">
      <alignment vertical="top"/>
    </xf>
    <xf numFmtId="0" fontId="62" fillId="9" borderId="12" xfId="0" applyFont="1" applyFill="1" applyBorder="1" applyAlignment="1">
      <alignment horizontal="left" vertical="top"/>
    </xf>
    <xf numFmtId="0" fontId="62" fillId="9" borderId="12" xfId="0" applyFont="1" applyFill="1" applyBorder="1" applyAlignment="1">
      <alignment vertical="top" wrapText="1"/>
    </xf>
    <xf numFmtId="0" fontId="62" fillId="9" borderId="13" xfId="0" applyFont="1" applyFill="1" applyBorder="1" applyAlignment="1">
      <alignment vertical="top" wrapText="1"/>
    </xf>
    <xf numFmtId="0" fontId="62" fillId="11" borderId="14" xfId="10" applyFont="1" applyFill="1" applyBorder="1" applyAlignment="1">
      <alignment vertical="top" wrapText="1"/>
    </xf>
    <xf numFmtId="0" fontId="62" fillId="11" borderId="15" xfId="10" applyFont="1" applyFill="1" applyBorder="1" applyAlignment="1">
      <alignment vertical="top" wrapText="1"/>
    </xf>
    <xf numFmtId="0" fontId="62" fillId="0" borderId="0" xfId="0" applyFont="1"/>
    <xf numFmtId="0" fontId="65" fillId="12" borderId="12" xfId="6" applyFont="1" applyFill="1" applyBorder="1" applyAlignment="1">
      <alignment vertical="center" wrapText="1"/>
    </xf>
    <xf numFmtId="0" fontId="65" fillId="12" borderId="12" xfId="6" applyFont="1" applyFill="1" applyBorder="1" applyAlignment="1">
      <alignment horizontal="left" vertical="center" wrapText="1"/>
    </xf>
    <xf numFmtId="0" fontId="58" fillId="0" borderId="12" xfId="0" applyFont="1" applyBorder="1"/>
    <xf numFmtId="0" fontId="58" fillId="13" borderId="0" xfId="0" applyFont="1" applyFill="1"/>
    <xf numFmtId="0" fontId="65" fillId="8" borderId="12" xfId="0" applyFont="1" applyFill="1" applyBorder="1" applyAlignment="1">
      <alignment vertical="top" wrapText="1"/>
    </xf>
    <xf numFmtId="0" fontId="59" fillId="0" borderId="12" xfId="0" applyFont="1" applyBorder="1" applyAlignment="1">
      <alignment vertical="top" wrapText="1"/>
    </xf>
    <xf numFmtId="0" fontId="59" fillId="0" borderId="0" xfId="0" applyFont="1" applyAlignment="1">
      <alignment vertical="top" wrapText="1"/>
    </xf>
    <xf numFmtId="0" fontId="59" fillId="0" borderId="12" xfId="0" applyFont="1" applyBorder="1" applyAlignment="1">
      <alignment horizontal="right" vertical="top" wrapText="1"/>
    </xf>
    <xf numFmtId="0" fontId="66" fillId="0" borderId="0" xfId="0" applyFont="1"/>
    <xf numFmtId="0" fontId="67" fillId="0" borderId="0" xfId="0" applyFont="1"/>
    <xf numFmtId="0" fontId="59" fillId="0" borderId="0" xfId="0" applyFont="1" applyAlignment="1">
      <alignment horizontal="center" vertical="top"/>
    </xf>
    <xf numFmtId="0" fontId="62" fillId="0" borderId="16" xfId="0" applyFont="1" applyBorder="1" applyAlignment="1">
      <alignment vertical="top"/>
    </xf>
    <xf numFmtId="0" fontId="58" fillId="0" borderId="17" xfId="0" applyFont="1" applyBorder="1" applyAlignment="1">
      <alignment vertical="top"/>
    </xf>
    <xf numFmtId="0" fontId="58" fillId="0" borderId="18" xfId="0" applyFont="1" applyBorder="1" applyAlignment="1">
      <alignment vertical="top"/>
    </xf>
    <xf numFmtId="0" fontId="58" fillId="0" borderId="3" xfId="0" applyFont="1" applyBorder="1" applyAlignment="1">
      <alignment horizontal="left" vertical="top"/>
    </xf>
    <xf numFmtId="0" fontId="58" fillId="0" borderId="19" xfId="0" applyFont="1" applyBorder="1" applyAlignment="1">
      <alignment vertical="top"/>
    </xf>
    <xf numFmtId="0" fontId="62" fillId="7" borderId="16" xfId="0" applyFont="1" applyFill="1" applyBorder="1" applyAlignment="1">
      <alignment vertical="top"/>
    </xf>
    <xf numFmtId="0" fontId="58" fillId="7" borderId="17" xfId="0" applyFont="1" applyFill="1" applyBorder="1" applyAlignment="1">
      <alignment vertical="top"/>
    </xf>
    <xf numFmtId="0" fontId="58" fillId="7" borderId="18" xfId="0" applyFont="1" applyFill="1" applyBorder="1" applyAlignment="1">
      <alignment vertical="top"/>
    </xf>
    <xf numFmtId="0" fontId="58" fillId="7" borderId="3" xfId="0" applyFont="1" applyFill="1" applyBorder="1" applyAlignment="1">
      <alignment vertical="top"/>
    </xf>
    <xf numFmtId="0" fontId="58" fillId="7" borderId="19" xfId="0" applyFont="1" applyFill="1" applyBorder="1" applyAlignment="1">
      <alignment vertical="top" wrapText="1"/>
    </xf>
    <xf numFmtId="0" fontId="58" fillId="7" borderId="20" xfId="0" applyFont="1" applyFill="1" applyBorder="1" applyAlignment="1">
      <alignment vertical="top"/>
    </xf>
    <xf numFmtId="0" fontId="58" fillId="7" borderId="19" xfId="0" applyFont="1" applyFill="1" applyBorder="1" applyAlignment="1">
      <alignment vertical="top"/>
    </xf>
    <xf numFmtId="0" fontId="58" fillId="0" borderId="17" xfId="0" applyFont="1" applyBorder="1" applyAlignment="1">
      <alignment vertical="top" wrapText="1"/>
    </xf>
    <xf numFmtId="0" fontId="63" fillId="0" borderId="3" xfId="0" applyFont="1" applyBorder="1" applyAlignment="1">
      <alignment vertical="top" wrapText="1"/>
    </xf>
    <xf numFmtId="0" fontId="63" fillId="0" borderId="3" xfId="9" applyFont="1" applyBorder="1" applyAlignment="1">
      <alignment vertical="top" wrapText="1"/>
    </xf>
    <xf numFmtId="0" fontId="58" fillId="0" borderId="3" xfId="0" applyFont="1" applyBorder="1" applyAlignment="1">
      <alignment vertical="top" wrapText="1"/>
    </xf>
    <xf numFmtId="0" fontId="68" fillId="0" borderId="0" xfId="0" applyFont="1"/>
    <xf numFmtId="0" fontId="68" fillId="0" borderId="0" xfId="0" applyFont="1" applyAlignment="1">
      <alignment horizontal="center" vertical="top"/>
    </xf>
    <xf numFmtId="0" fontId="58" fillId="0" borderId="21" xfId="0" applyFont="1" applyBorder="1"/>
    <xf numFmtId="0" fontId="57" fillId="0" borderId="13" xfId="9" applyFont="1" applyBorder="1" applyAlignment="1" applyProtection="1">
      <alignment horizontal="center" vertical="center" wrapText="1"/>
      <protection locked="0"/>
    </xf>
    <xf numFmtId="0" fontId="59" fillId="9" borderId="0" xfId="8" applyFont="1" applyFill="1"/>
    <xf numFmtId="0" fontId="59" fillId="0" borderId="0" xfId="8" applyFont="1"/>
    <xf numFmtId="0" fontId="59" fillId="0" borderId="0" xfId="9" applyFont="1" applyAlignment="1">
      <alignment horizontal="center" vertical="top"/>
    </xf>
    <xf numFmtId="0" fontId="69" fillId="0" borderId="0" xfId="9" applyFont="1" applyAlignment="1">
      <alignment horizontal="center" vertical="center" wrapText="1"/>
    </xf>
    <xf numFmtId="0" fontId="58" fillId="0" borderId="0" xfId="9" applyFont="1" applyAlignment="1">
      <alignment vertical="top"/>
    </xf>
    <xf numFmtId="0" fontId="58" fillId="0" borderId="0" xfId="9" applyFont="1" applyAlignment="1">
      <alignment horizontal="left" vertical="top"/>
    </xf>
    <xf numFmtId="15" fontId="58" fillId="0" borderId="0" xfId="9" applyNumberFormat="1" applyFont="1" applyAlignment="1">
      <alignment horizontal="left" vertical="top"/>
    </xf>
    <xf numFmtId="0" fontId="59" fillId="0" borderId="0" xfId="9" applyFont="1"/>
    <xf numFmtId="0" fontId="62" fillId="0" borderId="12" xfId="8" applyFont="1" applyBorder="1" applyAlignment="1">
      <alignment horizontal="center" vertical="center" wrapText="1"/>
    </xf>
    <xf numFmtId="0" fontId="62" fillId="0" borderId="12" xfId="9" applyFont="1" applyBorder="1" applyAlignment="1">
      <alignment horizontal="center" vertical="center" wrapText="1"/>
    </xf>
    <xf numFmtId="0" fontId="62" fillId="9" borderId="0" xfId="8" applyFont="1" applyFill="1" applyAlignment="1">
      <alignment horizontal="center" vertical="center" wrapText="1"/>
    </xf>
    <xf numFmtId="0" fontId="62" fillId="0" borderId="0" xfId="8" applyFont="1" applyAlignment="1">
      <alignment horizontal="center" vertical="center" wrapText="1"/>
    </xf>
    <xf numFmtId="0" fontId="70" fillId="9" borderId="0" xfId="8" applyFont="1" applyFill="1"/>
    <xf numFmtId="0" fontId="70" fillId="0" borderId="0" xfId="8" applyFont="1"/>
    <xf numFmtId="0" fontId="63" fillId="0" borderId="0" xfId="9" applyFont="1" applyAlignment="1">
      <alignment horizontal="left" vertical="top" wrapText="1"/>
    </xf>
    <xf numFmtId="0" fontId="62" fillId="0" borderId="16" xfId="9" applyFont="1" applyBorder="1" applyAlignment="1">
      <alignment vertical="top"/>
    </xf>
    <xf numFmtId="0" fontId="58" fillId="0" borderId="22" xfId="9" applyFont="1" applyBorder="1" applyAlignment="1">
      <alignment vertical="top" wrapText="1"/>
    </xf>
    <xf numFmtId="0" fontId="58" fillId="0" borderId="22" xfId="9" applyFont="1" applyBorder="1" applyAlignment="1">
      <alignment vertical="top"/>
    </xf>
    <xf numFmtId="0" fontId="58" fillId="0" borderId="17" xfId="9" applyFont="1" applyBorder="1" applyAlignment="1">
      <alignment vertical="top" wrapText="1"/>
    </xf>
    <xf numFmtId="0" fontId="59" fillId="0" borderId="21" xfId="9" applyFont="1" applyBorder="1" applyAlignment="1">
      <alignment vertical="top"/>
    </xf>
    <xf numFmtId="15" fontId="58" fillId="0" borderId="20" xfId="9" applyNumberFormat="1" applyFont="1" applyBorder="1" applyAlignment="1">
      <alignment vertical="top" wrapText="1"/>
    </xf>
    <xf numFmtId="0" fontId="68" fillId="0" borderId="0" xfId="9" applyFont="1" applyAlignment="1">
      <alignment horizontal="center" vertical="top"/>
    </xf>
    <xf numFmtId="164" fontId="58" fillId="14" borderId="1" xfId="0" applyNumberFormat="1" applyFont="1" applyFill="1" applyBorder="1" applyAlignment="1">
      <alignment horizontal="left" vertical="top" wrapText="1"/>
    </xf>
    <xf numFmtId="164" fontId="58" fillId="14" borderId="18" xfId="0" applyNumberFormat="1" applyFont="1" applyFill="1" applyBorder="1" applyAlignment="1">
      <alignment horizontal="left" vertical="top" wrapText="1"/>
    </xf>
    <xf numFmtId="164" fontId="71" fillId="14" borderId="12" xfId="0" applyNumberFormat="1" applyFont="1" applyFill="1" applyBorder="1" applyAlignment="1">
      <alignment horizontal="left" vertical="center"/>
    </xf>
    <xf numFmtId="0" fontId="71" fillId="14" borderId="12" xfId="0" applyFont="1" applyFill="1" applyBorder="1" applyAlignment="1">
      <alignment vertical="center"/>
    </xf>
    <xf numFmtId="0" fontId="71" fillId="14" borderId="12" xfId="0" applyFont="1" applyFill="1" applyBorder="1" applyAlignment="1">
      <alignment vertical="center" wrapText="1"/>
    </xf>
    <xf numFmtId="0" fontId="62" fillId="14" borderId="16" xfId="0" applyFont="1" applyFill="1" applyBorder="1" applyAlignment="1">
      <alignment horizontal="left" vertical="top" wrapText="1"/>
    </xf>
    <xf numFmtId="0" fontId="62" fillId="14" borderId="17" xfId="0" applyFont="1" applyFill="1" applyBorder="1" applyAlignment="1">
      <alignment vertical="top" wrapText="1"/>
    </xf>
    <xf numFmtId="0" fontId="62" fillId="13" borderId="0" xfId="0" applyFont="1" applyFill="1" applyAlignment="1">
      <alignment vertical="top" wrapText="1"/>
    </xf>
    <xf numFmtId="0" fontId="62" fillId="14" borderId="18" xfId="0" applyFont="1" applyFill="1" applyBorder="1" applyAlignment="1">
      <alignment horizontal="left" vertical="top" wrapText="1"/>
    </xf>
    <xf numFmtId="0" fontId="62" fillId="14" borderId="20" xfId="0" applyFont="1" applyFill="1" applyBorder="1" applyAlignment="1">
      <alignment vertical="top" wrapText="1"/>
    </xf>
    <xf numFmtId="0" fontId="58" fillId="14" borderId="1" xfId="0" applyFont="1" applyFill="1" applyBorder="1" applyAlignment="1">
      <alignment horizontal="left" vertical="top" wrapText="1"/>
    </xf>
    <xf numFmtId="0" fontId="62" fillId="0" borderId="3" xfId="0" applyFont="1" applyBorder="1" applyAlignment="1">
      <alignment vertical="top" wrapText="1"/>
    </xf>
    <xf numFmtId="0" fontId="58" fillId="13" borderId="0" xfId="0" applyFont="1" applyFill="1" applyAlignment="1">
      <alignment vertical="top" wrapText="1"/>
    </xf>
    <xf numFmtId="0" fontId="72" fillId="0" borderId="3" xfId="0" applyFont="1" applyBorder="1" applyAlignment="1">
      <alignment vertical="top" wrapText="1"/>
    </xf>
    <xf numFmtId="0" fontId="62" fillId="14" borderId="13" xfId="0" applyFont="1" applyFill="1" applyBorder="1" applyAlignment="1">
      <alignment vertical="top" wrapText="1"/>
    </xf>
    <xf numFmtId="0" fontId="62" fillId="14" borderId="1" xfId="0" applyFont="1" applyFill="1" applyBorder="1" applyAlignment="1">
      <alignment horizontal="left" vertical="top" wrapText="1"/>
    </xf>
    <xf numFmtId="0" fontId="63" fillId="13" borderId="0" xfId="0" applyFont="1" applyFill="1" applyAlignment="1">
      <alignment horizontal="left" vertical="top" wrapText="1"/>
    </xf>
    <xf numFmtId="0" fontId="63" fillId="13" borderId="0" xfId="0" applyFont="1" applyFill="1" applyAlignment="1">
      <alignment vertical="top" wrapText="1"/>
    </xf>
    <xf numFmtId="0" fontId="63" fillId="14" borderId="1" xfId="0" applyFont="1" applyFill="1" applyBorder="1" applyAlignment="1">
      <alignment horizontal="left" vertical="top" wrapText="1"/>
    </xf>
    <xf numFmtId="2" fontId="62" fillId="14" borderId="1" xfId="0" applyNumberFormat="1" applyFont="1" applyFill="1" applyBorder="1" applyAlignment="1">
      <alignment horizontal="left" vertical="top" wrapText="1"/>
    </xf>
    <xf numFmtId="164" fontId="62" fillId="11" borderId="16" xfId="0" applyNumberFormat="1" applyFont="1" applyFill="1" applyBorder="1" applyAlignment="1">
      <alignment horizontal="left" vertical="top"/>
    </xf>
    <xf numFmtId="0" fontId="62" fillId="11" borderId="17" xfId="0" applyFont="1" applyFill="1" applyBorder="1" applyAlignment="1">
      <alignment vertical="top" wrapText="1"/>
    </xf>
    <xf numFmtId="0" fontId="62" fillId="11" borderId="18" xfId="0" applyFont="1" applyFill="1" applyBorder="1" applyAlignment="1">
      <alignment horizontal="left" vertical="top"/>
    </xf>
    <xf numFmtId="0" fontId="62" fillId="11" borderId="20" xfId="0" applyFont="1" applyFill="1" applyBorder="1" applyAlignment="1">
      <alignment vertical="top" wrapText="1"/>
    </xf>
    <xf numFmtId="0" fontId="58" fillId="0" borderId="14" xfId="0" applyFont="1" applyBorder="1" applyAlignment="1">
      <alignment vertical="top" wrapText="1"/>
    </xf>
    <xf numFmtId="0" fontId="58" fillId="0" borderId="15" xfId="0" applyFont="1" applyBorder="1" applyAlignment="1">
      <alignment vertical="top" wrapText="1"/>
    </xf>
    <xf numFmtId="0" fontId="62" fillId="11" borderId="13" xfId="0" applyFont="1" applyFill="1" applyBorder="1" applyAlignment="1">
      <alignment vertical="top" wrapText="1"/>
    </xf>
    <xf numFmtId="0" fontId="62" fillId="0" borderId="14" xfId="0" applyFont="1" applyBorder="1" applyAlignment="1">
      <alignment vertical="top" wrapText="1"/>
    </xf>
    <xf numFmtId="0" fontId="58" fillId="0" borderId="1" xfId="0" applyFont="1" applyBorder="1" applyAlignment="1">
      <alignment vertical="top" wrapText="1"/>
    </xf>
    <xf numFmtId="0" fontId="62" fillId="0" borderId="1" xfId="0" applyFont="1" applyBorder="1" applyAlignment="1">
      <alignment vertical="top" wrapText="1"/>
    </xf>
    <xf numFmtId="0" fontId="63" fillId="0" borderId="1" xfId="0" applyFont="1" applyBorder="1" applyAlignment="1">
      <alignment horizontal="left" vertical="top" wrapText="1"/>
    </xf>
    <xf numFmtId="0" fontId="62" fillId="0" borderId="1" xfId="0" applyFont="1" applyBorder="1" applyAlignment="1">
      <alignment horizontal="left" vertical="top" wrapText="1"/>
    </xf>
    <xf numFmtId="0" fontId="62" fillId="13" borderId="0" xfId="0" applyFont="1" applyFill="1" applyAlignment="1">
      <alignment horizontal="left" vertical="top" wrapText="1"/>
    </xf>
    <xf numFmtId="0" fontId="63" fillId="0" borderId="1" xfId="0" applyFont="1" applyBorder="1" applyAlignment="1">
      <alignment vertical="top" wrapText="1"/>
    </xf>
    <xf numFmtId="0" fontId="63" fillId="0" borderId="14" xfId="0" applyFont="1" applyBorder="1" applyAlignment="1">
      <alignment vertical="top" wrapText="1"/>
    </xf>
    <xf numFmtId="2" fontId="62" fillId="11" borderId="18" xfId="0" applyNumberFormat="1" applyFont="1" applyFill="1" applyBorder="1" applyAlignment="1">
      <alignment horizontal="left" vertical="top"/>
    </xf>
    <xf numFmtId="0" fontId="73" fillId="11" borderId="18" xfId="0" applyFont="1" applyFill="1" applyBorder="1" applyAlignment="1">
      <alignment horizontal="left" vertical="top" wrapText="1"/>
    </xf>
    <xf numFmtId="0" fontId="63" fillId="11" borderId="19" xfId="0" applyFont="1" applyFill="1" applyBorder="1" applyAlignment="1">
      <alignment horizontal="left" vertical="top"/>
    </xf>
    <xf numFmtId="0" fontId="62" fillId="11" borderId="0" xfId="0" applyFont="1" applyFill="1" applyAlignment="1">
      <alignment horizontal="left" vertical="top"/>
    </xf>
    <xf numFmtId="0" fontId="72" fillId="0" borderId="14" xfId="0" applyFont="1" applyBorder="1" applyAlignment="1">
      <alignment vertical="top" wrapText="1"/>
    </xf>
    <xf numFmtId="0" fontId="62" fillId="7" borderId="0" xfId="0" applyFont="1" applyFill="1" applyAlignment="1">
      <alignment horizontal="left" vertical="top" wrapText="1"/>
    </xf>
    <xf numFmtId="0" fontId="62" fillId="11" borderId="12" xfId="0" applyFont="1" applyFill="1" applyBorder="1" applyAlignment="1">
      <alignment vertical="top" wrapText="1"/>
    </xf>
    <xf numFmtId="0" fontId="58" fillId="0" borderId="0" xfId="0" applyFont="1" applyAlignment="1">
      <alignment wrapText="1"/>
    </xf>
    <xf numFmtId="0" fontId="58" fillId="0" borderId="0" xfId="0" applyFont="1" applyAlignment="1">
      <alignment horizontal="center" wrapText="1"/>
    </xf>
    <xf numFmtId="0" fontId="62" fillId="15" borderId="0" xfId="10" applyFont="1" applyFill="1" applyAlignment="1">
      <alignment horizontal="left" vertical="top"/>
    </xf>
    <xf numFmtId="0" fontId="62" fillId="15" borderId="0" xfId="10" applyFont="1" applyFill="1" applyAlignment="1">
      <alignment vertical="top" wrapText="1"/>
    </xf>
    <xf numFmtId="0" fontId="58" fillId="15" borderId="0" xfId="10" applyFont="1" applyFill="1" applyAlignment="1">
      <alignment vertical="top"/>
    </xf>
    <xf numFmtId="0" fontId="59" fillId="15" borderId="0" xfId="10" applyFont="1" applyFill="1" applyAlignment="1">
      <alignment vertical="top" wrapText="1"/>
    </xf>
    <xf numFmtId="0" fontId="58" fillId="0" borderId="0" xfId="10" applyFont="1"/>
    <xf numFmtId="0" fontId="62" fillId="15" borderId="14" xfId="10" applyFont="1" applyFill="1" applyBorder="1" applyAlignment="1">
      <alignment horizontal="left" vertical="top" wrapText="1"/>
    </xf>
    <xf numFmtId="0" fontId="62" fillId="15" borderId="14" xfId="10" applyFont="1" applyFill="1" applyBorder="1" applyAlignment="1">
      <alignment vertical="top" wrapText="1"/>
    </xf>
    <xf numFmtId="0" fontId="62" fillId="15" borderId="14" xfId="10" applyFont="1" applyFill="1" applyBorder="1" applyAlignment="1">
      <alignment vertical="top"/>
    </xf>
    <xf numFmtId="0" fontId="62" fillId="15" borderId="23" xfId="10" applyFont="1" applyFill="1" applyBorder="1" applyAlignment="1">
      <alignment horizontal="left" vertical="top"/>
    </xf>
    <xf numFmtId="0" fontId="62" fillId="15" borderId="24" xfId="10" applyFont="1" applyFill="1" applyBorder="1" applyAlignment="1">
      <alignment vertical="top" wrapText="1"/>
    </xf>
    <xf numFmtId="0" fontId="62" fillId="15" borderId="15" xfId="10" applyFont="1" applyFill="1" applyBorder="1" applyAlignment="1">
      <alignment horizontal="left" vertical="top"/>
    </xf>
    <xf numFmtId="0" fontId="58" fillId="0" borderId="15" xfId="10" applyFont="1" applyBorder="1" applyAlignment="1">
      <alignment vertical="top" wrapText="1"/>
    </xf>
    <xf numFmtId="0" fontId="58" fillId="0" borderId="15" xfId="10" applyFont="1" applyBorder="1" applyAlignment="1">
      <alignment vertical="top"/>
    </xf>
    <xf numFmtId="0" fontId="59" fillId="0" borderId="15" xfId="10" applyFont="1" applyBorder="1" applyAlignment="1">
      <alignment vertical="top" wrapText="1"/>
    </xf>
    <xf numFmtId="0" fontId="62" fillId="15" borderId="12" xfId="10" applyFont="1" applyFill="1" applyBorder="1" applyAlignment="1">
      <alignment horizontal="left" vertical="top"/>
    </xf>
    <xf numFmtId="0" fontId="58" fillId="0" borderId="12" xfId="10" applyFont="1" applyBorder="1" applyAlignment="1">
      <alignment vertical="top" wrapText="1"/>
    </xf>
    <xf numFmtId="0" fontId="58" fillId="0" borderId="12" xfId="10" applyFont="1" applyBorder="1" applyAlignment="1">
      <alignment vertical="top"/>
    </xf>
    <xf numFmtId="0" fontId="59" fillId="0" borderId="12" xfId="10" applyFont="1" applyBorder="1" applyAlignment="1">
      <alignment vertical="top" wrapText="1"/>
    </xf>
    <xf numFmtId="0" fontId="62" fillId="0" borderId="0" xfId="10" applyFont="1" applyAlignment="1">
      <alignment horizontal="left" vertical="top"/>
    </xf>
    <xf numFmtId="0" fontId="58" fillId="0" borderId="0" xfId="10" applyFont="1" applyAlignment="1">
      <alignment vertical="top" wrapText="1"/>
    </xf>
    <xf numFmtId="0" fontId="58" fillId="0" borderId="0" xfId="10" applyFont="1" applyAlignment="1">
      <alignment vertical="top"/>
    </xf>
    <xf numFmtId="0" fontId="59" fillId="0" borderId="0" xfId="10" applyFont="1" applyAlignment="1">
      <alignment vertical="top" wrapText="1"/>
    </xf>
    <xf numFmtId="0" fontId="62" fillId="0" borderId="12" xfId="10" applyFont="1" applyBorder="1" applyAlignment="1">
      <alignment vertical="top" wrapText="1"/>
    </xf>
    <xf numFmtId="0" fontId="62" fillId="15" borderId="16" xfId="10" applyFont="1" applyFill="1" applyBorder="1" applyAlignment="1">
      <alignment horizontal="left" vertical="top"/>
    </xf>
    <xf numFmtId="0" fontId="62" fillId="15" borderId="22" xfId="10" applyFont="1" applyFill="1" applyBorder="1" applyAlignment="1">
      <alignment vertical="top" wrapText="1"/>
    </xf>
    <xf numFmtId="0" fontId="62" fillId="15" borderId="23" xfId="10" applyFont="1" applyFill="1" applyBorder="1" applyAlignment="1">
      <alignment horizontal="left" vertical="top" wrapText="1"/>
    </xf>
    <xf numFmtId="0" fontId="62" fillId="0" borderId="0" xfId="10" applyFont="1" applyAlignment="1">
      <alignment vertical="top" wrapText="1"/>
    </xf>
    <xf numFmtId="2" fontId="62" fillId="15" borderId="23" xfId="10" applyNumberFormat="1" applyFont="1" applyFill="1" applyBorder="1" applyAlignment="1">
      <alignment horizontal="left" vertical="top"/>
    </xf>
    <xf numFmtId="0" fontId="74" fillId="0" borderId="12" xfId="10" applyFont="1" applyBorder="1" applyAlignment="1">
      <alignment vertical="top" wrapText="1"/>
    </xf>
    <xf numFmtId="0" fontId="62" fillId="0" borderId="0" xfId="10" applyFont="1" applyAlignment="1">
      <alignment horizontal="left" vertical="top" wrapText="1"/>
    </xf>
    <xf numFmtId="0" fontId="62" fillId="15" borderId="19" xfId="10" applyFont="1" applyFill="1" applyBorder="1" applyAlignment="1">
      <alignment horizontal="left" vertical="top"/>
    </xf>
    <xf numFmtId="0" fontId="62" fillId="15" borderId="21" xfId="10" applyFont="1" applyFill="1" applyBorder="1" applyAlignment="1">
      <alignment vertical="top" wrapText="1"/>
    </xf>
    <xf numFmtId="0" fontId="59" fillId="15" borderId="3" xfId="10" applyFont="1" applyFill="1" applyBorder="1" applyAlignment="1">
      <alignment vertical="top" wrapText="1"/>
    </xf>
    <xf numFmtId="0" fontId="62" fillId="15" borderId="18" xfId="10" applyFont="1" applyFill="1" applyBorder="1" applyAlignment="1">
      <alignment horizontal="left" vertical="top"/>
    </xf>
    <xf numFmtId="0" fontId="58" fillId="15" borderId="21" xfId="10" applyFont="1" applyFill="1" applyBorder="1" applyAlignment="1">
      <alignment vertical="top"/>
    </xf>
    <xf numFmtId="0" fontId="59" fillId="15" borderId="20" xfId="10" applyFont="1" applyFill="1" applyBorder="1" applyAlignment="1">
      <alignment vertical="top" wrapText="1"/>
    </xf>
    <xf numFmtId="0" fontId="58" fillId="15" borderId="24" xfId="10" applyFont="1" applyFill="1" applyBorder="1" applyAlignment="1">
      <alignment vertical="top"/>
    </xf>
    <xf numFmtId="0" fontId="59" fillId="15" borderId="13" xfId="10" applyFont="1" applyFill="1" applyBorder="1" applyAlignment="1">
      <alignment vertical="top" wrapText="1"/>
    </xf>
    <xf numFmtId="0" fontId="75" fillId="0" borderId="12" xfId="10" applyFont="1" applyBorder="1" applyAlignment="1">
      <alignment vertical="top" wrapText="1"/>
    </xf>
    <xf numFmtId="0" fontId="58" fillId="15" borderId="22" xfId="10" applyFont="1" applyFill="1" applyBorder="1" applyAlignment="1">
      <alignment vertical="top"/>
    </xf>
    <xf numFmtId="0" fontId="59" fillId="15" borderId="17" xfId="10" applyFont="1" applyFill="1" applyBorder="1" applyAlignment="1">
      <alignment vertical="top" wrapText="1"/>
    </xf>
    <xf numFmtId="0" fontId="76" fillId="15" borderId="21" xfId="10" applyFont="1" applyFill="1" applyBorder="1" applyAlignment="1">
      <alignment vertical="top" wrapText="1"/>
    </xf>
    <xf numFmtId="0" fontId="62" fillId="11" borderId="23" xfId="10" applyFont="1" applyFill="1" applyBorder="1" applyAlignment="1">
      <alignment horizontal="left" vertical="top"/>
    </xf>
    <xf numFmtId="0" fontId="62" fillId="11" borderId="24" xfId="10" applyFont="1" applyFill="1" applyBorder="1" applyAlignment="1">
      <alignment vertical="top" wrapText="1"/>
    </xf>
    <xf numFmtId="0" fontId="62" fillId="15" borderId="16" xfId="10" applyFont="1" applyFill="1" applyBorder="1" applyAlignment="1">
      <alignment horizontal="left" vertical="top" wrapText="1"/>
    </xf>
    <xf numFmtId="0" fontId="58" fillId="15" borderId="24" xfId="0" applyFont="1" applyFill="1" applyBorder="1" applyAlignment="1">
      <alignment vertical="top"/>
    </xf>
    <xf numFmtId="0" fontId="58" fillId="15" borderId="13" xfId="0" applyFont="1" applyFill="1" applyBorder="1" applyAlignment="1">
      <alignment vertical="top"/>
    </xf>
    <xf numFmtId="0" fontId="58" fillId="15" borderId="24" xfId="0" applyFont="1" applyFill="1" applyBorder="1" applyAlignment="1">
      <alignment vertical="top" wrapText="1"/>
    </xf>
    <xf numFmtId="0" fontId="58" fillId="15" borderId="13" xfId="0" applyFont="1" applyFill="1" applyBorder="1" applyAlignment="1">
      <alignment vertical="top" wrapText="1"/>
    </xf>
    <xf numFmtId="0" fontId="58" fillId="11" borderId="24" xfId="0" applyFont="1" applyFill="1" applyBorder="1" applyAlignment="1">
      <alignment vertical="top" wrapText="1"/>
    </xf>
    <xf numFmtId="0" fontId="58" fillId="11" borderId="13" xfId="0" applyFont="1" applyFill="1" applyBorder="1" applyAlignment="1">
      <alignment vertical="top" wrapText="1"/>
    </xf>
    <xf numFmtId="0" fontId="58" fillId="15" borderId="22" xfId="0" applyFont="1" applyFill="1" applyBorder="1" applyAlignment="1">
      <alignment vertical="top" wrapText="1"/>
    </xf>
    <xf numFmtId="0" fontId="58" fillId="15" borderId="17" xfId="0" applyFont="1" applyFill="1" applyBorder="1" applyAlignment="1">
      <alignment vertical="top" wrapText="1"/>
    </xf>
    <xf numFmtId="0" fontId="62" fillId="10" borderId="12" xfId="10" applyFont="1" applyFill="1" applyBorder="1" applyAlignment="1">
      <alignment vertical="top" wrapText="1"/>
    </xf>
    <xf numFmtId="0" fontId="62" fillId="10" borderId="15" xfId="10" applyFont="1" applyFill="1" applyBorder="1" applyAlignment="1">
      <alignment vertical="top" wrapText="1"/>
    </xf>
    <xf numFmtId="0" fontId="58" fillId="15" borderId="21" xfId="0" applyFont="1" applyFill="1" applyBorder="1" applyAlignment="1">
      <alignment vertical="top" wrapText="1"/>
    </xf>
    <xf numFmtId="0" fontId="58" fillId="15" borderId="20" xfId="0" applyFont="1" applyFill="1" applyBorder="1" applyAlignment="1">
      <alignment vertical="top" wrapText="1"/>
    </xf>
    <xf numFmtId="0" fontId="58" fillId="15" borderId="0" xfId="0" applyFont="1" applyFill="1" applyAlignment="1">
      <alignment vertical="top" wrapText="1"/>
    </xf>
    <xf numFmtId="0" fontId="58" fillId="15" borderId="3" xfId="0" applyFont="1" applyFill="1" applyBorder="1" applyAlignment="1">
      <alignment vertical="top" wrapText="1"/>
    </xf>
    <xf numFmtId="0" fontId="58" fillId="15" borderId="0" xfId="0" applyFont="1" applyFill="1" applyAlignment="1">
      <alignment vertical="top"/>
    </xf>
    <xf numFmtId="0" fontId="58" fillId="15" borderId="3" xfId="0" applyFont="1" applyFill="1" applyBorder="1" applyAlignment="1">
      <alignment vertical="top"/>
    </xf>
    <xf numFmtId="0" fontId="58" fillId="15" borderId="21" xfId="0" applyFont="1" applyFill="1" applyBorder="1" applyAlignment="1">
      <alignment vertical="top"/>
    </xf>
    <xf numFmtId="0" fontId="58" fillId="15" borderId="20" xfId="0" applyFont="1" applyFill="1" applyBorder="1" applyAlignment="1">
      <alignment vertical="top"/>
    </xf>
    <xf numFmtId="0" fontId="65" fillId="11" borderId="0" xfId="0" applyFont="1" applyFill="1" applyAlignment="1">
      <alignment vertical="top"/>
    </xf>
    <xf numFmtId="0" fontId="59" fillId="11" borderId="0" xfId="0" applyFont="1" applyFill="1" applyAlignment="1">
      <alignment vertical="top"/>
    </xf>
    <xf numFmtId="0" fontId="65" fillId="11" borderId="12" xfId="0" applyFont="1" applyFill="1" applyBorder="1" applyAlignment="1">
      <alignment vertical="top"/>
    </xf>
    <xf numFmtId="0" fontId="65" fillId="11" borderId="12" xfId="0" applyFont="1" applyFill="1" applyBorder="1" applyAlignment="1">
      <alignment vertical="top" wrapText="1"/>
    </xf>
    <xf numFmtId="0" fontId="65" fillId="11" borderId="0" xfId="0" applyFont="1" applyFill="1" applyAlignment="1">
      <alignment vertical="top" wrapText="1"/>
    </xf>
    <xf numFmtId="0" fontId="63" fillId="0" borderId="3" xfId="0" applyFont="1" applyBorder="1" applyAlignment="1">
      <alignment vertical="top"/>
    </xf>
    <xf numFmtId="0" fontId="62" fillId="14" borderId="12" xfId="0" applyFont="1" applyFill="1" applyBorder="1" applyAlignment="1">
      <alignment horizontal="left" vertical="top" wrapText="1"/>
    </xf>
    <xf numFmtId="0" fontId="62" fillId="14" borderId="12" xfId="0" applyFont="1" applyFill="1" applyBorder="1" applyAlignment="1">
      <alignment wrapText="1"/>
    </xf>
    <xf numFmtId="0" fontId="63" fillId="16" borderId="15" xfId="0" applyFont="1" applyFill="1" applyBorder="1" applyAlignment="1">
      <alignment vertical="top" wrapText="1"/>
    </xf>
    <xf numFmtId="0" fontId="63" fillId="16" borderId="12" xfId="0" applyFont="1" applyFill="1" applyBorder="1" applyAlignment="1">
      <alignment vertical="top" wrapText="1"/>
    </xf>
    <xf numFmtId="0" fontId="58" fillId="7" borderId="0" xfId="0" applyFont="1" applyFill="1" applyAlignment="1">
      <alignment horizontal="left" vertical="top" wrapText="1"/>
    </xf>
    <xf numFmtId="0" fontId="77" fillId="14" borderId="1" xfId="0" applyFont="1" applyFill="1" applyBorder="1" applyAlignment="1">
      <alignment horizontal="left" vertical="top" wrapText="1"/>
    </xf>
    <xf numFmtId="0" fontId="58" fillId="14" borderId="18" xfId="0" applyFont="1" applyFill="1" applyBorder="1" applyAlignment="1">
      <alignment horizontal="left" vertical="top" wrapText="1"/>
    </xf>
    <xf numFmtId="0" fontId="78" fillId="14" borderId="18" xfId="0" applyFont="1" applyFill="1" applyBorder="1" applyAlignment="1">
      <alignment horizontal="left" vertical="top" wrapText="1"/>
    </xf>
    <xf numFmtId="0" fontId="67" fillId="0" borderId="3" xfId="0" applyFont="1" applyBorder="1" applyAlignment="1">
      <alignment vertical="top" wrapText="1"/>
    </xf>
    <xf numFmtId="164" fontId="78" fillId="14" borderId="1" xfId="0" applyNumberFormat="1" applyFont="1" applyFill="1" applyBorder="1" applyAlignment="1">
      <alignment horizontal="left" vertical="top" wrapText="1"/>
    </xf>
    <xf numFmtId="0" fontId="78" fillId="14" borderId="1" xfId="0" applyFont="1" applyFill="1" applyBorder="1" applyAlignment="1">
      <alignment horizontal="left" vertical="top" wrapText="1"/>
    </xf>
    <xf numFmtId="0" fontId="77" fillId="14" borderId="18" xfId="0" applyFont="1" applyFill="1" applyBorder="1" applyAlignment="1">
      <alignment horizontal="left" vertical="top" wrapText="1"/>
    </xf>
    <xf numFmtId="0" fontId="77" fillId="14" borderId="13" xfId="0" applyFont="1" applyFill="1" applyBorder="1" applyAlignment="1">
      <alignment vertical="top" wrapText="1"/>
    </xf>
    <xf numFmtId="0" fontId="79" fillId="13" borderId="0" xfId="0" applyFont="1" applyFill="1" applyAlignment="1">
      <alignment vertical="top" wrapText="1"/>
    </xf>
    <xf numFmtId="0" fontId="80" fillId="14" borderId="1" xfId="0" applyFont="1" applyFill="1" applyBorder="1" applyAlignment="1">
      <alignment horizontal="left" vertical="top" wrapText="1"/>
    </xf>
    <xf numFmtId="0" fontId="80" fillId="13" borderId="0" xfId="0" applyFont="1" applyFill="1" applyAlignment="1">
      <alignment vertical="top" wrapText="1"/>
    </xf>
    <xf numFmtId="0" fontId="58" fillId="11" borderId="12" xfId="0" applyFont="1" applyFill="1" applyBorder="1" applyAlignment="1">
      <alignment vertical="top" wrapText="1"/>
    </xf>
    <xf numFmtId="0" fontId="81" fillId="11" borderId="0" xfId="0" applyFont="1" applyFill="1" applyAlignment="1">
      <alignment vertical="top"/>
    </xf>
    <xf numFmtId="0" fontId="82" fillId="11" borderId="3" xfId="0" applyFont="1" applyFill="1" applyBorder="1" applyAlignment="1">
      <alignment vertical="top" wrapText="1"/>
    </xf>
    <xf numFmtId="0" fontId="64" fillId="11" borderId="3" xfId="0" applyFont="1" applyFill="1" applyBorder="1" applyAlignment="1">
      <alignment vertical="top" wrapText="1"/>
    </xf>
    <xf numFmtId="0" fontId="62" fillId="12" borderId="12" xfId="0" applyFont="1" applyFill="1" applyBorder="1" applyAlignment="1">
      <alignment vertical="top" wrapText="1"/>
    </xf>
    <xf numFmtId="0" fontId="83" fillId="13" borderId="0" xfId="0" applyFont="1" applyFill="1"/>
    <xf numFmtId="0" fontId="83" fillId="0" borderId="0" xfId="0" applyFont="1"/>
    <xf numFmtId="0" fontId="83" fillId="17" borderId="0" xfId="0" applyFont="1" applyFill="1"/>
    <xf numFmtId="0" fontId="36" fillId="18" borderId="6" xfId="0" applyFont="1" applyFill="1" applyBorder="1" applyAlignment="1">
      <alignment vertical="center" wrapText="1"/>
    </xf>
    <xf numFmtId="0" fontId="58" fillId="0" borderId="13" xfId="0" applyFont="1" applyBorder="1" applyAlignment="1">
      <alignment vertical="top" wrapText="1"/>
    </xf>
    <xf numFmtId="0" fontId="36" fillId="18" borderId="12" xfId="0" applyFont="1" applyFill="1" applyBorder="1" applyAlignment="1">
      <alignment vertical="center" wrapText="1"/>
    </xf>
    <xf numFmtId="0" fontId="37" fillId="18" borderId="12" xfId="0" applyFont="1" applyFill="1" applyBorder="1" applyAlignment="1">
      <alignment vertical="center" wrapText="1"/>
    </xf>
    <xf numFmtId="0" fontId="37" fillId="0" borderId="12" xfId="0" applyFont="1" applyBorder="1" applyAlignment="1">
      <alignment vertical="center" wrapText="1"/>
    </xf>
    <xf numFmtId="0" fontId="59" fillId="0" borderId="23" xfId="9" applyFont="1" applyBorder="1" applyAlignment="1">
      <alignment horizontal="center" vertical="center"/>
    </xf>
    <xf numFmtId="0" fontId="58" fillId="15" borderId="21" xfId="0" applyFont="1" applyFill="1" applyBorder="1" applyAlignment="1">
      <alignment horizontal="center" vertical="top" wrapText="1"/>
    </xf>
    <xf numFmtId="0" fontId="72" fillId="0" borderId="1" xfId="0" applyFont="1" applyBorder="1" applyAlignment="1">
      <alignment vertical="top" wrapText="1"/>
    </xf>
    <xf numFmtId="0" fontId="62" fillId="11" borderId="22" xfId="10" applyFont="1" applyFill="1" applyBorder="1" applyAlignment="1">
      <alignment vertical="top" wrapText="1"/>
    </xf>
    <xf numFmtId="0" fontId="62" fillId="11" borderId="0" xfId="10" applyFont="1" applyFill="1" applyAlignment="1">
      <alignment vertical="top" wrapText="1"/>
    </xf>
    <xf numFmtId="0" fontId="62" fillId="11" borderId="21" xfId="10" applyFont="1" applyFill="1" applyBorder="1" applyAlignment="1">
      <alignment vertical="top" wrapText="1"/>
    </xf>
    <xf numFmtId="0" fontId="59" fillId="13" borderId="0" xfId="0" applyFont="1" applyFill="1" applyAlignment="1">
      <alignment vertical="top" wrapText="1"/>
    </xf>
    <xf numFmtId="0" fontId="59" fillId="13" borderId="0" xfId="0" applyFont="1" applyFill="1"/>
    <xf numFmtId="0" fontId="65" fillId="13" borderId="0" xfId="0" applyFont="1" applyFill="1" applyAlignment="1">
      <alignment vertical="top" wrapText="1"/>
    </xf>
    <xf numFmtId="0" fontId="59" fillId="13" borderId="12" xfId="0" applyFont="1" applyFill="1" applyBorder="1" applyAlignment="1">
      <alignment vertical="top" wrapText="1"/>
    </xf>
    <xf numFmtId="0" fontId="65" fillId="11" borderId="14" xfId="0" applyFont="1" applyFill="1" applyBorder="1" applyAlignment="1">
      <alignment vertical="top"/>
    </xf>
    <xf numFmtId="0" fontId="65" fillId="19" borderId="12" xfId="0" applyFont="1" applyFill="1" applyBorder="1" applyAlignment="1">
      <alignment vertical="top"/>
    </xf>
    <xf numFmtId="0" fontId="65" fillId="19" borderId="25" xfId="0" applyFont="1" applyFill="1" applyBorder="1" applyAlignment="1">
      <alignment vertical="top" wrapText="1"/>
    </xf>
    <xf numFmtId="0" fontId="65" fillId="19" borderId="26" xfId="0" applyFont="1" applyFill="1" applyBorder="1" applyAlignment="1">
      <alignment vertical="top"/>
    </xf>
    <xf numFmtId="0" fontId="65" fillId="19" borderId="27" xfId="0" applyFont="1" applyFill="1" applyBorder="1" applyAlignment="1">
      <alignment vertical="top"/>
    </xf>
    <xf numFmtId="0" fontId="59" fillId="19" borderId="28" xfId="0" applyFont="1" applyFill="1" applyBorder="1" applyAlignment="1">
      <alignment vertical="top"/>
    </xf>
    <xf numFmtId="0" fontId="65" fillId="11" borderId="23" xfId="0" applyFont="1" applyFill="1" applyBorder="1" applyAlignment="1">
      <alignment vertical="top" wrapText="1"/>
    </xf>
    <xf numFmtId="0" fontId="65" fillId="19" borderId="12" xfId="0" applyFont="1" applyFill="1" applyBorder="1" applyAlignment="1">
      <alignment vertical="top" wrapText="1"/>
    </xf>
    <xf numFmtId="0" fontId="65" fillId="19" borderId="29" xfId="0" applyFont="1" applyFill="1" applyBorder="1" applyAlignment="1">
      <alignment vertical="top" wrapText="1"/>
    </xf>
    <xf numFmtId="0" fontId="65" fillId="19" borderId="15" xfId="0" applyFont="1" applyFill="1" applyBorder="1" applyAlignment="1">
      <alignment vertical="top" wrapText="1"/>
    </xf>
    <xf numFmtId="0" fontId="65" fillId="19" borderId="30" xfId="0" applyFont="1" applyFill="1" applyBorder="1" applyAlignment="1">
      <alignment vertical="top" wrapText="1"/>
    </xf>
    <xf numFmtId="0" fontId="65" fillId="19" borderId="31" xfId="0" applyFont="1" applyFill="1" applyBorder="1" applyAlignment="1">
      <alignment vertical="top" wrapText="1"/>
    </xf>
    <xf numFmtId="0" fontId="65" fillId="19" borderId="6" xfId="0" applyFont="1" applyFill="1" applyBorder="1" applyAlignment="1">
      <alignment vertical="top" wrapText="1"/>
    </xf>
    <xf numFmtId="0" fontId="65" fillId="11" borderId="13" xfId="0" applyFont="1" applyFill="1" applyBorder="1" applyAlignment="1">
      <alignment vertical="top" wrapText="1"/>
    </xf>
    <xf numFmtId="0" fontId="84" fillId="0" borderId="12" xfId="0" applyFont="1" applyBorder="1" applyAlignment="1">
      <alignment vertical="top" wrapText="1"/>
    </xf>
    <xf numFmtId="0" fontId="59" fillId="0" borderId="12" xfId="0" applyFont="1" applyBorder="1" applyAlignment="1">
      <alignment vertical="top"/>
    </xf>
    <xf numFmtId="0" fontId="85" fillId="0" borderId="3" xfId="0" applyFont="1" applyBorder="1" applyAlignment="1">
      <alignment vertical="top" wrapText="1"/>
    </xf>
    <xf numFmtId="0" fontId="86" fillId="0" borderId="0" xfId="0" applyFont="1" applyAlignment="1">
      <alignment vertical="top" wrapText="1"/>
    </xf>
    <xf numFmtId="0" fontId="65" fillId="12" borderId="24" xfId="6" applyFont="1" applyFill="1" applyBorder="1" applyAlignment="1">
      <alignment horizontal="left" vertical="center" wrapText="1"/>
    </xf>
    <xf numFmtId="0" fontId="65" fillId="12" borderId="13" xfId="6" applyFont="1" applyFill="1" applyBorder="1" applyAlignment="1">
      <alignment horizontal="left" vertical="center" wrapText="1"/>
    </xf>
    <xf numFmtId="0" fontId="65" fillId="12" borderId="23" xfId="6" applyFont="1" applyFill="1" applyBorder="1" applyAlignment="1">
      <alignment horizontal="left" vertical="center"/>
    </xf>
    <xf numFmtId="0" fontId="71" fillId="12" borderId="24" xfId="0" applyFont="1" applyFill="1" applyBorder="1"/>
    <xf numFmtId="0" fontId="65" fillId="12" borderId="13" xfId="0" applyFont="1" applyFill="1" applyBorder="1" applyAlignment="1">
      <alignment wrapText="1"/>
    </xf>
    <xf numFmtId="0" fontId="65" fillId="12" borderId="12" xfId="6" applyFont="1" applyFill="1" applyBorder="1" applyAlignment="1">
      <alignment vertical="center" textRotation="90" wrapText="1"/>
    </xf>
    <xf numFmtId="0" fontId="87" fillId="0" borderId="12" xfId="0" applyFont="1" applyBorder="1"/>
    <xf numFmtId="0" fontId="87" fillId="0" borderId="12" xfId="0" applyFont="1" applyBorder="1" applyAlignment="1">
      <alignment wrapText="1"/>
    </xf>
    <xf numFmtId="0" fontId="59" fillId="10" borderId="12" xfId="0" applyFont="1" applyFill="1" applyBorder="1"/>
    <xf numFmtId="0" fontId="59" fillId="10" borderId="12" xfId="0" applyFont="1" applyFill="1" applyBorder="1" applyAlignment="1">
      <alignment wrapText="1"/>
    </xf>
    <xf numFmtId="0" fontId="59" fillId="0" borderId="12" xfId="0" applyFont="1" applyBorder="1"/>
    <xf numFmtId="0" fontId="59" fillId="0" borderId="12" xfId="0" applyFont="1" applyBorder="1" applyAlignment="1">
      <alignment wrapText="1"/>
    </xf>
    <xf numFmtId="0" fontId="59" fillId="0" borderId="0" xfId="0" applyFont="1" applyAlignment="1">
      <alignment wrapText="1"/>
    </xf>
    <xf numFmtId="164" fontId="62" fillId="14" borderId="16" xfId="0" applyNumberFormat="1" applyFont="1" applyFill="1" applyBorder="1" applyAlignment="1" applyProtection="1">
      <alignment horizontal="left" vertical="top" wrapText="1"/>
      <protection locked="0"/>
    </xf>
    <xf numFmtId="0" fontId="62" fillId="14" borderId="22" xfId="0" applyFont="1" applyFill="1" applyBorder="1" applyAlignment="1" applyProtection="1">
      <alignment vertical="top"/>
      <protection locked="0"/>
    </xf>
    <xf numFmtId="0" fontId="82" fillId="14" borderId="22" xfId="0" applyFont="1" applyFill="1" applyBorder="1" applyAlignment="1" applyProtection="1">
      <alignment vertical="top" wrapText="1"/>
      <protection locked="0"/>
    </xf>
    <xf numFmtId="0" fontId="67" fillId="14" borderId="38" xfId="0" applyFont="1" applyFill="1" applyBorder="1" applyAlignment="1" applyProtection="1">
      <alignment vertical="top" wrapText="1"/>
      <protection locked="0"/>
    </xf>
    <xf numFmtId="0" fontId="58" fillId="13" borderId="0" xfId="0" applyFont="1" applyFill="1" applyAlignment="1" applyProtection="1">
      <alignment vertical="top" wrapText="1"/>
      <protection locked="0"/>
    </xf>
    <xf numFmtId="164" fontId="62" fillId="14" borderId="18" xfId="0" applyNumberFormat="1" applyFont="1" applyFill="1" applyBorder="1" applyAlignment="1" applyProtection="1">
      <alignment horizontal="left" vertical="top" wrapText="1"/>
      <protection locked="0"/>
    </xf>
    <xf numFmtId="0" fontId="62" fillId="14" borderId="21" xfId="0" applyFont="1" applyFill="1" applyBorder="1" applyAlignment="1" applyProtection="1">
      <alignment vertical="top" wrapText="1"/>
      <protection locked="0"/>
    </xf>
    <xf numFmtId="0" fontId="88" fillId="14" borderId="20" xfId="0" applyFont="1" applyFill="1" applyBorder="1" applyAlignment="1" applyProtection="1">
      <alignment vertical="top" wrapText="1"/>
      <protection locked="0"/>
    </xf>
    <xf numFmtId="164" fontId="58" fillId="14" borderId="18" xfId="0" applyNumberFormat="1" applyFont="1" applyFill="1" applyBorder="1" applyAlignment="1" applyProtection="1">
      <alignment horizontal="left" vertical="top" wrapText="1"/>
      <protection locked="0"/>
    </xf>
    <xf numFmtId="0" fontId="58" fillId="0" borderId="16" xfId="0" applyFont="1" applyBorder="1" applyAlignment="1" applyProtection="1">
      <alignment vertical="top" wrapText="1"/>
      <protection locked="0"/>
    </xf>
    <xf numFmtId="0" fontId="85" fillId="0" borderId="22" xfId="0" applyFont="1" applyBorder="1" applyAlignment="1" applyProtection="1">
      <alignment vertical="top" wrapText="1"/>
      <protection locked="0"/>
    </xf>
    <xf numFmtId="0" fontId="64" fillId="0" borderId="17" xfId="0" applyFont="1" applyBorder="1" applyAlignment="1" applyProtection="1">
      <alignment vertical="top" wrapText="1"/>
      <protection locked="0"/>
    </xf>
    <xf numFmtId="0" fontId="58" fillId="0" borderId="18" xfId="0" applyFont="1" applyBorder="1" applyAlignment="1" applyProtection="1">
      <alignment vertical="top" wrapText="1"/>
      <protection locked="0"/>
    </xf>
    <xf numFmtId="0" fontId="85" fillId="0" borderId="0" xfId="0" applyFont="1" applyAlignment="1" applyProtection="1">
      <alignment vertical="top" wrapText="1"/>
      <protection locked="0"/>
    </xf>
    <xf numFmtId="0" fontId="59" fillId="11" borderId="18" xfId="0" applyFont="1" applyFill="1" applyBorder="1" applyAlignment="1">
      <alignment vertical="top" wrapText="1"/>
    </xf>
    <xf numFmtId="0" fontId="64" fillId="0" borderId="3" xfId="0" applyFont="1" applyBorder="1" applyAlignment="1">
      <alignment vertical="top" wrapText="1"/>
    </xf>
    <xf numFmtId="0" fontId="58" fillId="0" borderId="0" xfId="0" applyFont="1" applyAlignment="1" applyProtection="1">
      <alignment vertical="top"/>
      <protection locked="0"/>
    </xf>
    <xf numFmtId="0" fontId="78" fillId="11" borderId="0" xfId="0" applyFont="1" applyFill="1" applyAlignment="1">
      <alignment vertical="top" wrapText="1"/>
    </xf>
    <xf numFmtId="164" fontId="58" fillId="14" borderId="0" xfId="0" applyNumberFormat="1" applyFont="1" applyFill="1" applyAlignment="1" applyProtection="1">
      <alignment horizontal="left" vertical="top" wrapText="1"/>
      <protection locked="0"/>
    </xf>
    <xf numFmtId="0" fontId="58" fillId="0" borderId="0" xfId="0" applyFont="1" applyAlignment="1" applyProtection="1">
      <alignment vertical="top" wrapText="1"/>
      <protection locked="0"/>
    </xf>
    <xf numFmtId="0" fontId="67" fillId="0" borderId="0" xfId="0" applyFont="1" applyAlignment="1" applyProtection="1">
      <alignment vertical="top" wrapText="1"/>
      <protection locked="0"/>
    </xf>
    <xf numFmtId="0" fontId="62" fillId="14" borderId="24" xfId="0" applyFont="1" applyFill="1" applyBorder="1" applyAlignment="1" applyProtection="1">
      <alignment vertical="top"/>
      <protection locked="0"/>
    </xf>
    <xf numFmtId="0" fontId="67" fillId="14" borderId="13" xfId="0" applyFont="1" applyFill="1" applyBorder="1" applyAlignment="1" applyProtection="1">
      <alignment vertical="top" wrapText="1"/>
      <protection locked="0"/>
    </xf>
    <xf numFmtId="164" fontId="58" fillId="14" borderId="1" xfId="0" applyNumberFormat="1" applyFont="1" applyFill="1" applyBorder="1" applyAlignment="1" applyProtection="1">
      <alignment horizontal="left" vertical="top" wrapText="1"/>
      <protection locked="0"/>
    </xf>
    <xf numFmtId="0" fontId="58" fillId="0" borderId="38" xfId="0" applyFont="1" applyBorder="1" applyAlignment="1" applyProtection="1">
      <alignment vertical="top" wrapText="1"/>
      <protection locked="0"/>
    </xf>
    <xf numFmtId="0" fontId="67" fillId="0" borderId="3" xfId="0" applyFont="1" applyBorder="1" applyAlignment="1" applyProtection="1">
      <alignment vertical="top" wrapText="1"/>
      <protection locked="0"/>
    </xf>
    <xf numFmtId="0" fontId="89" fillId="0" borderId="3" xfId="0" applyFont="1" applyBorder="1" applyAlignment="1" applyProtection="1">
      <alignment vertical="top" wrapText="1"/>
      <protection locked="0"/>
    </xf>
    <xf numFmtId="0" fontId="64" fillId="0" borderId="3" xfId="0" applyFont="1" applyBorder="1" applyAlignment="1" applyProtection="1">
      <alignment vertical="top" wrapText="1"/>
      <protection locked="0"/>
    </xf>
    <xf numFmtId="0" fontId="58" fillId="10" borderId="0" xfId="0" applyFont="1" applyFill="1" applyAlignment="1" applyProtection="1">
      <alignment vertical="top" wrapText="1"/>
      <protection locked="0"/>
    </xf>
    <xf numFmtId="0" fontId="62" fillId="14" borderId="24" xfId="0" applyFont="1" applyFill="1" applyBorder="1" applyAlignment="1" applyProtection="1">
      <alignment vertical="top" wrapText="1"/>
      <protection locked="0"/>
    </xf>
    <xf numFmtId="0" fontId="58" fillId="14" borderId="24" xfId="0" applyFont="1" applyFill="1" applyBorder="1" applyAlignment="1" applyProtection="1">
      <alignment vertical="top" wrapText="1"/>
      <protection locked="0"/>
    </xf>
    <xf numFmtId="0" fontId="58" fillId="0" borderId="24" xfId="0" applyFont="1" applyBorder="1" applyAlignment="1" applyProtection="1">
      <alignment vertical="top" wrapText="1"/>
      <protection locked="0"/>
    </xf>
    <xf numFmtId="0" fontId="67" fillId="0" borderId="17" xfId="0" applyFont="1" applyBorder="1" applyAlignment="1" applyProtection="1">
      <alignment vertical="top" wrapText="1"/>
      <protection locked="0"/>
    </xf>
    <xf numFmtId="0" fontId="88" fillId="14" borderId="13" xfId="0" applyFont="1" applyFill="1" applyBorder="1" applyAlignment="1" applyProtection="1">
      <alignment vertical="top" wrapText="1"/>
      <protection locked="0"/>
    </xf>
    <xf numFmtId="0" fontId="89" fillId="0" borderId="0" xfId="0" applyFont="1" applyAlignment="1" applyProtection="1">
      <alignment vertical="top"/>
      <protection locked="0"/>
    </xf>
    <xf numFmtId="0" fontId="58" fillId="11" borderId="0" xfId="0" applyFont="1" applyFill="1" applyAlignment="1">
      <alignment vertical="top" wrapText="1"/>
    </xf>
    <xf numFmtId="2" fontId="85" fillId="0" borderId="0" xfId="0" applyNumberFormat="1" applyFont="1" applyAlignment="1" applyProtection="1">
      <alignment vertical="top" wrapText="1"/>
      <protection locked="0"/>
    </xf>
    <xf numFmtId="0" fontId="67" fillId="0" borderId="3" xfId="0" applyFont="1" applyBorder="1" applyAlignment="1" applyProtection="1">
      <alignment vertical="top"/>
      <protection locked="0"/>
    </xf>
    <xf numFmtId="0" fontId="58" fillId="0" borderId="39" xfId="0" applyFont="1" applyBorder="1" applyAlignment="1" applyProtection="1">
      <alignment vertical="top" wrapText="1"/>
      <protection locked="0"/>
    </xf>
    <xf numFmtId="0" fontId="40" fillId="0" borderId="3" xfId="0" applyFont="1" applyBorder="1" applyAlignment="1" applyProtection="1">
      <alignment vertical="top" wrapText="1"/>
      <protection locked="0"/>
    </xf>
    <xf numFmtId="0" fontId="58" fillId="10" borderId="18" xfId="0" applyFont="1" applyFill="1" applyBorder="1" applyAlignment="1" applyProtection="1">
      <alignment horizontal="right" vertical="top" wrapText="1"/>
      <protection locked="0"/>
    </xf>
    <xf numFmtId="0" fontId="85" fillId="10" borderId="0" xfId="0" applyFont="1" applyFill="1" applyAlignment="1" applyProtection="1">
      <alignment vertical="top" wrapText="1"/>
      <protection locked="0"/>
    </xf>
    <xf numFmtId="0" fontId="64" fillId="10" borderId="3" xfId="0" applyFont="1" applyFill="1" applyBorder="1" applyAlignment="1" applyProtection="1">
      <alignment vertical="top" wrapText="1"/>
      <protection locked="0"/>
    </xf>
    <xf numFmtId="0" fontId="58" fillId="10" borderId="18" xfId="0" applyFont="1" applyFill="1" applyBorder="1" applyAlignment="1" applyProtection="1">
      <alignment vertical="top" wrapText="1"/>
      <protection locked="0"/>
    </xf>
    <xf numFmtId="0" fontId="58" fillId="0" borderId="19" xfId="0" applyFont="1" applyBorder="1" applyAlignment="1" applyProtection="1">
      <alignment horizontal="left" vertical="top" wrapText="1"/>
      <protection locked="0"/>
    </xf>
    <xf numFmtId="0" fontId="58" fillId="0" borderId="21" xfId="0" applyFont="1" applyBorder="1" applyAlignment="1" applyProtection="1">
      <alignment vertical="top" wrapText="1"/>
      <protection locked="0"/>
    </xf>
    <xf numFmtId="0" fontId="67" fillId="0" borderId="20" xfId="0" applyFont="1" applyBorder="1" applyAlignment="1" applyProtection="1">
      <alignment vertical="top" wrapText="1"/>
      <protection locked="0"/>
    </xf>
    <xf numFmtId="164" fontId="58" fillId="14" borderId="1" xfId="0" applyNumberFormat="1" applyFont="1" applyFill="1" applyBorder="1" applyAlignment="1" applyProtection="1">
      <alignment vertical="top"/>
      <protection locked="0"/>
    </xf>
    <xf numFmtId="0" fontId="62" fillId="14" borderId="13" xfId="0" applyFont="1" applyFill="1" applyBorder="1" applyAlignment="1" applyProtection="1">
      <alignment horizontal="center" vertical="top" wrapText="1"/>
      <protection locked="0"/>
    </xf>
    <xf numFmtId="0" fontId="62" fillId="14" borderId="12" xfId="0" applyFont="1" applyFill="1" applyBorder="1" applyAlignment="1" applyProtection="1">
      <alignment horizontal="center" vertical="top" wrapText="1"/>
      <protection locked="0"/>
    </xf>
    <xf numFmtId="0" fontId="62" fillId="13" borderId="0" xfId="0" applyFont="1" applyFill="1" applyAlignment="1" applyProtection="1">
      <alignment vertical="top" wrapText="1"/>
      <protection locked="0"/>
    </xf>
    <xf numFmtId="0" fontId="58" fillId="14" borderId="13" xfId="0" applyFont="1" applyFill="1" applyBorder="1" applyAlignment="1" applyProtection="1">
      <alignment horizontal="center" vertical="top" wrapText="1"/>
      <protection locked="0"/>
    </xf>
    <xf numFmtId="0" fontId="85" fillId="0" borderId="12" xfId="0" applyFont="1" applyBorder="1" applyAlignment="1" applyProtection="1">
      <alignment horizontal="center" vertical="top" wrapText="1"/>
      <protection locked="0"/>
    </xf>
    <xf numFmtId="164" fontId="58" fillId="14" borderId="1" xfId="0" applyNumberFormat="1" applyFont="1" applyFill="1" applyBorder="1" applyAlignment="1" applyProtection="1">
      <alignment vertical="top" wrapText="1"/>
      <protection locked="0"/>
    </xf>
    <xf numFmtId="0" fontId="90" fillId="0" borderId="0" xfId="0" applyFont="1" applyAlignment="1" applyProtection="1">
      <alignment vertical="top" wrapText="1"/>
      <protection locked="0"/>
    </xf>
    <xf numFmtId="0" fontId="58" fillId="0" borderId="19" xfId="0" applyFont="1" applyBorder="1" applyAlignment="1" applyProtection="1">
      <alignment vertical="top" wrapText="1"/>
      <protection locked="0"/>
    </xf>
    <xf numFmtId="0" fontId="85" fillId="0" borderId="21" xfId="0" applyFont="1" applyBorder="1" applyAlignment="1" applyProtection="1">
      <alignment vertical="top" wrapText="1"/>
      <protection locked="0"/>
    </xf>
    <xf numFmtId="0" fontId="89" fillId="0" borderId="20" xfId="0" applyFont="1" applyBorder="1" applyAlignment="1" applyProtection="1">
      <alignment vertical="top" wrapText="1"/>
      <protection locked="0"/>
    </xf>
    <xf numFmtId="0" fontId="91" fillId="14" borderId="12" xfId="0" applyFont="1" applyFill="1" applyBorder="1" applyAlignment="1" applyProtection="1">
      <alignment vertical="top" wrapText="1"/>
      <protection locked="0"/>
    </xf>
    <xf numFmtId="0" fontId="58" fillId="14" borderId="12" xfId="0" applyFont="1" applyFill="1" applyBorder="1" applyAlignment="1" applyProtection="1">
      <alignment vertical="top" wrapText="1"/>
      <protection locked="0"/>
    </xf>
    <xf numFmtId="0" fontId="85" fillId="0" borderId="12" xfId="0" applyFont="1" applyBorder="1" applyAlignment="1" applyProtection="1">
      <alignment vertical="top" wrapText="1"/>
      <protection locked="0"/>
    </xf>
    <xf numFmtId="0" fontId="90" fillId="0" borderId="12" xfId="0" applyFont="1" applyBorder="1" applyAlignment="1" applyProtection="1">
      <alignment vertical="top" wrapText="1"/>
      <protection locked="0"/>
    </xf>
    <xf numFmtId="0" fontId="85" fillId="0" borderId="24" xfId="0" applyFont="1" applyBorder="1" applyAlignment="1" applyProtection="1">
      <alignment vertical="top" wrapText="1"/>
      <protection locked="0"/>
    </xf>
    <xf numFmtId="0" fontId="90" fillId="0" borderId="17" xfId="0" applyFont="1" applyBorder="1" applyAlignment="1" applyProtection="1">
      <alignment vertical="top" wrapText="1"/>
      <protection locked="0"/>
    </xf>
    <xf numFmtId="0" fontId="72" fillId="0" borderId="0" xfId="0" applyFont="1" applyAlignment="1" applyProtection="1">
      <alignment vertical="top" wrapText="1"/>
      <protection locked="0"/>
    </xf>
    <xf numFmtId="0" fontId="89" fillId="10" borderId="3" xfId="0" applyFont="1" applyFill="1" applyBorder="1" applyAlignment="1" applyProtection="1">
      <alignment vertical="top" wrapText="1"/>
      <protection locked="0"/>
    </xf>
    <xf numFmtId="164" fontId="58" fillId="20" borderId="18" xfId="0" applyNumberFormat="1" applyFont="1" applyFill="1" applyBorder="1" applyAlignment="1" applyProtection="1">
      <alignment horizontal="left" vertical="top" wrapText="1"/>
      <protection locked="0"/>
    </xf>
    <xf numFmtId="0" fontId="58" fillId="20" borderId="0" xfId="0" applyFont="1" applyFill="1" applyAlignment="1" applyProtection="1">
      <alignment vertical="top"/>
      <protection locked="0"/>
    </xf>
    <xf numFmtId="164" fontId="62" fillId="14" borderId="1" xfId="0" applyNumberFormat="1" applyFont="1" applyFill="1" applyBorder="1" applyAlignment="1" applyProtection="1">
      <alignment horizontal="left" vertical="top" wrapText="1"/>
      <protection locked="0"/>
    </xf>
    <xf numFmtId="0" fontId="62" fillId="14" borderId="13" xfId="0" applyFont="1" applyFill="1" applyBorder="1" applyAlignment="1" applyProtection="1">
      <alignment vertical="top" wrapText="1"/>
      <protection locked="0"/>
    </xf>
    <xf numFmtId="0" fontId="62" fillId="14" borderId="12" xfId="0" applyFont="1" applyFill="1" applyBorder="1" applyAlignment="1" applyProtection="1">
      <alignment vertical="top" wrapText="1"/>
      <protection locked="0"/>
    </xf>
    <xf numFmtId="0" fontId="89" fillId="0" borderId="13" xfId="0" applyFont="1" applyBorder="1" applyAlignment="1" applyProtection="1">
      <alignment vertical="top" wrapText="1"/>
      <protection locked="0"/>
    </xf>
    <xf numFmtId="0" fontId="89" fillId="0" borderId="12" xfId="0" applyFont="1" applyBorder="1" applyAlignment="1" applyProtection="1">
      <alignment vertical="top" wrapText="1"/>
      <protection locked="0"/>
    </xf>
    <xf numFmtId="0" fontId="85" fillId="0" borderId="13" xfId="0" applyFont="1" applyBorder="1" applyAlignment="1" applyProtection="1">
      <alignment vertical="top" wrapText="1"/>
      <protection locked="0"/>
    </xf>
    <xf numFmtId="0" fontId="60" fillId="0" borderId="0" xfId="0" applyFont="1" applyAlignment="1" applyProtection="1">
      <alignment vertical="top"/>
      <protection locked="0"/>
    </xf>
    <xf numFmtId="0" fontId="59" fillId="0" borderId="0" xfId="0" applyFont="1" applyAlignment="1" applyProtection="1">
      <alignment vertical="top"/>
      <protection locked="0"/>
    </xf>
    <xf numFmtId="0" fontId="81" fillId="11" borderId="0" xfId="0" applyFont="1" applyFill="1" applyAlignment="1" applyProtection="1">
      <alignment horizontal="left" vertical="top" wrapText="1"/>
      <protection locked="0"/>
    </xf>
    <xf numFmtId="0" fontId="92" fillId="0" borderId="0" xfId="0" applyFont="1" applyAlignment="1" applyProtection="1">
      <alignment horizontal="left" vertical="top" wrapText="1"/>
      <protection locked="0"/>
    </xf>
    <xf numFmtId="165" fontId="60" fillId="0" borderId="0" xfId="0" applyNumberFormat="1" applyFont="1" applyAlignment="1" applyProtection="1">
      <alignment vertical="top"/>
      <protection locked="0"/>
    </xf>
    <xf numFmtId="0" fontId="60" fillId="0" borderId="0" xfId="0" applyFont="1" applyProtection="1">
      <protection locked="0"/>
    </xf>
    <xf numFmtId="0" fontId="59" fillId="0" borderId="0" xfId="0" applyFont="1" applyProtection="1">
      <protection locked="0"/>
    </xf>
    <xf numFmtId="0" fontId="77" fillId="11" borderId="12" xfId="7" applyFont="1" applyFill="1" applyBorder="1" applyAlignment="1" applyProtection="1">
      <alignment wrapText="1"/>
      <protection locked="0"/>
    </xf>
    <xf numFmtId="0" fontId="58" fillId="13" borderId="0" xfId="0" applyFont="1" applyFill="1" applyAlignment="1">
      <alignment horizontal="left" vertical="top" wrapText="1"/>
    </xf>
    <xf numFmtId="0" fontId="62" fillId="14" borderId="12" xfId="0" applyFont="1" applyFill="1" applyBorder="1" applyAlignment="1">
      <alignment vertical="top" wrapText="1"/>
    </xf>
    <xf numFmtId="0" fontId="58" fillId="0" borderId="12" xfId="7" applyFont="1" applyBorder="1" applyAlignment="1" applyProtection="1">
      <alignment horizontal="center" wrapText="1"/>
      <protection locked="0"/>
    </xf>
    <xf numFmtId="15" fontId="58" fillId="0" borderId="12" xfId="7" applyNumberFormat="1" applyFont="1" applyBorder="1" applyAlignment="1" applyProtection="1">
      <alignment horizontal="center" wrapText="1"/>
      <protection locked="0"/>
    </xf>
    <xf numFmtId="0" fontId="58" fillId="21" borderId="0" xfId="0" applyFont="1" applyFill="1"/>
    <xf numFmtId="0" fontId="71" fillId="13" borderId="0" xfId="0" applyFont="1" applyFill="1" applyAlignment="1">
      <alignment vertical="center" wrapText="1"/>
    </xf>
    <xf numFmtId="0" fontId="71" fillId="21" borderId="0" xfId="0" applyFont="1" applyFill="1" applyAlignment="1">
      <alignment vertical="center"/>
    </xf>
    <xf numFmtId="0" fontId="74" fillId="0" borderId="0" xfId="0" applyFont="1" applyAlignment="1">
      <alignment vertical="top"/>
    </xf>
    <xf numFmtId="0" fontId="62" fillId="0" borderId="0" xfId="0" applyFont="1" applyAlignment="1">
      <alignment horizontal="left" vertical="top" wrapText="1"/>
    </xf>
    <xf numFmtId="164" fontId="58" fillId="0" borderId="12" xfId="0" applyNumberFormat="1" applyFont="1" applyBorder="1" applyAlignment="1">
      <alignment vertical="top" wrapText="1"/>
    </xf>
    <xf numFmtId="0" fontId="20" fillId="0" borderId="12" xfId="0" applyFont="1" applyBorder="1" applyAlignment="1">
      <alignment vertical="top" wrapText="1"/>
    </xf>
    <xf numFmtId="0" fontId="58" fillId="0" borderId="12" xfId="0" applyFont="1" applyBorder="1" applyAlignment="1">
      <alignment horizontal="left" vertical="top" wrapText="1"/>
    </xf>
    <xf numFmtId="0" fontId="93" fillId="0" borderId="12" xfId="0" applyFont="1" applyBorder="1" applyAlignment="1">
      <alignment vertical="top" wrapText="1"/>
    </xf>
    <xf numFmtId="0" fontId="85" fillId="0" borderId="12" xfId="0" applyFont="1" applyBorder="1" applyAlignment="1">
      <alignment vertical="top" wrapText="1"/>
    </xf>
    <xf numFmtId="14" fontId="58" fillId="0" borderId="12" xfId="0" applyNumberFormat="1" applyFont="1" applyBorder="1" applyAlignment="1">
      <alignment vertical="top" wrapText="1"/>
    </xf>
    <xf numFmtId="0" fontId="58" fillId="0" borderId="12" xfId="1" applyFont="1" applyBorder="1" applyAlignment="1">
      <alignment vertical="top" wrapText="1"/>
    </xf>
    <xf numFmtId="0" fontId="22" fillId="0" borderId="12" xfId="0" applyFont="1" applyBorder="1" applyAlignment="1">
      <alignment vertical="top" wrapText="1"/>
    </xf>
    <xf numFmtId="0" fontId="63" fillId="0" borderId="12" xfId="0" applyFont="1" applyBorder="1" applyAlignment="1">
      <alignment vertical="top" wrapText="1"/>
    </xf>
    <xf numFmtId="14" fontId="58" fillId="0" borderId="14" xfId="0" applyNumberFormat="1" applyFont="1" applyBorder="1" applyAlignment="1">
      <alignment vertical="top" wrapText="1"/>
    </xf>
    <xf numFmtId="0" fontId="58" fillId="0" borderId="14" xfId="0" applyFont="1" applyBorder="1" applyAlignment="1">
      <alignment horizontal="left" vertical="top" wrapText="1"/>
    </xf>
    <xf numFmtId="0" fontId="58" fillId="21" borderId="0" xfId="0" applyFont="1" applyFill="1" applyAlignment="1">
      <alignment vertical="top" wrapText="1"/>
    </xf>
    <xf numFmtId="0" fontId="63" fillId="0" borderId="15" xfId="0" applyFont="1" applyBorder="1" applyAlignment="1">
      <alignment vertical="top" wrapText="1"/>
    </xf>
    <xf numFmtId="0" fontId="58" fillId="0" borderId="15" xfId="0" applyFont="1" applyBorder="1" applyAlignment="1">
      <alignment horizontal="left" vertical="top" wrapText="1"/>
    </xf>
    <xf numFmtId="0" fontId="62" fillId="21" borderId="0" xfId="0" applyFont="1" applyFill="1" applyAlignment="1">
      <alignment vertical="top" wrapText="1"/>
    </xf>
    <xf numFmtId="14" fontId="58" fillId="0" borderId="3" xfId="0" applyNumberFormat="1" applyFont="1" applyBorder="1" applyAlignment="1">
      <alignment vertical="top" wrapText="1"/>
    </xf>
    <xf numFmtId="0" fontId="85" fillId="0" borderId="0" xfId="0" applyFont="1" applyAlignment="1">
      <alignment vertical="top" wrapText="1"/>
    </xf>
    <xf numFmtId="0" fontId="85" fillId="0" borderId="0" xfId="0" applyFont="1"/>
    <xf numFmtId="0" fontId="79" fillId="21" borderId="0" xfId="0" applyFont="1" applyFill="1" applyAlignment="1">
      <alignment vertical="top" wrapText="1"/>
    </xf>
    <xf numFmtId="0" fontId="80" fillId="21" borderId="0" xfId="0" applyFont="1" applyFill="1"/>
    <xf numFmtId="0" fontId="80" fillId="21" borderId="0" xfId="0" applyFont="1" applyFill="1" applyAlignment="1">
      <alignment vertical="top" wrapText="1"/>
    </xf>
    <xf numFmtId="0" fontId="80" fillId="0" borderId="3" xfId="0" applyFont="1" applyBorder="1" applyAlignment="1">
      <alignment vertical="top" wrapText="1"/>
    </xf>
    <xf numFmtId="0" fontId="58" fillId="0" borderId="3" xfId="0" applyFont="1" applyBorder="1" applyAlignment="1">
      <alignment horizontal="left" vertical="top" wrapText="1"/>
    </xf>
    <xf numFmtId="0" fontId="63" fillId="21" borderId="0" xfId="0" applyFont="1" applyFill="1" applyAlignment="1">
      <alignment horizontal="left" vertical="top" wrapText="1"/>
    </xf>
    <xf numFmtId="0" fontId="94" fillId="0" borderId="0" xfId="0" applyFont="1" applyAlignment="1">
      <alignment wrapText="1"/>
    </xf>
    <xf numFmtId="0" fontId="63" fillId="21" borderId="0" xfId="0" applyFont="1" applyFill="1" applyAlignment="1">
      <alignment vertical="top" wrapText="1"/>
    </xf>
    <xf numFmtId="0" fontId="95" fillId="0" borderId="0" xfId="0" applyFont="1" applyAlignment="1">
      <alignment wrapText="1"/>
    </xf>
    <xf numFmtId="0" fontId="95" fillId="0" borderId="0" xfId="0" applyFont="1" applyAlignment="1">
      <alignment horizontal="left" vertical="top" wrapText="1"/>
    </xf>
    <xf numFmtId="0" fontId="95" fillId="0" borderId="0" xfId="0" applyFont="1" applyAlignment="1">
      <alignment vertical="top" wrapText="1"/>
    </xf>
    <xf numFmtId="0" fontId="96" fillId="0" borderId="0" xfId="0" applyFont="1" applyAlignment="1">
      <alignment vertical="top" wrapText="1"/>
    </xf>
    <xf numFmtId="0" fontId="96" fillId="0" borderId="0" xfId="0" applyFont="1" applyAlignment="1">
      <alignment horizontal="left" vertical="top" wrapText="1"/>
    </xf>
    <xf numFmtId="0" fontId="85" fillId="0" borderId="3" xfId="0" applyFont="1" applyBorder="1" applyAlignment="1">
      <alignment horizontal="left" vertical="top" wrapText="1"/>
    </xf>
    <xf numFmtId="0" fontId="5" fillId="10" borderId="0" xfId="0" applyFont="1" applyFill="1" applyAlignment="1">
      <alignment vertical="top" wrapText="1"/>
    </xf>
    <xf numFmtId="0" fontId="97" fillId="10" borderId="0" xfId="0" applyFont="1" applyFill="1" applyAlignment="1">
      <alignment vertical="top" wrapText="1"/>
    </xf>
    <xf numFmtId="0" fontId="63" fillId="10" borderId="3" xfId="0" applyFont="1" applyFill="1" applyBorder="1" applyAlignment="1">
      <alignment vertical="top" wrapText="1"/>
    </xf>
    <xf numFmtId="0" fontId="78" fillId="10" borderId="3" xfId="0" applyFont="1" applyFill="1" applyBorder="1" applyAlignment="1">
      <alignment vertical="top" wrapText="1"/>
    </xf>
    <xf numFmtId="0" fontId="43" fillId="0" borderId="0" xfId="0" applyFont="1" applyAlignment="1">
      <alignment vertical="center" wrapText="1"/>
    </xf>
    <xf numFmtId="0" fontId="77" fillId="10" borderId="3" xfId="0" applyFont="1" applyFill="1" applyBorder="1" applyAlignment="1">
      <alignment vertical="top" wrapText="1"/>
    </xf>
    <xf numFmtId="0" fontId="0" fillId="10" borderId="0" xfId="0" applyFill="1" applyAlignment="1">
      <alignment vertical="top" wrapText="1"/>
    </xf>
    <xf numFmtId="0" fontId="3" fillId="0" borderId="0" xfId="0" applyFont="1" applyAlignment="1">
      <alignment vertical="top" wrapText="1"/>
    </xf>
    <xf numFmtId="0" fontId="0" fillId="0" borderId="0" xfId="0" applyAlignment="1">
      <alignment vertical="top" wrapText="1"/>
    </xf>
    <xf numFmtId="0" fontId="5" fillId="0" borderId="0" xfId="0" applyFont="1" applyAlignment="1">
      <alignment vertical="top" wrapText="1"/>
    </xf>
    <xf numFmtId="0" fontId="98" fillId="11" borderId="18" xfId="0" applyFont="1" applyFill="1" applyBorder="1" applyAlignment="1">
      <alignment horizontal="left" vertical="top"/>
    </xf>
    <xf numFmtId="0" fontId="85" fillId="0" borderId="1" xfId="0" applyFont="1" applyBorder="1" applyAlignment="1">
      <alignment vertical="top" wrapText="1"/>
    </xf>
    <xf numFmtId="0" fontId="85" fillId="13" borderId="0" xfId="0" applyFont="1" applyFill="1" applyAlignment="1">
      <alignment vertical="top" wrapText="1"/>
    </xf>
    <xf numFmtId="0" fontId="85" fillId="0" borderId="0" xfId="0" applyFont="1" applyAlignment="1">
      <alignment vertical="top"/>
    </xf>
    <xf numFmtId="0" fontId="62" fillId="0" borderId="17" xfId="0" applyFont="1" applyBorder="1" applyAlignment="1">
      <alignment vertical="top" wrapText="1"/>
    </xf>
    <xf numFmtId="0" fontId="63" fillId="0" borderId="14" xfId="0" applyFont="1" applyBorder="1" applyAlignment="1">
      <alignment horizontal="left" vertical="top" wrapText="1"/>
    </xf>
    <xf numFmtId="0" fontId="51" fillId="0" borderId="0" xfId="0" applyFont="1" applyAlignment="1">
      <alignment vertical="top"/>
    </xf>
    <xf numFmtId="0" fontId="85" fillId="0" borderId="14" xfId="0" applyFont="1" applyBorder="1" applyAlignment="1">
      <alignment vertical="top" wrapText="1"/>
    </xf>
    <xf numFmtId="0" fontId="98" fillId="13" borderId="0" xfId="0" applyFont="1" applyFill="1" applyAlignment="1">
      <alignment vertical="top" wrapText="1"/>
    </xf>
    <xf numFmtId="0" fontId="94" fillId="0" borderId="0" xfId="0" applyFont="1" applyAlignment="1">
      <alignment vertical="top" wrapText="1"/>
    </xf>
    <xf numFmtId="14" fontId="94" fillId="0" borderId="0" xfId="0" applyNumberFormat="1" applyFont="1" applyAlignment="1">
      <alignment horizontal="left" vertical="top" wrapText="1"/>
    </xf>
    <xf numFmtId="0" fontId="99" fillId="0" borderId="0" xfId="0" applyFont="1" applyAlignment="1">
      <alignment vertical="top" wrapText="1"/>
    </xf>
    <xf numFmtId="0" fontId="94" fillId="0" borderId="0" xfId="0" applyFont="1" applyAlignment="1">
      <alignment horizontal="left" vertical="top" wrapText="1"/>
    </xf>
    <xf numFmtId="0" fontId="52" fillId="0" borderId="0" xfId="0" applyFont="1" applyAlignment="1">
      <alignment vertical="top" wrapText="1"/>
    </xf>
    <xf numFmtId="15" fontId="58" fillId="0" borderId="12" xfId="7" applyNumberFormat="1" applyFont="1" applyBorder="1" applyAlignment="1" applyProtection="1">
      <alignment horizontal="left" wrapText="1"/>
      <protection locked="0"/>
    </xf>
    <xf numFmtId="0" fontId="20" fillId="0" borderId="0" xfId="0" applyFont="1"/>
    <xf numFmtId="0" fontId="20" fillId="0" borderId="3" xfId="0" applyFont="1" applyBorder="1" applyAlignment="1">
      <alignment horizontal="left" wrapText="1"/>
    </xf>
    <xf numFmtId="0" fontId="58" fillId="0" borderId="1" xfId="0" applyFont="1" applyBorder="1" applyAlignment="1">
      <alignment horizontal="left" vertical="top" wrapText="1"/>
    </xf>
    <xf numFmtId="2" fontId="62" fillId="11" borderId="0" xfId="0" applyNumberFormat="1" applyFont="1" applyFill="1" applyAlignment="1">
      <alignment horizontal="left" vertical="top"/>
    </xf>
    <xf numFmtId="0" fontId="85" fillId="10" borderId="12" xfId="0" applyFont="1" applyFill="1" applyBorder="1" applyAlignment="1">
      <alignment vertical="top" wrapText="1"/>
    </xf>
    <xf numFmtId="0" fontId="27" fillId="0" borderId="12" xfId="0" applyFont="1" applyBorder="1" applyAlignment="1">
      <alignment vertical="center"/>
    </xf>
    <xf numFmtId="0" fontId="71" fillId="17" borderId="0" xfId="1" applyFont="1" applyFill="1" applyAlignment="1">
      <alignment horizontal="left" vertical="top" wrapText="1"/>
    </xf>
    <xf numFmtId="0" fontId="71" fillId="17" borderId="0" xfId="1" applyFont="1" applyFill="1" applyAlignment="1">
      <alignment vertical="top" wrapText="1"/>
    </xf>
    <xf numFmtId="0" fontId="71" fillId="17" borderId="0" xfId="1" applyFont="1" applyFill="1" applyAlignment="1">
      <alignment horizontal="center" vertical="top" wrapText="1"/>
    </xf>
    <xf numFmtId="0" fontId="71" fillId="11" borderId="12" xfId="1" applyFont="1" applyFill="1" applyBorder="1" applyAlignment="1">
      <alignment horizontal="left" vertical="top"/>
    </xf>
    <xf numFmtId="0" fontId="62" fillId="11" borderId="12" xfId="1" applyFont="1" applyFill="1" applyBorder="1" applyAlignment="1">
      <alignment vertical="top" wrapText="1"/>
    </xf>
    <xf numFmtId="0" fontId="58" fillId="11" borderId="12" xfId="1" applyFont="1" applyFill="1" applyBorder="1" applyAlignment="1">
      <alignment vertical="top" wrapText="1"/>
    </xf>
    <xf numFmtId="0" fontId="58" fillId="11" borderId="12" xfId="1" applyFont="1" applyFill="1" applyBorder="1" applyAlignment="1">
      <alignment horizontal="center" vertical="top"/>
    </xf>
    <xf numFmtId="0" fontId="60" fillId="11" borderId="12" xfId="1" applyFont="1" applyFill="1" applyBorder="1" applyAlignment="1">
      <alignment vertical="top"/>
    </xf>
    <xf numFmtId="0" fontId="62" fillId="0" borderId="12" xfId="1" applyFont="1" applyBorder="1" applyAlignment="1">
      <alignment horizontal="left" vertical="top"/>
    </xf>
    <xf numFmtId="0" fontId="62" fillId="0" borderId="12" xfId="1" applyFont="1" applyBorder="1" applyAlignment="1">
      <alignment vertical="top"/>
    </xf>
    <xf numFmtId="0" fontId="62" fillId="0" borderId="12" xfId="1" applyFont="1" applyBorder="1" applyAlignment="1">
      <alignment vertical="top" wrapText="1"/>
    </xf>
    <xf numFmtId="0" fontId="58" fillId="0" borderId="12" xfId="1" applyFont="1" applyBorder="1" applyAlignment="1">
      <alignment horizontal="center" vertical="top"/>
    </xf>
    <xf numFmtId="0" fontId="58" fillId="0" borderId="12" xfId="1" applyFont="1" applyBorder="1" applyAlignment="1">
      <alignment vertical="top"/>
    </xf>
    <xf numFmtId="0" fontId="20" fillId="0" borderId="12" xfId="1" applyFont="1" applyBorder="1" applyAlignment="1">
      <alignment vertical="top" wrapText="1"/>
    </xf>
    <xf numFmtId="0" fontId="58" fillId="0" borderId="0" xfId="1" applyFont="1" applyAlignment="1">
      <alignment horizontal="center" vertical="top"/>
    </xf>
    <xf numFmtId="0" fontId="58" fillId="0" borderId="0" xfId="1" applyFont="1" applyAlignment="1">
      <alignment vertical="top"/>
    </xf>
    <xf numFmtId="0" fontId="58" fillId="0" borderId="23" xfId="1" applyFont="1" applyBorder="1" applyAlignment="1">
      <alignment horizontal="center" vertical="top"/>
    </xf>
    <xf numFmtId="0" fontId="58" fillId="0" borderId="23" xfId="1" applyFont="1" applyBorder="1" applyAlignment="1">
      <alignment vertical="top"/>
    </xf>
    <xf numFmtId="49" fontId="58" fillId="0" borderId="12" xfId="1" applyNumberFormat="1" applyFont="1" applyBorder="1" applyAlignment="1">
      <alignment vertical="top" wrapText="1"/>
    </xf>
    <xf numFmtId="0" fontId="62" fillId="10" borderId="12" xfId="1" applyFont="1" applyFill="1" applyBorder="1" applyAlignment="1">
      <alignment horizontal="left" vertical="top"/>
    </xf>
    <xf numFmtId="0" fontId="58" fillId="10" borderId="12" xfId="1" applyFont="1" applyFill="1" applyBorder="1" applyAlignment="1">
      <alignment vertical="top" wrapText="1"/>
    </xf>
    <xf numFmtId="0" fontId="58" fillId="10" borderId="23" xfId="1" applyFont="1" applyFill="1" applyBorder="1" applyAlignment="1">
      <alignment horizontal="center" vertical="top"/>
    </xf>
    <xf numFmtId="0" fontId="58" fillId="10" borderId="23" xfId="1" applyFont="1" applyFill="1" applyBorder="1" applyAlignment="1">
      <alignment vertical="top"/>
    </xf>
    <xf numFmtId="0" fontId="58" fillId="13" borderId="23" xfId="1" applyFont="1" applyFill="1" applyBorder="1" applyAlignment="1">
      <alignment horizontal="center" vertical="top"/>
    </xf>
    <xf numFmtId="0" fontId="58" fillId="13" borderId="23" xfId="1" applyFont="1" applyFill="1" applyBorder="1" applyAlignment="1">
      <alignment vertical="top"/>
    </xf>
    <xf numFmtId="0" fontId="62" fillId="11" borderId="12" xfId="1" applyFont="1" applyFill="1" applyBorder="1" applyAlignment="1">
      <alignment horizontal="left" vertical="top"/>
    </xf>
    <xf numFmtId="0" fontId="58" fillId="11" borderId="12" xfId="1" applyFont="1" applyFill="1" applyBorder="1" applyAlignment="1">
      <alignment vertical="top"/>
    </xf>
    <xf numFmtId="0" fontId="62" fillId="0" borderId="14" xfId="1" applyFont="1" applyBorder="1" applyAlignment="1">
      <alignment horizontal="left" vertical="top"/>
    </xf>
    <xf numFmtId="0" fontId="62" fillId="0" borderId="14" xfId="1" applyFont="1" applyBorder="1" applyAlignment="1">
      <alignment vertical="top" wrapText="1"/>
    </xf>
    <xf numFmtId="0" fontId="58" fillId="0" borderId="16" xfId="1" applyFont="1" applyBorder="1" applyAlignment="1">
      <alignment horizontal="center" vertical="top"/>
    </xf>
    <xf numFmtId="0" fontId="58" fillId="0" borderId="16" xfId="1" applyFont="1" applyBorder="1" applyAlignment="1">
      <alignment vertical="top"/>
    </xf>
    <xf numFmtId="0" fontId="58" fillId="11" borderId="23" xfId="1" applyFont="1" applyFill="1" applyBorder="1" applyAlignment="1">
      <alignment horizontal="center" vertical="top"/>
    </xf>
    <xf numFmtId="0" fontId="58" fillId="11" borderId="23" xfId="1" applyFont="1" applyFill="1" applyBorder="1" applyAlignment="1">
      <alignment vertical="top"/>
    </xf>
    <xf numFmtId="0" fontId="100" fillId="0" borderId="12" xfId="1" applyFont="1" applyBorder="1" applyAlignment="1">
      <alignment vertical="top" wrapText="1"/>
    </xf>
    <xf numFmtId="0" fontId="58" fillId="0" borderId="12" xfId="1" applyFont="1" applyBorder="1" applyAlignment="1">
      <alignment horizontal="left" vertical="top"/>
    </xf>
    <xf numFmtId="0" fontId="62" fillId="0" borderId="22" xfId="1" applyFont="1" applyBorder="1" applyAlignment="1">
      <alignment vertical="top" wrapText="1"/>
    </xf>
    <xf numFmtId="0" fontId="62" fillId="0" borderId="23" xfId="1" applyFont="1" applyBorder="1" applyAlignment="1">
      <alignment vertical="top"/>
    </xf>
    <xf numFmtId="0" fontId="62" fillId="0" borderId="15" xfId="1" applyFont="1" applyBorder="1" applyAlignment="1">
      <alignment horizontal="left" vertical="top"/>
    </xf>
    <xf numFmtId="0" fontId="101" fillId="0" borderId="12" xfId="1" applyFont="1" applyBorder="1" applyAlignment="1">
      <alignment vertical="top" wrapText="1"/>
    </xf>
    <xf numFmtId="0" fontId="58" fillId="0" borderId="19" xfId="1" applyFont="1" applyBorder="1" applyAlignment="1">
      <alignment horizontal="center" vertical="top"/>
    </xf>
    <xf numFmtId="0" fontId="58" fillId="0" borderId="19" xfId="1" applyFont="1" applyBorder="1" applyAlignment="1">
      <alignment vertical="top"/>
    </xf>
    <xf numFmtId="0" fontId="62" fillId="10" borderId="15" xfId="1" applyFont="1" applyFill="1" applyBorder="1" applyAlignment="1">
      <alignment horizontal="left" vertical="top"/>
    </xf>
    <xf numFmtId="0" fontId="102" fillId="10" borderId="12" xfId="1" applyFont="1" applyFill="1" applyBorder="1" applyAlignment="1">
      <alignment vertical="top" wrapText="1"/>
    </xf>
    <xf numFmtId="0" fontId="58" fillId="10" borderId="19" xfId="1" applyFont="1" applyFill="1" applyBorder="1" applyAlignment="1">
      <alignment horizontal="center" vertical="top"/>
    </xf>
    <xf numFmtId="0" fontId="58" fillId="10" borderId="19" xfId="1" applyFont="1" applyFill="1" applyBorder="1" applyAlignment="1">
      <alignment vertical="top"/>
    </xf>
    <xf numFmtId="0" fontId="58" fillId="0" borderId="14" xfId="1" applyFont="1" applyBorder="1" applyAlignment="1">
      <alignment vertical="top" wrapText="1"/>
    </xf>
    <xf numFmtId="0" fontId="58" fillId="10" borderId="14" xfId="1" applyFont="1" applyFill="1" applyBorder="1" applyAlignment="1">
      <alignment vertical="top" wrapText="1"/>
    </xf>
    <xf numFmtId="0" fontId="102" fillId="0" borderId="12" xfId="1" applyFont="1" applyBorder="1" applyAlignment="1">
      <alignment vertical="top" wrapText="1"/>
    </xf>
    <xf numFmtId="0" fontId="62" fillId="0" borderId="23" xfId="1" applyFont="1" applyBorder="1" applyAlignment="1">
      <alignment vertical="top" wrapText="1"/>
    </xf>
    <xf numFmtId="0" fontId="58" fillId="0" borderId="13" xfId="1" applyFont="1" applyBorder="1" applyAlignment="1">
      <alignment horizontal="center" vertical="top"/>
    </xf>
    <xf numFmtId="0" fontId="58" fillId="0" borderId="13" xfId="1" applyFont="1" applyBorder="1" applyAlignment="1">
      <alignment vertical="top"/>
    </xf>
    <xf numFmtId="0" fontId="102" fillId="0" borderId="23" xfId="1" applyFont="1" applyBorder="1" applyAlignment="1">
      <alignment vertical="top" wrapText="1"/>
    </xf>
    <xf numFmtId="0" fontId="58" fillId="0" borderId="21" xfId="1" applyFont="1" applyBorder="1" applyAlignment="1">
      <alignment horizontal="center" vertical="top"/>
    </xf>
    <xf numFmtId="0" fontId="58" fillId="0" borderId="21" xfId="1" applyFont="1" applyBorder="1" applyAlignment="1">
      <alignment vertical="top"/>
    </xf>
    <xf numFmtId="0" fontId="58" fillId="0" borderId="23" xfId="1" applyFont="1" applyBorder="1" applyAlignment="1">
      <alignment vertical="top" wrapText="1"/>
    </xf>
    <xf numFmtId="0" fontId="58" fillId="0" borderId="24" xfId="1" applyFont="1" applyBorder="1" applyAlignment="1">
      <alignment horizontal="center" vertical="top"/>
    </xf>
    <xf numFmtId="0" fontId="58" fillId="0" borderId="24" xfId="1" applyFont="1" applyBorder="1" applyAlignment="1">
      <alignment vertical="top"/>
    </xf>
    <xf numFmtId="0" fontId="102" fillId="10" borderId="23" xfId="1" applyFont="1" applyFill="1" applyBorder="1" applyAlignment="1">
      <alignment vertical="top" wrapText="1"/>
    </xf>
    <xf numFmtId="0" fontId="58" fillId="10" borderId="24" xfId="1" applyFont="1" applyFill="1" applyBorder="1" applyAlignment="1">
      <alignment horizontal="center" vertical="top"/>
    </xf>
    <xf numFmtId="0" fontId="58" fillId="13" borderId="24" xfId="1" applyFont="1" applyFill="1" applyBorder="1" applyAlignment="1">
      <alignment vertical="top"/>
    </xf>
    <xf numFmtId="0" fontId="58" fillId="10" borderId="23" xfId="1" applyFont="1" applyFill="1" applyBorder="1" applyAlignment="1">
      <alignment vertical="top" wrapText="1"/>
    </xf>
    <xf numFmtId="0" fontId="58" fillId="0" borderId="23" xfId="1" applyFont="1" applyBorder="1" applyAlignment="1">
      <alignment horizontal="center" vertical="top" wrapText="1"/>
    </xf>
    <xf numFmtId="0" fontId="58" fillId="0" borderId="12" xfId="1" applyFont="1" applyBorder="1" applyAlignment="1">
      <alignment horizontal="center" vertical="top" wrapText="1"/>
    </xf>
    <xf numFmtId="0" fontId="58" fillId="0" borderId="16" xfId="1" applyFont="1" applyBorder="1" applyAlignment="1">
      <alignment horizontal="center" vertical="top" wrapText="1"/>
    </xf>
    <xf numFmtId="0" fontId="58" fillId="0" borderId="16" xfId="1" applyFont="1" applyBorder="1" applyAlignment="1">
      <alignment vertical="top" wrapText="1"/>
    </xf>
    <xf numFmtId="0" fontId="62" fillId="0" borderId="12" xfId="0" applyFont="1" applyBorder="1" applyAlignment="1">
      <alignment vertical="center" wrapText="1"/>
    </xf>
    <xf numFmtId="0" fontId="62" fillId="0" borderId="12" xfId="0" applyFont="1" applyBorder="1" applyAlignment="1">
      <alignment vertical="center"/>
    </xf>
    <xf numFmtId="0" fontId="98" fillId="0" borderId="12" xfId="0" applyFont="1" applyBorder="1" applyAlignment="1">
      <alignment vertical="center"/>
    </xf>
    <xf numFmtId="0" fontId="62" fillId="11" borderId="12" xfId="3" applyFont="1" applyFill="1" applyBorder="1" applyAlignment="1">
      <alignment vertical="top" wrapText="1"/>
    </xf>
    <xf numFmtId="0" fontId="62" fillId="0" borderId="12" xfId="0" applyFont="1" applyBorder="1" applyAlignment="1">
      <alignment horizontal="center" vertical="center"/>
    </xf>
    <xf numFmtId="0" fontId="103" fillId="0" borderId="12" xfId="0" applyFont="1" applyBorder="1" applyAlignment="1">
      <alignment horizontal="center" vertical="center"/>
    </xf>
    <xf numFmtId="0" fontId="104" fillId="0" borderId="12" xfId="0" applyFont="1" applyBorder="1"/>
    <xf numFmtId="0" fontId="105" fillId="0" borderId="12" xfId="9" applyFont="1" applyBorder="1" applyAlignment="1">
      <alignment horizontal="left" vertical="top" wrapText="1"/>
    </xf>
    <xf numFmtId="14" fontId="58" fillId="0" borderId="12" xfId="7" applyNumberFormat="1" applyFont="1" applyBorder="1" applyAlignment="1" applyProtection="1">
      <alignment horizontal="center" wrapText="1"/>
      <protection locked="0"/>
    </xf>
    <xf numFmtId="0" fontId="58" fillId="0" borderId="20" xfId="0" applyFont="1" applyBorder="1" applyAlignment="1">
      <alignment horizontal="left" vertical="top"/>
    </xf>
    <xf numFmtId="0" fontId="59" fillId="0" borderId="15" xfId="0" applyFont="1" applyBorder="1" applyAlignment="1">
      <alignment vertical="top" wrapText="1"/>
    </xf>
    <xf numFmtId="0" fontId="63" fillId="0" borderId="3" xfId="0" applyFont="1" applyBorder="1" applyAlignment="1">
      <alignment horizontal="left" vertical="top" wrapText="1"/>
    </xf>
    <xf numFmtId="0" fontId="63" fillId="13" borderId="3" xfId="0" applyFont="1" applyFill="1" applyBorder="1" applyAlignment="1">
      <alignment horizontal="left" vertical="top" wrapText="1"/>
    </xf>
    <xf numFmtId="0" fontId="63" fillId="13" borderId="3" xfId="0" applyFont="1" applyFill="1" applyBorder="1" applyAlignment="1">
      <alignment vertical="top" wrapText="1"/>
    </xf>
    <xf numFmtId="0" fontId="58" fillId="13" borderId="3" xfId="0" applyFont="1" applyFill="1" applyBorder="1" applyAlignment="1">
      <alignment vertical="top" wrapText="1"/>
    </xf>
    <xf numFmtId="0" fontId="58" fillId="13" borderId="3" xfId="0" applyFont="1" applyFill="1" applyBorder="1" applyAlignment="1">
      <alignment horizontal="left" vertical="top" wrapText="1"/>
    </xf>
    <xf numFmtId="0" fontId="106" fillId="13" borderId="0" xfId="0" applyFont="1" applyFill="1" applyAlignment="1">
      <alignment horizontal="left" vertical="top" wrapText="1"/>
    </xf>
    <xf numFmtId="0" fontId="62" fillId="13" borderId="12" xfId="1" applyFont="1" applyFill="1" applyBorder="1" applyAlignment="1">
      <alignment horizontal="left" vertical="top"/>
    </xf>
    <xf numFmtId="0" fontId="58" fillId="13" borderId="12" xfId="1" applyFont="1" applyFill="1" applyBorder="1" applyAlignment="1">
      <alignment vertical="top" wrapText="1"/>
    </xf>
    <xf numFmtId="0" fontId="58" fillId="13" borderId="23" xfId="1" applyFont="1" applyFill="1" applyBorder="1" applyAlignment="1">
      <alignment vertical="top" wrapText="1"/>
    </xf>
    <xf numFmtId="0" fontId="36" fillId="0" borderId="12" xfId="1" applyFont="1" applyBorder="1" applyAlignment="1">
      <alignment vertical="top" wrapText="1"/>
    </xf>
    <xf numFmtId="0" fontId="58" fillId="0" borderId="1" xfId="0" applyFont="1" applyBorder="1" applyAlignment="1">
      <alignment vertical="top"/>
    </xf>
    <xf numFmtId="0" fontId="62" fillId="0" borderId="0" xfId="1" applyFont="1" applyAlignment="1">
      <alignment horizontal="left" vertical="top"/>
    </xf>
    <xf numFmtId="0" fontId="58" fillId="0" borderId="0" xfId="1" applyFont="1" applyAlignment="1">
      <alignment vertical="top" wrapText="1"/>
    </xf>
    <xf numFmtId="0" fontId="58" fillId="0" borderId="0" xfId="1" applyFont="1" applyAlignment="1">
      <alignment horizontal="left" vertical="top"/>
    </xf>
    <xf numFmtId="0" fontId="58" fillId="0" borderId="0" xfId="1" applyFont="1" applyAlignment="1">
      <alignment horizontal="center" vertical="top" wrapText="1"/>
    </xf>
    <xf numFmtId="0" fontId="62" fillId="0" borderId="12" xfId="7" applyFont="1" applyBorder="1" applyAlignment="1" applyProtection="1">
      <alignment vertical="top" wrapText="1"/>
      <protection locked="0"/>
    </xf>
    <xf numFmtId="15" fontId="58" fillId="0" borderId="12" xfId="7" applyNumberFormat="1" applyFont="1" applyBorder="1" applyAlignment="1" applyProtection="1">
      <alignment vertical="top" wrapText="1"/>
      <protection locked="0"/>
    </xf>
    <xf numFmtId="0" fontId="58" fillId="7" borderId="17" xfId="0" applyFont="1" applyFill="1" applyBorder="1" applyAlignment="1">
      <alignment horizontal="left" vertical="top"/>
    </xf>
    <xf numFmtId="0" fontId="58" fillId="7" borderId="3" xfId="0" applyFont="1" applyFill="1" applyBorder="1" applyAlignment="1">
      <alignment horizontal="left" vertical="top"/>
    </xf>
    <xf numFmtId="0" fontId="58" fillId="7" borderId="20" xfId="0" applyFont="1" applyFill="1" applyBorder="1" applyAlignment="1">
      <alignment horizontal="left" vertical="top" wrapText="1"/>
    </xf>
    <xf numFmtId="14" fontId="63" fillId="0" borderId="20" xfId="9" applyNumberFormat="1" applyFont="1" applyBorder="1" applyAlignment="1">
      <alignment horizontal="left" vertical="top" wrapText="1"/>
    </xf>
    <xf numFmtId="14" fontId="58" fillId="0" borderId="20" xfId="0" applyNumberFormat="1" applyFont="1" applyBorder="1" applyAlignment="1">
      <alignment horizontal="left" vertical="top" wrapText="1"/>
    </xf>
    <xf numFmtId="0" fontId="61" fillId="0" borderId="0" xfId="0" applyFont="1" applyAlignment="1">
      <alignment vertical="top"/>
    </xf>
    <xf numFmtId="0" fontId="58" fillId="0" borderId="0" xfId="0" applyFont="1" applyAlignment="1">
      <alignment vertical="top"/>
    </xf>
    <xf numFmtId="0" fontId="58" fillId="0" borderId="0" xfId="0" applyFont="1" applyAlignment="1">
      <alignment horizontal="center" vertical="top"/>
    </xf>
    <xf numFmtId="0" fontId="58" fillId="0" borderId="0" xfId="0" applyFont="1"/>
    <xf numFmtId="0" fontId="68" fillId="0" borderId="0" xfId="0" applyFont="1" applyAlignment="1">
      <alignment horizontal="center" vertical="top"/>
    </xf>
    <xf numFmtId="0" fontId="59" fillId="0" borderId="0" xfId="0" applyFont="1" applyAlignment="1">
      <alignment horizontal="center" vertical="top"/>
    </xf>
    <xf numFmtId="0" fontId="59" fillId="0" borderId="0" xfId="0" applyFont="1" applyAlignment="1">
      <alignment horizontal="center" vertical="center"/>
    </xf>
    <xf numFmtId="0" fontId="58" fillId="0" borderId="0" xfId="0" applyFont="1" applyAlignment="1">
      <alignment horizontal="center" vertical="center"/>
    </xf>
    <xf numFmtId="0" fontId="92" fillId="0" borderId="0" xfId="0" applyFont="1" applyAlignment="1" applyProtection="1">
      <alignment horizontal="left" vertical="top" wrapText="1"/>
      <protection locked="0"/>
    </xf>
    <xf numFmtId="0" fontId="58" fillId="0" borderId="0" xfId="0" applyFont="1" applyAlignment="1">
      <alignment horizontal="center"/>
    </xf>
    <xf numFmtId="0" fontId="61" fillId="11" borderId="0" xfId="0" applyFont="1" applyFill="1" applyAlignment="1">
      <alignment wrapText="1"/>
    </xf>
    <xf numFmtId="0" fontId="58" fillId="11" borderId="0" xfId="0" applyFont="1" applyFill="1" applyAlignment="1">
      <alignment wrapText="1"/>
    </xf>
    <xf numFmtId="0" fontId="61" fillId="11" borderId="0" xfId="0" applyFont="1" applyFill="1" applyAlignment="1">
      <alignment vertical="top"/>
    </xf>
    <xf numFmtId="0" fontId="58" fillId="11" borderId="0" xfId="0" applyFont="1" applyFill="1" applyAlignment="1">
      <alignment vertical="top"/>
    </xf>
    <xf numFmtId="0" fontId="107" fillId="11" borderId="0" xfId="0" applyFont="1" applyFill="1" applyAlignment="1" applyProtection="1">
      <alignment vertical="top" wrapText="1"/>
      <protection locked="0"/>
    </xf>
    <xf numFmtId="0" fontId="108" fillId="11" borderId="0" xfId="0" applyFont="1" applyFill="1" applyAlignment="1" applyProtection="1">
      <alignment vertical="top" wrapText="1"/>
      <protection locked="0"/>
    </xf>
    <xf numFmtId="0" fontId="58" fillId="0" borderId="40" xfId="0" applyFont="1" applyBorder="1" applyAlignment="1" applyProtection="1">
      <alignment horizontal="left" vertical="top"/>
      <protection locked="0"/>
    </xf>
    <xf numFmtId="0" fontId="58" fillId="0" borderId="41" xfId="0" applyFont="1" applyBorder="1" applyAlignment="1" applyProtection="1">
      <alignment horizontal="left" vertical="top"/>
      <protection locked="0"/>
    </xf>
    <xf numFmtId="0" fontId="58" fillId="0" borderId="42" xfId="0" applyFont="1" applyBorder="1" applyAlignment="1" applyProtection="1">
      <alignment horizontal="left" vertical="top"/>
      <protection locked="0"/>
    </xf>
    <xf numFmtId="0" fontId="58" fillId="0" borderId="40" xfId="0" applyFont="1" applyBorder="1" applyAlignment="1" applyProtection="1">
      <alignment horizontal="left" vertical="top" wrapText="1"/>
      <protection locked="0"/>
    </xf>
    <xf numFmtId="0" fontId="58" fillId="0" borderId="42" xfId="0" applyFont="1" applyBorder="1" applyAlignment="1" applyProtection="1">
      <alignment horizontal="left" vertical="top" wrapText="1"/>
      <protection locked="0"/>
    </xf>
    <xf numFmtId="0" fontId="62" fillId="14" borderId="23" xfId="0" applyFont="1" applyFill="1" applyBorder="1" applyAlignment="1" applyProtection="1">
      <alignment vertical="top" wrapText="1"/>
      <protection locked="0"/>
    </xf>
    <xf numFmtId="0" fontId="0" fillId="14" borderId="24" xfId="0" applyFill="1" applyBorder="1" applyAlignment="1" applyProtection="1">
      <alignment vertical="top" wrapText="1"/>
      <protection locked="0"/>
    </xf>
    <xf numFmtId="0" fontId="0" fillId="14" borderId="13" xfId="0" applyFill="1" applyBorder="1" applyAlignment="1" applyProtection="1">
      <alignment vertical="top" wrapText="1"/>
      <protection locked="0"/>
    </xf>
    <xf numFmtId="164" fontId="62" fillId="14" borderId="23" xfId="0" applyNumberFormat="1" applyFont="1" applyFill="1" applyBorder="1" applyAlignment="1">
      <alignment vertical="top" wrapText="1"/>
    </xf>
    <xf numFmtId="164" fontId="62" fillId="14" borderId="24" xfId="0" applyNumberFormat="1" applyFont="1" applyFill="1" applyBorder="1" applyAlignment="1">
      <alignment vertical="top" wrapText="1"/>
    </xf>
    <xf numFmtId="164" fontId="62" fillId="14" borderId="13" xfId="0" applyNumberFormat="1" applyFont="1" applyFill="1" applyBorder="1" applyAlignment="1">
      <alignment vertical="top" wrapText="1"/>
    </xf>
    <xf numFmtId="0" fontId="58" fillId="13" borderId="0" xfId="0" applyFont="1" applyFill="1" applyAlignment="1">
      <alignment horizontal="left" vertical="top" wrapText="1"/>
    </xf>
    <xf numFmtId="0" fontId="71" fillId="14" borderId="12" xfId="0" applyFont="1" applyFill="1" applyBorder="1" applyAlignment="1">
      <alignment horizontal="left" vertical="center" wrapText="1"/>
    </xf>
    <xf numFmtId="0" fontId="62" fillId="14" borderId="12" xfId="0" applyFont="1" applyFill="1" applyBorder="1" applyAlignment="1">
      <alignment vertical="top" wrapText="1"/>
    </xf>
    <xf numFmtId="0" fontId="0" fillId="14" borderId="12" xfId="0" applyFill="1" applyBorder="1" applyAlignment="1">
      <alignment vertical="top" wrapText="1"/>
    </xf>
    <xf numFmtId="0" fontId="104" fillId="0" borderId="24" xfId="0" applyFont="1" applyBorder="1" applyAlignment="1">
      <alignment horizontal="center" vertical="top" wrapText="1"/>
    </xf>
    <xf numFmtId="0" fontId="0" fillId="0" borderId="24" xfId="0" applyBorder="1" applyAlignment="1">
      <alignment horizontal="center" vertical="top" wrapText="1"/>
    </xf>
    <xf numFmtId="0" fontId="58" fillId="0" borderId="0" xfId="0" applyFont="1" applyAlignment="1">
      <alignment horizontal="center" wrapText="1"/>
    </xf>
    <xf numFmtId="0" fontId="62" fillId="15" borderId="16" xfId="10" applyFont="1" applyFill="1" applyBorder="1" applyAlignment="1">
      <alignment horizontal="left" vertical="top"/>
    </xf>
    <xf numFmtId="0" fontId="62" fillId="15" borderId="18" xfId="10" applyFont="1" applyFill="1" applyBorder="1" applyAlignment="1">
      <alignment horizontal="left" vertical="top"/>
    </xf>
    <xf numFmtId="0" fontId="62" fillId="15" borderId="19" xfId="10" applyFont="1" applyFill="1" applyBorder="1" applyAlignment="1">
      <alignment horizontal="left" vertical="top"/>
    </xf>
    <xf numFmtId="0" fontId="109" fillId="15" borderId="21" xfId="0" applyFont="1" applyFill="1" applyBorder="1" applyAlignment="1">
      <alignment horizontal="center" vertical="top" wrapText="1"/>
    </xf>
    <xf numFmtId="0" fontId="58" fillId="15" borderId="21" xfId="0" applyFont="1" applyFill="1" applyBorder="1" applyAlignment="1">
      <alignment horizontal="center" vertical="top" wrapText="1"/>
    </xf>
    <xf numFmtId="0" fontId="65" fillId="19" borderId="25" xfId="0" applyFont="1" applyFill="1" applyBorder="1" applyAlignment="1">
      <alignment horizontal="left" vertical="top" wrapText="1"/>
    </xf>
    <xf numFmtId="0" fontId="65" fillId="19" borderId="32" xfId="0" applyFont="1" applyFill="1" applyBorder="1" applyAlignment="1">
      <alignment horizontal="left" vertical="top" wrapText="1"/>
    </xf>
    <xf numFmtId="0" fontId="65" fillId="19" borderId="28" xfId="0" applyFont="1" applyFill="1" applyBorder="1" applyAlignment="1">
      <alignment horizontal="left" vertical="top" wrapText="1"/>
    </xf>
    <xf numFmtId="0" fontId="58" fillId="0" borderId="18" xfId="0" applyFont="1" applyBorder="1" applyAlignment="1">
      <alignment vertical="top" wrapText="1"/>
    </xf>
    <xf numFmtId="0" fontId="58" fillId="0" borderId="18" xfId="0" applyFont="1" applyBorder="1" applyAlignment="1">
      <alignment vertical="top"/>
    </xf>
    <xf numFmtId="0" fontId="68" fillId="0" borderId="0" xfId="0" applyFont="1" applyAlignment="1">
      <alignment horizontal="center" vertical="top" wrapText="1"/>
    </xf>
    <xf numFmtId="0" fontId="68" fillId="0" borderId="0" xfId="9" applyFont="1" applyAlignment="1">
      <alignment horizontal="center" vertical="top"/>
    </xf>
    <xf numFmtId="0" fontId="58" fillId="0" borderId="19" xfId="9" applyFont="1" applyBorder="1" applyAlignment="1">
      <alignment horizontal="left" vertical="top"/>
    </xf>
    <xf numFmtId="0" fontId="58" fillId="0" borderId="21" xfId="9" applyFont="1" applyBorder="1" applyAlignment="1">
      <alignment horizontal="left" vertical="top"/>
    </xf>
    <xf numFmtId="0" fontId="68" fillId="0" borderId="0" xfId="9" applyFont="1" applyAlignment="1">
      <alignment horizontal="center" vertical="top" wrapText="1"/>
    </xf>
    <xf numFmtId="0" fontId="57" fillId="0" borderId="24" xfId="9" applyFont="1" applyBorder="1" applyAlignment="1" applyProtection="1">
      <alignment horizontal="center" vertical="center" wrapText="1"/>
      <protection locked="0"/>
    </xf>
    <xf numFmtId="0" fontId="59" fillId="0" borderId="0" xfId="8" applyFont="1" applyAlignment="1">
      <alignment horizontal="left" vertical="top" wrapText="1"/>
    </xf>
    <xf numFmtId="0" fontId="62" fillId="0" borderId="0" xfId="9" applyFont="1" applyAlignment="1">
      <alignment horizontal="left" vertical="top"/>
    </xf>
    <xf numFmtId="0" fontId="58" fillId="0" borderId="0" xfId="9" applyFont="1" applyAlignment="1">
      <alignment horizontal="left" vertical="top"/>
    </xf>
    <xf numFmtId="0" fontId="58" fillId="0" borderId="18" xfId="9" applyFont="1" applyBorder="1" applyAlignment="1">
      <alignment horizontal="left" vertical="top"/>
    </xf>
    <xf numFmtId="0" fontId="58" fillId="0" borderId="0" xfId="9" applyFont="1" applyAlignment="1">
      <alignment horizontal="left" vertical="top" wrapText="1"/>
    </xf>
    <xf numFmtId="0" fontId="58" fillId="0" borderId="3" xfId="9" applyFont="1" applyBorder="1" applyAlignment="1">
      <alignment horizontal="left" vertical="top" wrapText="1"/>
    </xf>
    <xf numFmtId="0" fontId="59" fillId="0" borderId="0" xfId="9" applyFont="1" applyAlignment="1">
      <alignment horizontal="center" vertical="top"/>
    </xf>
    <xf numFmtId="0" fontId="59" fillId="0" borderId="3" xfId="9" applyFont="1" applyBorder="1" applyAlignment="1">
      <alignment horizontal="center" vertical="top"/>
    </xf>
    <xf numFmtId="0" fontId="19" fillId="4" borderId="33" xfId="0" applyFont="1" applyFill="1" applyBorder="1" applyAlignment="1">
      <alignment vertical="top" wrapText="1"/>
    </xf>
    <xf numFmtId="0" fontId="19" fillId="4" borderId="5" xfId="0" applyFont="1" applyFill="1" applyBorder="1" applyAlignment="1">
      <alignment vertical="top" wrapText="1"/>
    </xf>
    <xf numFmtId="49" fontId="13" fillId="3" borderId="34" xfId="0" applyNumberFormat="1" applyFont="1" applyFill="1" applyBorder="1" applyAlignment="1">
      <alignment wrapText="1"/>
    </xf>
    <xf numFmtId="49" fontId="13" fillId="3" borderId="2" xfId="0" applyNumberFormat="1" applyFont="1" applyFill="1" applyBorder="1" applyAlignment="1">
      <alignment wrapText="1"/>
    </xf>
    <xf numFmtId="0" fontId="13" fillId="3" borderId="0" xfId="0" applyFont="1" applyFill="1" applyAlignment="1">
      <alignment horizontal="left" vertical="top" wrapText="1"/>
    </xf>
    <xf numFmtId="0" fontId="13" fillId="3" borderId="4" xfId="0" applyFont="1" applyFill="1" applyBorder="1" applyAlignment="1">
      <alignment horizontal="left" vertical="top" wrapText="1"/>
    </xf>
    <xf numFmtId="0" fontId="16" fillId="4" borderId="33" xfId="0" applyFont="1" applyFill="1" applyBorder="1" applyAlignment="1">
      <alignment vertical="top" wrapText="1"/>
    </xf>
    <xf numFmtId="0" fontId="16" fillId="4" borderId="35" xfId="0" applyFont="1" applyFill="1" applyBorder="1" applyAlignment="1">
      <alignment vertical="top" wrapText="1"/>
    </xf>
    <xf numFmtId="0" fontId="16" fillId="4" borderId="36" xfId="0" applyFont="1" applyFill="1" applyBorder="1" applyAlignment="1">
      <alignment vertical="top" wrapText="1"/>
    </xf>
    <xf numFmtId="0" fontId="18" fillId="0" borderId="25" xfId="0" applyFont="1" applyBorder="1" applyAlignment="1">
      <alignment horizontal="center" vertical="top" wrapText="1"/>
    </xf>
    <xf numFmtId="0" fontId="18" fillId="0" borderId="32" xfId="0" applyFont="1" applyBorder="1" applyAlignment="1">
      <alignment horizontal="center" vertical="top" wrapText="1"/>
    </xf>
    <xf numFmtId="0" fontId="18" fillId="0" borderId="28" xfId="0" applyFont="1" applyBorder="1" applyAlignment="1">
      <alignment horizontal="center" vertical="top" wrapText="1"/>
    </xf>
    <xf numFmtId="0" fontId="18" fillId="0" borderId="37" xfId="0" applyFont="1" applyBorder="1" applyAlignment="1">
      <alignment horizontal="center" vertical="top" wrapText="1"/>
    </xf>
    <xf numFmtId="0" fontId="18" fillId="0" borderId="0" xfId="0" applyFont="1" applyAlignment="1">
      <alignment horizontal="center" vertical="top" wrapText="1"/>
    </xf>
    <xf numFmtId="0" fontId="17" fillId="0" borderId="25" xfId="0" applyFont="1" applyBorder="1" applyAlignment="1">
      <alignment horizontal="left" vertical="top" wrapText="1"/>
    </xf>
    <xf numFmtId="0" fontId="17" fillId="0" borderId="32" xfId="0" applyFont="1" applyBorder="1" applyAlignment="1">
      <alignment horizontal="left" vertical="top" wrapText="1"/>
    </xf>
    <xf numFmtId="0" fontId="17" fillId="0" borderId="28" xfId="0" applyFont="1" applyBorder="1" applyAlignment="1">
      <alignment horizontal="left" vertical="top" wrapText="1"/>
    </xf>
    <xf numFmtId="0" fontId="110" fillId="0" borderId="0" xfId="11" applyAlignment="1" applyProtection="1">
      <alignment vertical="top" wrapText="1"/>
      <protection locked="0"/>
    </xf>
  </cellXfs>
  <cellStyles count="12">
    <cellStyle name="Hyperlink" xfId="11" builtinId="8"/>
    <cellStyle name="Normal" xfId="0" builtinId="0"/>
    <cellStyle name="Normal 2" xfId="1" xr:uid="{A4E6EAAE-03D8-4FB1-995D-A05FE2AF1072}"/>
    <cellStyle name="Normal 2 2" xfId="2" xr:uid="{6449EEA5-939C-4792-A338-C4AAC8DB65DA}"/>
    <cellStyle name="Normal 2 3 2" xfId="3" xr:uid="{F1295F3B-E3D1-47C0-9962-FBED29A98FB9}"/>
    <cellStyle name="Normal 5" xfId="4" xr:uid="{950E3FD9-A310-4006-8D2F-2649A226782B}"/>
    <cellStyle name="Normal 5 2" xfId="5" xr:uid="{30DBF55F-28F6-47D1-8A8B-4B155F8BDA0C}"/>
    <cellStyle name="Normal_2011 RA Coilte SHC Summary v10 - no names" xfId="6" xr:uid="{AC9C87FC-0D68-459B-A309-940F32197C9C}"/>
    <cellStyle name="Normal_RT-COC-001-13 Report spreadsheet" xfId="7" xr:uid="{B96E6B56-DF62-4492-9B97-2B0749BE756F}"/>
    <cellStyle name="Normal_RT-COC-001-18 Report spreadsheet" xfId="8" xr:uid="{16EA1AD2-9454-46C5-BC1F-D3F6F8A17A14}"/>
    <cellStyle name="Normal_RT-FM-001-03 Forest cert report template" xfId="9" xr:uid="{0698691D-CF60-4833-8FEB-EDEF57A085F5}"/>
    <cellStyle name="Normal_T&amp;M RA report 2005 draft 2" xfId="10" xr:uid="{5B2877BA-0079-40F3-AA27-AEDB6EBF1CFD}"/>
  </cellStyles>
  <dxfs count="34">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ont>
        <b val="0"/>
        <i val="0"/>
        <strike val="0"/>
        <condense val="0"/>
        <extend val="0"/>
        <outline val="0"/>
        <shadow val="0"/>
        <u val="none"/>
        <vertAlign val="baseline"/>
        <sz val="11"/>
        <color auto="1"/>
        <name val="Cambria"/>
        <family val="1"/>
        <scheme val="major"/>
      </font>
      <alignment horizontal="general" vertical="top" textRotation="0" wrapText="1"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1"/>
        <color auto="1"/>
        <name val="Cambria"/>
        <family val="1"/>
        <scheme val="major"/>
      </font>
      <alignment horizontal="center" vertical="top" textRotation="0" wrapText="1"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1"/>
        <color auto="1"/>
        <name val="Cambria"/>
        <family val="1"/>
        <scheme val="maj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mbria"/>
        <family val="1"/>
        <scheme val="maj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mbria"/>
        <family val="1"/>
        <scheme val="maj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Cambria"/>
        <family val="1"/>
        <scheme val="major"/>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Cambria"/>
        <family val="1"/>
        <scheme val="major"/>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1"/>
        <color auto="1"/>
        <name val="Cambria"/>
        <family val="1"/>
        <scheme val="major"/>
      </font>
      <alignment horizontal="general" vertical="top" textRotation="0" wrapText="1" indent="0" justifyLastLine="0" shrinkToFit="0" readingOrder="0"/>
    </dxf>
    <dxf>
      <font>
        <b/>
        <i val="0"/>
        <strike val="0"/>
        <condense val="0"/>
        <extend val="0"/>
        <outline val="0"/>
        <shadow val="0"/>
        <u val="none"/>
        <vertAlign val="baseline"/>
        <sz val="12"/>
        <color auto="1"/>
        <name val="Cambria"/>
        <family val="1"/>
        <scheme val="major"/>
      </font>
      <fill>
        <patternFill patternType="solid">
          <fgColor indexed="64"/>
          <bgColor theme="6" tint="0.39997558519241921"/>
        </patternFill>
      </fill>
      <alignment horizontal="general"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xdr:from>
      <xdr:col>0</xdr:col>
      <xdr:colOff>447675</xdr:colOff>
      <xdr:row>0</xdr:row>
      <xdr:rowOff>238125</xdr:rowOff>
    </xdr:from>
    <xdr:to>
      <xdr:col>0</xdr:col>
      <xdr:colOff>400050</xdr:colOff>
      <xdr:row>0</xdr:row>
      <xdr:rowOff>1838325</xdr:rowOff>
    </xdr:to>
    <xdr:pic>
      <xdr:nvPicPr>
        <xdr:cNvPr id="8959" name="Picture 1">
          <a:extLst>
            <a:ext uri="{FF2B5EF4-FFF2-40B4-BE49-F238E27FC236}">
              <a16:creationId xmlns:a16="http://schemas.microsoft.com/office/drawing/2014/main" id="{C77B4B48-D483-6391-653F-6EF4C6A5C1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0050" y="238125"/>
          <a:ext cx="0" cy="160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161925</xdr:colOff>
      <xdr:row>0</xdr:row>
      <xdr:rowOff>533400</xdr:rowOff>
    </xdr:from>
    <xdr:to>
      <xdr:col>2</xdr:col>
      <xdr:colOff>723900</xdr:colOff>
      <xdr:row>0</xdr:row>
      <xdr:rowOff>1701800</xdr:rowOff>
    </xdr:to>
    <xdr:pic>
      <xdr:nvPicPr>
        <xdr:cNvPr id="8960" name="Picture 2">
          <a:extLst>
            <a:ext uri="{FF2B5EF4-FFF2-40B4-BE49-F238E27FC236}">
              <a16:creationId xmlns:a16="http://schemas.microsoft.com/office/drawing/2014/main" id="{1E32F7B6-5C15-72A8-D627-776747DC09C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1925" y="533400"/>
          <a:ext cx="1800225" cy="117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428625</xdr:colOff>
      <xdr:row>0</xdr:row>
      <xdr:rowOff>285750</xdr:rowOff>
    </xdr:from>
    <xdr:to>
      <xdr:col>5</xdr:col>
      <xdr:colOff>762000</xdr:colOff>
      <xdr:row>0</xdr:row>
      <xdr:rowOff>1854200</xdr:rowOff>
    </xdr:to>
    <xdr:pic>
      <xdr:nvPicPr>
        <xdr:cNvPr id="8961" name="Picture 2">
          <a:extLst>
            <a:ext uri="{FF2B5EF4-FFF2-40B4-BE49-F238E27FC236}">
              <a16:creationId xmlns:a16="http://schemas.microsoft.com/office/drawing/2014/main" id="{6E1C0C90-3F49-62EA-6866-5FD134309CA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886325" y="285750"/>
          <a:ext cx="1314450" cy="1571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571500</xdr:colOff>
      <xdr:row>0</xdr:row>
      <xdr:rowOff>523875</xdr:rowOff>
    </xdr:from>
    <xdr:to>
      <xdr:col>0</xdr:col>
      <xdr:colOff>2139950</xdr:colOff>
      <xdr:row>0</xdr:row>
      <xdr:rowOff>1530350</xdr:rowOff>
    </xdr:to>
    <xdr:pic>
      <xdr:nvPicPr>
        <xdr:cNvPr id="21835" name="Picture 4">
          <a:extLst>
            <a:ext uri="{FF2B5EF4-FFF2-40B4-BE49-F238E27FC236}">
              <a16:creationId xmlns:a16="http://schemas.microsoft.com/office/drawing/2014/main" id="{E5D13C87-4FA4-F3B9-647C-3A37BD28D9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523875"/>
          <a:ext cx="15716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209550</xdr:colOff>
      <xdr:row>0</xdr:row>
      <xdr:rowOff>180975</xdr:rowOff>
    </xdr:from>
    <xdr:to>
      <xdr:col>3</xdr:col>
      <xdr:colOff>1285875</xdr:colOff>
      <xdr:row>0</xdr:row>
      <xdr:rowOff>1571625</xdr:rowOff>
    </xdr:to>
    <xdr:pic>
      <xdr:nvPicPr>
        <xdr:cNvPr id="31228" name="Picture 3">
          <a:extLst>
            <a:ext uri="{FF2B5EF4-FFF2-40B4-BE49-F238E27FC236}">
              <a16:creationId xmlns:a16="http://schemas.microsoft.com/office/drawing/2014/main" id="{02F7D59F-1E1C-1B64-A3A8-F2DA949FA7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48150" y="180975"/>
          <a:ext cx="1076325"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361950</xdr:rowOff>
    </xdr:from>
    <xdr:to>
      <xdr:col>1</xdr:col>
      <xdr:colOff>0</xdr:colOff>
      <xdr:row>0</xdr:row>
      <xdr:rowOff>1371600</xdr:rowOff>
    </xdr:to>
    <xdr:pic>
      <xdr:nvPicPr>
        <xdr:cNvPr id="31229" name="Picture 4">
          <a:extLst>
            <a:ext uri="{FF2B5EF4-FFF2-40B4-BE49-F238E27FC236}">
              <a16:creationId xmlns:a16="http://schemas.microsoft.com/office/drawing/2014/main" id="{69404C18-489A-A86D-CA0B-BDE78069685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61950"/>
          <a:ext cx="15621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tes/Forestry/Private/CURRENT%20LICENSEES/012336%20The%20Foraois%20Limited%20Partnership/2024%20S2/RT-FM-001a-06%20PEFC%20The%20Foraois%20Limited%20Partnership%20012336%202024%20S2%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1 Basic info"/>
      <sheetName val="2 Findings"/>
      <sheetName val="3 MA Cert process"/>
      <sheetName val="6 S1"/>
      <sheetName val="7 S2"/>
      <sheetName val="8 S3"/>
      <sheetName val="9 S4"/>
      <sheetName val="A1 Checklist"/>
      <sheetName val="A2 Stakeholder Summary"/>
      <sheetName val="A3 Species list"/>
      <sheetName val="A6 Group checklist"/>
      <sheetName val="A6a Multisite checklist"/>
      <sheetName val="A7 Members &amp; FMUs"/>
      <sheetName val="A8a Sampling"/>
      <sheetName val=" 8 Audit Programme"/>
      <sheetName val="A11a Cert Decsn"/>
      <sheetName val="A12a Product schedule"/>
      <sheetName val="A14a Product Codes"/>
      <sheetName val="A15 Opening and Closing Meeting"/>
      <sheetName val="Sheet1"/>
    </sheetNames>
    <sheetDataSet>
      <sheetData sheetId="0">
        <row r="8">
          <cell r="D8" t="str">
            <v>SA-PEFC-FM/COC-012336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1576BD0-4B1F-43DF-A6C6-179D8A57B2E7}" name="Table1" displayName="Table1" ref="A36:G665" totalsRowShown="0" headerRowDxfId="33" dataDxfId="32" tableBorderDxfId="31" headerRowCellStyle="Normal 2" dataCellStyle="Normal 2">
  <autoFilter ref="A36:G665" xr:uid="{EEF8D38E-AEB1-4653-95B7-5BBAC156DD5D}">
    <filterColumn colId="1">
      <filters blank="1">
        <filter val="S3"/>
      </filters>
    </filterColumn>
  </autoFilter>
  <tableColumns count="7">
    <tableColumn id="1" xr3:uid="{00000000-0010-0000-0100-000001000000}" name="Std ref." dataDxfId="30" dataCellStyle="Normal 2"/>
    <tableColumn id="2" xr3:uid="{00000000-0010-0000-0100-000002000000}" name="Audit" dataDxfId="29" dataCellStyle="Normal 2"/>
    <tableColumn id="3" xr3:uid="{00000000-0010-0000-0100-000003000000}" name="Requirement" dataDxfId="28" dataCellStyle="Normal 2"/>
    <tableColumn id="4" xr3:uid="{00000000-0010-0000-0100-000004000000}" name="Means of verification" dataDxfId="27" dataCellStyle="Normal 2"/>
    <tableColumn id="5" xr3:uid="{00000000-0010-0000-0100-000005000000}" name="Guidance and advice" dataDxfId="26" dataCellStyle="Normal 2"/>
    <tableColumn id="6" xr3:uid="{00000000-0010-0000-0100-000006000000}" name="Compliant? (Y/N)" dataDxfId="25" dataCellStyle="Normal 2"/>
    <tableColumn id="7" xr3:uid="{00000000-0010-0000-0100-000007000000}" name="CAR" dataDxfId="24" dataCellStyle="Normal 2"/>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2.xml"/><Relationship Id="rId1" Type="http://schemas.openxmlformats.org/officeDocument/2006/relationships/printerSettings" Target="../printerSettings/printerSettings14.bin"/><Relationship Id="rId4" Type="http://schemas.openxmlformats.org/officeDocument/2006/relationships/comments" Target="../comments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3.xml"/><Relationship Id="rId1" Type="http://schemas.openxmlformats.org/officeDocument/2006/relationships/printerSettings" Target="../printerSettings/printerSettings15.bin"/><Relationship Id="rId4" Type="http://schemas.openxmlformats.org/officeDocument/2006/relationships/comments" Target="../comments9.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donna@arbor.ie"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43CF-50DE-4F9D-92BF-82B06E2D4DA9}">
  <dimension ref="A1:H32"/>
  <sheetViews>
    <sheetView tabSelected="1" view="pageBreakPreview" zoomScaleNormal="100" zoomScaleSheetLayoutView="100" workbookViewId="0">
      <selection activeCell="C19" sqref="C19"/>
    </sheetView>
  </sheetViews>
  <sheetFormatPr defaultColWidth="9" defaultRowHeight="12.5"/>
  <cols>
    <col min="1" max="1" width="6" style="33" customWidth="1"/>
    <col min="2" max="2" width="12.54296875" style="33" customWidth="1"/>
    <col min="3" max="3" width="19.26953125" style="33" customWidth="1"/>
    <col min="4" max="4" width="29" style="33" customWidth="1"/>
    <col min="5" max="5" width="14.7265625" style="33" customWidth="1"/>
    <col min="6" max="6" width="16.26953125" style="33" customWidth="1"/>
    <col min="7" max="7" width="15.453125" style="33" customWidth="1"/>
    <col min="8" max="16384" width="9" style="33"/>
  </cols>
  <sheetData>
    <row r="1" spans="1:8" ht="163.5" customHeight="1">
      <c r="A1" s="568"/>
      <c r="B1" s="569"/>
      <c r="C1" s="569"/>
      <c r="D1" s="31" t="s">
        <v>0</v>
      </c>
      <c r="E1" s="571"/>
      <c r="F1" s="571"/>
      <c r="G1" s="32"/>
    </row>
    <row r="2" spans="1:8">
      <c r="H2" s="34"/>
    </row>
    <row r="3" spans="1:8" ht="39.75" customHeight="1">
      <c r="A3" s="572" t="s">
        <v>1</v>
      </c>
      <c r="B3" s="573"/>
      <c r="C3" s="573"/>
      <c r="D3" s="389" t="s">
        <v>2</v>
      </c>
      <c r="E3" s="390"/>
      <c r="F3" s="390"/>
      <c r="H3" s="36"/>
    </row>
    <row r="4" spans="1:8" ht="17.5">
      <c r="A4" s="37"/>
      <c r="B4" s="38"/>
      <c r="D4" s="35"/>
      <c r="H4" s="36"/>
    </row>
    <row r="5" spans="1:8" s="39" customFormat="1" ht="17.5">
      <c r="A5" s="574" t="s">
        <v>3</v>
      </c>
      <c r="B5" s="575"/>
      <c r="C5" s="575"/>
      <c r="D5" s="384" t="s">
        <v>2</v>
      </c>
      <c r="E5" s="385"/>
      <c r="F5" s="385"/>
      <c r="H5" s="40"/>
    </row>
    <row r="6" spans="1:8" s="39" customFormat="1" ht="17.5">
      <c r="A6" s="41" t="s">
        <v>4</v>
      </c>
      <c r="B6" s="42"/>
      <c r="D6" s="384" t="s">
        <v>5</v>
      </c>
      <c r="E6" s="385"/>
      <c r="F6" s="385"/>
      <c r="H6" s="40"/>
    </row>
    <row r="7" spans="1:8" s="39" customFormat="1" ht="109.5" customHeight="1">
      <c r="A7" s="562" t="s">
        <v>6</v>
      </c>
      <c r="B7" s="563"/>
      <c r="C7" s="563"/>
      <c r="D7" s="576" t="s">
        <v>7</v>
      </c>
      <c r="E7" s="577"/>
      <c r="F7" s="577"/>
      <c r="H7" s="40"/>
    </row>
    <row r="8" spans="1:8" s="39" customFormat="1" ht="37.5" customHeight="1">
      <c r="A8" s="41" t="s">
        <v>8</v>
      </c>
      <c r="D8" s="570" t="s">
        <v>9</v>
      </c>
      <c r="E8" s="570"/>
      <c r="F8" s="385"/>
      <c r="H8" s="40"/>
    </row>
    <row r="9" spans="1:8" s="39" customFormat="1" ht="37.5" customHeight="1">
      <c r="A9" s="257" t="s">
        <v>10</v>
      </c>
      <c r="B9" s="235"/>
      <c r="C9" s="235"/>
      <c r="D9" s="386" t="s">
        <v>11</v>
      </c>
      <c r="E9" s="387"/>
      <c r="F9" s="385"/>
      <c r="H9" s="40"/>
    </row>
    <row r="10" spans="1:8" s="39" customFormat="1" ht="17.5">
      <c r="A10" s="41" t="s">
        <v>12</v>
      </c>
      <c r="B10" s="42"/>
      <c r="D10" s="388">
        <v>44691</v>
      </c>
      <c r="E10" s="385"/>
      <c r="F10" s="385"/>
      <c r="H10" s="40"/>
    </row>
    <row r="11" spans="1:8" s="39" customFormat="1" ht="17.5">
      <c r="A11" s="562" t="s">
        <v>13</v>
      </c>
      <c r="B11" s="563"/>
      <c r="C11" s="563"/>
      <c r="D11" s="388">
        <v>46516</v>
      </c>
      <c r="E11" s="385"/>
      <c r="F11" s="385"/>
      <c r="H11" s="40"/>
    </row>
    <row r="12" spans="1:8" s="39" customFormat="1" ht="17.5">
      <c r="A12" s="41"/>
      <c r="B12" s="42"/>
    </row>
    <row r="13" spans="1:8" s="39" customFormat="1" ht="17.5">
      <c r="B13" s="42"/>
    </row>
    <row r="14" spans="1:8" s="39" customFormat="1" ht="28">
      <c r="A14" s="43"/>
      <c r="B14" s="44" t="s">
        <v>14</v>
      </c>
      <c r="C14" s="44" t="s">
        <v>15</v>
      </c>
      <c r="D14" s="44" t="s">
        <v>16</v>
      </c>
      <c r="E14" s="44" t="s">
        <v>17</v>
      </c>
      <c r="F14" s="45" t="s">
        <v>18</v>
      </c>
      <c r="G14" s="46"/>
    </row>
    <row r="15" spans="1:8" s="39" customFormat="1" ht="14">
      <c r="A15" s="391" t="s">
        <v>19</v>
      </c>
      <c r="B15" s="394" t="s">
        <v>20</v>
      </c>
      <c r="C15" s="537">
        <v>44481</v>
      </c>
      <c r="D15" s="394" t="s">
        <v>21</v>
      </c>
      <c r="E15" s="394" t="s">
        <v>22</v>
      </c>
      <c r="F15" s="395" t="s">
        <v>23</v>
      </c>
      <c r="G15" s="46"/>
    </row>
    <row r="16" spans="1:8" s="39" customFormat="1" ht="42">
      <c r="A16" s="555" t="s">
        <v>24</v>
      </c>
      <c r="B16" s="556">
        <v>44623</v>
      </c>
      <c r="C16" s="556" t="s">
        <v>25</v>
      </c>
      <c r="D16" s="556" t="s">
        <v>21</v>
      </c>
      <c r="E16" s="556" t="s">
        <v>26</v>
      </c>
      <c r="F16" s="556" t="s">
        <v>27</v>
      </c>
      <c r="G16" s="47"/>
    </row>
    <row r="17" spans="1:7" s="39" customFormat="1" ht="42">
      <c r="A17" s="555" t="s">
        <v>28</v>
      </c>
      <c r="B17" s="556" t="s">
        <v>29</v>
      </c>
      <c r="C17" s="556">
        <v>45056</v>
      </c>
      <c r="D17" s="556" t="s">
        <v>21</v>
      </c>
      <c r="E17" s="556" t="s">
        <v>30</v>
      </c>
      <c r="F17" s="556" t="s">
        <v>31</v>
      </c>
      <c r="G17" s="47"/>
    </row>
    <row r="18" spans="1:7" s="39" customFormat="1" ht="28">
      <c r="A18" s="555" t="s">
        <v>32</v>
      </c>
      <c r="B18" s="556" t="s">
        <v>33</v>
      </c>
      <c r="C18" s="556">
        <v>45484</v>
      </c>
      <c r="D18" s="556" t="s">
        <v>34</v>
      </c>
      <c r="E18" s="556" t="s">
        <v>35</v>
      </c>
      <c r="F18" s="556" t="s">
        <v>36</v>
      </c>
      <c r="G18" s="47"/>
    </row>
    <row r="19" spans="1:7" s="39" customFormat="1" ht="42">
      <c r="A19" s="555" t="s">
        <v>37</v>
      </c>
      <c r="B19" s="556" t="s">
        <v>38</v>
      </c>
      <c r="C19" s="556">
        <v>45840</v>
      </c>
      <c r="D19" s="556" t="s">
        <v>34</v>
      </c>
      <c r="E19" s="556" t="s">
        <v>1611</v>
      </c>
      <c r="F19" s="556" t="s">
        <v>1611</v>
      </c>
      <c r="G19" s="47"/>
    </row>
    <row r="20" spans="1:7" s="39" customFormat="1" ht="14">
      <c r="A20" s="555" t="s">
        <v>39</v>
      </c>
      <c r="B20" s="556"/>
      <c r="C20" s="556"/>
      <c r="D20" s="556"/>
      <c r="E20" s="556"/>
      <c r="F20" s="556"/>
      <c r="G20" s="47"/>
    </row>
    <row r="21" spans="1:7" s="39" customFormat="1" ht="17.5">
      <c r="B21" s="42"/>
    </row>
    <row r="22" spans="1:7" s="39" customFormat="1" ht="18" customHeight="1">
      <c r="A22" s="567" t="s">
        <v>40</v>
      </c>
      <c r="B22" s="567"/>
      <c r="C22" s="567"/>
      <c r="D22" s="567"/>
      <c r="E22" s="567"/>
      <c r="F22" s="567"/>
    </row>
    <row r="23" spans="1:7" ht="14">
      <c r="A23" s="564" t="s">
        <v>41</v>
      </c>
      <c r="B23" s="565"/>
      <c r="C23" s="565"/>
      <c r="D23" s="565"/>
      <c r="E23" s="565"/>
      <c r="F23" s="565"/>
      <c r="G23" s="32"/>
    </row>
    <row r="24" spans="1:7" ht="14">
      <c r="A24" s="48"/>
      <c r="B24" s="48"/>
    </row>
    <row r="25" spans="1:7" ht="14">
      <c r="A25" s="564" t="s">
        <v>42</v>
      </c>
      <c r="B25" s="565"/>
      <c r="C25" s="565"/>
      <c r="D25" s="565"/>
      <c r="E25" s="565"/>
      <c r="F25" s="565"/>
      <c r="G25" s="32"/>
    </row>
    <row r="26" spans="1:7" ht="14">
      <c r="A26" s="564" t="s">
        <v>43</v>
      </c>
      <c r="B26" s="565"/>
      <c r="C26" s="565"/>
      <c r="D26" s="565"/>
      <c r="E26" s="565"/>
      <c r="F26" s="565"/>
      <c r="G26" s="32"/>
    </row>
    <row r="27" spans="1:7" ht="14">
      <c r="A27" s="564" t="s">
        <v>44</v>
      </c>
      <c r="B27" s="565"/>
      <c r="C27" s="565"/>
      <c r="D27" s="565"/>
      <c r="E27" s="565"/>
      <c r="F27" s="565"/>
      <c r="G27" s="32"/>
    </row>
    <row r="28" spans="1:7" ht="14">
      <c r="A28" s="49"/>
      <c r="B28" s="49"/>
    </row>
    <row r="29" spans="1:7" ht="14">
      <c r="A29" s="566" t="s">
        <v>45</v>
      </c>
      <c r="B29" s="565"/>
      <c r="C29" s="565"/>
      <c r="D29" s="565"/>
      <c r="E29" s="565"/>
      <c r="F29" s="565"/>
      <c r="G29" s="32"/>
    </row>
    <row r="30" spans="1:7" ht="14">
      <c r="A30" s="566" t="s">
        <v>46</v>
      </c>
      <c r="B30" s="565"/>
      <c r="C30" s="565"/>
      <c r="D30" s="565"/>
      <c r="E30" s="565"/>
      <c r="F30" s="565"/>
      <c r="G30" s="32"/>
    </row>
    <row r="31" spans="1:7" ht="13.5" customHeight="1"/>
    <row r="32" spans="1:7">
      <c r="A32" s="33" t="s">
        <v>47</v>
      </c>
    </row>
  </sheetData>
  <sheetProtection password="CD46" sheet="1" objects="1" scenarios="1" formatCells="0" formatColumns="0" formatRows="0" insertColumns="0" insertRows="0" insertHyperlinks="0" deleteColumns="0" deleteRows="0" selectLockedCells="1"/>
  <mergeCells count="15">
    <mergeCell ref="A1:C1"/>
    <mergeCell ref="D8:E8"/>
    <mergeCell ref="E1:F1"/>
    <mergeCell ref="A3:C3"/>
    <mergeCell ref="A5:C5"/>
    <mergeCell ref="A7:C7"/>
    <mergeCell ref="D7:F7"/>
    <mergeCell ref="A11:C11"/>
    <mergeCell ref="A27:F27"/>
    <mergeCell ref="A29:F29"/>
    <mergeCell ref="A30:F30"/>
    <mergeCell ref="A23:F23"/>
    <mergeCell ref="A25:F25"/>
    <mergeCell ref="A26:F26"/>
    <mergeCell ref="A22:F22"/>
  </mergeCells>
  <phoneticPr fontId="6" type="noConversion"/>
  <pageMargins left="0.75" right="0.75" top="1" bottom="1" header="0.5" footer="0.5"/>
  <pageSetup paperSize="9" scale="77" orientation="portrait" horizontalDpi="4294967294"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64758-1B4F-4DC3-80B8-BE1BF565D699}">
  <dimension ref="A1:G665"/>
  <sheetViews>
    <sheetView zoomScaleNormal="100" workbookViewId="0"/>
  </sheetViews>
  <sheetFormatPr defaultColWidth="9" defaultRowHeight="14"/>
  <cols>
    <col min="1" max="1" width="10.7265625" style="62" customWidth="1"/>
    <col min="2" max="2" width="9" style="63" customWidth="1"/>
    <col min="3" max="3" width="71" style="50" customWidth="1"/>
    <col min="4" max="4" width="32.26953125" style="50" customWidth="1"/>
    <col min="5" max="5" width="52.7265625" style="50" customWidth="1"/>
    <col min="6" max="6" width="21" style="32" customWidth="1"/>
    <col min="7" max="7" width="12.7265625" style="32" bestFit="1" customWidth="1"/>
    <col min="8" max="16384" width="9" style="396"/>
  </cols>
  <sheetData>
    <row r="1" spans="1:5">
      <c r="A1" s="60" t="s">
        <v>656</v>
      </c>
      <c r="B1" s="61"/>
      <c r="C1" s="59"/>
      <c r="D1" s="59"/>
    </row>
    <row r="3" spans="1:5">
      <c r="C3" s="64" t="s">
        <v>657</v>
      </c>
    </row>
    <row r="4" spans="1:5" ht="28">
      <c r="C4" s="65" t="s">
        <v>658</v>
      </c>
    </row>
    <row r="5" spans="1:5">
      <c r="C5" s="64" t="s">
        <v>659</v>
      </c>
    </row>
    <row r="6" spans="1:5">
      <c r="C6" s="65" t="s">
        <v>660</v>
      </c>
    </row>
    <row r="7" spans="1:5">
      <c r="C7" s="64" t="s">
        <v>661</v>
      </c>
    </row>
    <row r="8" spans="1:5">
      <c r="C8" s="66"/>
    </row>
    <row r="9" spans="1:5" ht="28">
      <c r="C9" s="462" t="s">
        <v>662</v>
      </c>
    </row>
    <row r="10" spans="1:5">
      <c r="C10" s="59"/>
    </row>
    <row r="13" spans="1:5" ht="28">
      <c r="A13" s="67" t="s">
        <v>663</v>
      </c>
      <c r="B13" s="68"/>
      <c r="C13" s="69" t="s">
        <v>664</v>
      </c>
      <c r="D13" s="69" t="s">
        <v>665</v>
      </c>
      <c r="E13" s="70"/>
    </row>
    <row r="14" spans="1:5" ht="42.5" thickBot="1">
      <c r="A14" s="60" t="s">
        <v>666</v>
      </c>
      <c r="B14" s="61"/>
      <c r="C14" s="264" t="s">
        <v>667</v>
      </c>
      <c r="D14" s="59"/>
    </row>
    <row r="15" spans="1:5">
      <c r="A15" s="60"/>
      <c r="B15" s="61" t="s">
        <v>24</v>
      </c>
      <c r="C15" s="59" t="s">
        <v>668</v>
      </c>
      <c r="D15" s="59" t="s">
        <v>669</v>
      </c>
    </row>
    <row r="16" spans="1:5">
      <c r="A16" s="60"/>
      <c r="B16" s="61" t="s">
        <v>28</v>
      </c>
      <c r="C16" s="59" t="s">
        <v>668</v>
      </c>
      <c r="D16" s="59" t="s">
        <v>669</v>
      </c>
    </row>
    <row r="17" spans="1:4">
      <c r="A17" s="60"/>
      <c r="B17" s="61" t="s">
        <v>32</v>
      </c>
      <c r="C17" s="59" t="s">
        <v>668</v>
      </c>
      <c r="D17" s="59" t="s">
        <v>669</v>
      </c>
    </row>
    <row r="18" spans="1:4">
      <c r="A18" s="60"/>
      <c r="B18" s="61" t="s">
        <v>37</v>
      </c>
      <c r="C18" s="59" t="s">
        <v>668</v>
      </c>
      <c r="D18" s="59" t="s">
        <v>669</v>
      </c>
    </row>
    <row r="19" spans="1:4">
      <c r="A19" s="60"/>
      <c r="B19" s="61" t="s">
        <v>39</v>
      </c>
      <c r="C19" s="59"/>
      <c r="D19" s="59"/>
    </row>
    <row r="21" spans="1:4" ht="42">
      <c r="A21" s="60" t="s">
        <v>670</v>
      </c>
      <c r="B21" s="61"/>
      <c r="C21" s="266" t="s">
        <v>671</v>
      </c>
      <c r="D21" s="265"/>
    </row>
    <row r="22" spans="1:4">
      <c r="A22" s="60"/>
      <c r="B22" s="61" t="s">
        <v>24</v>
      </c>
      <c r="C22" s="152" t="s">
        <v>668</v>
      </c>
      <c r="D22" s="59" t="s">
        <v>669</v>
      </c>
    </row>
    <row r="23" spans="1:4">
      <c r="A23" s="60"/>
      <c r="B23" s="61" t="s">
        <v>28</v>
      </c>
      <c r="C23" s="59" t="s">
        <v>668</v>
      </c>
      <c r="D23" s="59" t="s">
        <v>669</v>
      </c>
    </row>
    <row r="24" spans="1:4">
      <c r="A24" s="60"/>
      <c r="B24" s="61" t="s">
        <v>32</v>
      </c>
      <c r="C24" s="59" t="s">
        <v>668</v>
      </c>
      <c r="D24" s="59" t="s">
        <v>669</v>
      </c>
    </row>
    <row r="25" spans="1:4">
      <c r="A25" s="60"/>
      <c r="B25" s="61" t="s">
        <v>37</v>
      </c>
      <c r="C25" s="59" t="s">
        <v>668</v>
      </c>
      <c r="D25" s="59" t="s">
        <v>669</v>
      </c>
    </row>
    <row r="26" spans="1:4">
      <c r="A26" s="60"/>
      <c r="B26" s="61" t="s">
        <v>39</v>
      </c>
      <c r="C26" s="59"/>
      <c r="D26" s="59"/>
    </row>
    <row r="27" spans="1:4">
      <c r="C27" s="51"/>
    </row>
    <row r="28" spans="1:4" ht="42">
      <c r="A28" s="463" t="s">
        <v>672</v>
      </c>
      <c r="B28" s="61"/>
      <c r="C28" s="266" t="s">
        <v>673</v>
      </c>
      <c r="D28" s="267"/>
    </row>
    <row r="29" spans="1:4">
      <c r="A29" s="60"/>
      <c r="B29" s="61" t="s">
        <v>24</v>
      </c>
      <c r="C29" s="59" t="s">
        <v>668</v>
      </c>
      <c r="D29" s="268" t="s">
        <v>669</v>
      </c>
    </row>
    <row r="30" spans="1:4">
      <c r="A30" s="60"/>
      <c r="B30" s="61" t="s">
        <v>28</v>
      </c>
      <c r="C30" s="59" t="s">
        <v>668</v>
      </c>
      <c r="D30" s="59" t="s">
        <v>669</v>
      </c>
    </row>
    <row r="31" spans="1:4">
      <c r="A31" s="60"/>
      <c r="B31" s="61" t="s">
        <v>32</v>
      </c>
      <c r="C31" s="59" t="s">
        <v>668</v>
      </c>
      <c r="D31" s="59" t="s">
        <v>669</v>
      </c>
    </row>
    <row r="32" spans="1:4">
      <c r="A32" s="60"/>
      <c r="B32" s="61" t="s">
        <v>37</v>
      </c>
      <c r="C32" s="59" t="s">
        <v>668</v>
      </c>
      <c r="D32" s="59" t="s">
        <v>669</v>
      </c>
    </row>
    <row r="33" spans="1:7">
      <c r="A33" s="60"/>
      <c r="B33" s="61" t="s">
        <v>39</v>
      </c>
      <c r="C33" s="268"/>
      <c r="D33" s="268"/>
    </row>
    <row r="36" spans="1:7" ht="15">
      <c r="A36" s="464" t="s">
        <v>674</v>
      </c>
      <c r="B36" s="464" t="s">
        <v>675</v>
      </c>
      <c r="C36" s="465" t="s">
        <v>676</v>
      </c>
      <c r="D36" s="465" t="s">
        <v>677</v>
      </c>
      <c r="E36" s="465" t="s">
        <v>678</v>
      </c>
      <c r="F36" s="466" t="s">
        <v>679</v>
      </c>
      <c r="G36" s="465" t="s">
        <v>680</v>
      </c>
    </row>
    <row r="37" spans="1:7">
      <c r="A37" s="551"/>
      <c r="B37" s="551"/>
      <c r="C37" s="552"/>
      <c r="D37" s="552"/>
      <c r="E37" s="552"/>
      <c r="F37" s="554"/>
      <c r="G37" s="552"/>
    </row>
    <row r="38" spans="1:7" ht="28">
      <c r="A38" s="467">
        <v>1</v>
      </c>
      <c r="B38" s="467"/>
      <c r="C38" s="468" t="s">
        <v>681</v>
      </c>
      <c r="D38" s="469"/>
      <c r="E38" s="469"/>
      <c r="F38" s="470"/>
      <c r="G38" s="471"/>
    </row>
    <row r="39" spans="1:7">
      <c r="A39" s="472">
        <v>1.1000000000000001</v>
      </c>
      <c r="B39" s="473"/>
      <c r="C39" s="474" t="s">
        <v>682</v>
      </c>
      <c r="D39" s="407"/>
      <c r="E39" s="407"/>
      <c r="F39" s="475"/>
      <c r="G39" s="476"/>
    </row>
    <row r="40" spans="1:7" ht="196">
      <c r="A40" s="472" t="s">
        <v>54</v>
      </c>
      <c r="B40" s="472"/>
      <c r="C40" s="474" t="s">
        <v>683</v>
      </c>
      <c r="D40" s="477" t="s">
        <v>684</v>
      </c>
      <c r="E40" s="407" t="s">
        <v>685</v>
      </c>
      <c r="F40" s="475"/>
      <c r="G40" s="476"/>
    </row>
    <row r="41" spans="1:7" ht="126" hidden="1">
      <c r="A41" s="472"/>
      <c r="B41" s="472" t="s">
        <v>19</v>
      </c>
      <c r="C41" s="407" t="s">
        <v>686</v>
      </c>
      <c r="D41" s="407"/>
      <c r="E41" s="407"/>
      <c r="F41" s="475" t="s">
        <v>687</v>
      </c>
      <c r="G41" s="476"/>
    </row>
    <row r="42" spans="1:7" ht="70" hidden="1">
      <c r="A42" s="472"/>
      <c r="B42" s="473" t="s">
        <v>24</v>
      </c>
      <c r="C42" s="407" t="s">
        <v>688</v>
      </c>
      <c r="D42" s="407"/>
      <c r="E42" s="407"/>
      <c r="F42" s="475" t="s">
        <v>687</v>
      </c>
      <c r="G42" s="476"/>
    </row>
    <row r="43" spans="1:7" ht="42" hidden="1">
      <c r="A43" s="472"/>
      <c r="B43" s="473" t="s">
        <v>28</v>
      </c>
      <c r="C43" s="407" t="s">
        <v>689</v>
      </c>
      <c r="D43" s="407"/>
      <c r="E43" s="407"/>
      <c r="F43" s="475" t="s">
        <v>687</v>
      </c>
      <c r="G43" s="476"/>
    </row>
    <row r="44" spans="1:7" hidden="1">
      <c r="A44" s="472"/>
      <c r="B44" s="473" t="s">
        <v>32</v>
      </c>
      <c r="C44" s="407"/>
      <c r="D44" s="407"/>
      <c r="E44" s="407"/>
      <c r="F44" s="475"/>
      <c r="G44" s="476"/>
    </row>
    <row r="45" spans="1:7" ht="84">
      <c r="A45" s="472"/>
      <c r="B45" s="473" t="s">
        <v>37</v>
      </c>
      <c r="C45" s="407" t="s">
        <v>690</v>
      </c>
      <c r="D45" s="407"/>
      <c r="E45" s="407"/>
      <c r="F45" s="475" t="s">
        <v>687</v>
      </c>
      <c r="G45" s="476"/>
    </row>
    <row r="46" spans="1:7" hidden="1">
      <c r="A46" s="472"/>
      <c r="B46" s="473" t="s">
        <v>39</v>
      </c>
      <c r="C46" s="407"/>
      <c r="D46" s="407"/>
      <c r="E46" s="407"/>
      <c r="F46" s="475"/>
      <c r="G46" s="476"/>
    </row>
    <row r="47" spans="1:7">
      <c r="A47" s="551"/>
      <c r="B47" s="551"/>
      <c r="C47" s="552"/>
      <c r="D47" s="552"/>
      <c r="E47" s="552"/>
      <c r="F47" s="478"/>
      <c r="G47" s="479"/>
    </row>
    <row r="48" spans="1:7" ht="210">
      <c r="A48" s="472" t="s">
        <v>58</v>
      </c>
      <c r="B48" s="472"/>
      <c r="C48" s="474" t="s">
        <v>691</v>
      </c>
      <c r="D48" s="477" t="s">
        <v>692</v>
      </c>
      <c r="E48" s="407" t="s">
        <v>693</v>
      </c>
      <c r="F48" s="480"/>
      <c r="G48" s="481"/>
    </row>
    <row r="49" spans="1:7" ht="126" hidden="1">
      <c r="A49" s="472"/>
      <c r="B49" s="472" t="s">
        <v>19</v>
      </c>
      <c r="C49" s="407" t="s">
        <v>694</v>
      </c>
      <c r="D49" s="407"/>
      <c r="E49" s="407"/>
      <c r="F49" s="475" t="s">
        <v>687</v>
      </c>
      <c r="G49" s="481"/>
    </row>
    <row r="50" spans="1:7" ht="84" hidden="1">
      <c r="A50" s="472"/>
      <c r="B50" s="472" t="s">
        <v>24</v>
      </c>
      <c r="C50" s="407" t="s">
        <v>695</v>
      </c>
      <c r="D50" s="407"/>
      <c r="E50" s="407"/>
      <c r="F50" s="480" t="s">
        <v>687</v>
      </c>
      <c r="G50" s="481"/>
    </row>
    <row r="51" spans="1:7" ht="98" hidden="1">
      <c r="A51" s="472"/>
      <c r="B51" s="472" t="s">
        <v>28</v>
      </c>
      <c r="C51" s="407" t="s">
        <v>696</v>
      </c>
      <c r="D51" s="407"/>
      <c r="E51" s="407"/>
      <c r="F51" s="480" t="s">
        <v>687</v>
      </c>
      <c r="G51" s="481"/>
    </row>
    <row r="52" spans="1:7" hidden="1">
      <c r="A52" s="472"/>
      <c r="B52" s="472" t="s">
        <v>32</v>
      </c>
      <c r="C52" s="407"/>
      <c r="D52" s="407"/>
      <c r="E52" s="407"/>
      <c r="F52" s="480"/>
      <c r="G52" s="481"/>
    </row>
    <row r="53" spans="1:7" ht="322">
      <c r="A53" s="546"/>
      <c r="B53" s="546" t="s">
        <v>37</v>
      </c>
      <c r="C53" s="547" t="s">
        <v>697</v>
      </c>
      <c r="D53" s="547"/>
      <c r="E53" s="547"/>
      <c r="F53" s="487" t="s">
        <v>687</v>
      </c>
      <c r="G53" s="488" t="s">
        <v>698</v>
      </c>
    </row>
    <row r="54" spans="1:7" hidden="1">
      <c r="A54" s="472"/>
      <c r="B54" s="472" t="s">
        <v>39</v>
      </c>
      <c r="C54" s="407"/>
      <c r="D54" s="407"/>
      <c r="E54" s="407"/>
      <c r="F54" s="480"/>
      <c r="G54" s="481"/>
    </row>
    <row r="55" spans="1:7">
      <c r="A55" s="551"/>
      <c r="B55" s="551"/>
      <c r="C55" s="552"/>
      <c r="D55" s="552"/>
      <c r="E55" s="552"/>
      <c r="F55" s="478"/>
      <c r="G55" s="479"/>
    </row>
    <row r="56" spans="1:7" ht="84">
      <c r="A56" s="472" t="s">
        <v>67</v>
      </c>
      <c r="B56" s="472"/>
      <c r="C56" s="474" t="s">
        <v>699</v>
      </c>
      <c r="D56" s="407" t="s">
        <v>700</v>
      </c>
      <c r="E56" s="407" t="s">
        <v>701</v>
      </c>
      <c r="F56" s="480"/>
      <c r="G56" s="481"/>
    </row>
    <row r="57" spans="1:7" hidden="1">
      <c r="A57" s="472"/>
      <c r="B57" s="472" t="s">
        <v>19</v>
      </c>
      <c r="C57" s="407" t="s">
        <v>702</v>
      </c>
      <c r="D57" s="482"/>
      <c r="E57" s="407"/>
      <c r="F57" s="480" t="s">
        <v>687</v>
      </c>
      <c r="G57" s="481"/>
    </row>
    <row r="58" spans="1:7" ht="28" hidden="1">
      <c r="A58" s="472"/>
      <c r="B58" s="472" t="s">
        <v>24</v>
      </c>
      <c r="C58" s="407" t="s">
        <v>703</v>
      </c>
      <c r="D58" s="407"/>
      <c r="E58" s="407"/>
      <c r="F58" s="480" t="s">
        <v>687</v>
      </c>
      <c r="G58" s="481"/>
    </row>
    <row r="59" spans="1:7" ht="34.5" hidden="1" customHeight="1">
      <c r="A59" s="483"/>
      <c r="B59" s="472" t="s">
        <v>28</v>
      </c>
      <c r="C59" s="484" t="s">
        <v>704</v>
      </c>
      <c r="D59" s="484"/>
      <c r="E59" s="484"/>
      <c r="F59" s="485" t="s">
        <v>687</v>
      </c>
      <c r="G59" s="486"/>
    </row>
    <row r="60" spans="1:7" hidden="1">
      <c r="A60" s="472"/>
      <c r="B60" s="472" t="s">
        <v>32</v>
      </c>
      <c r="C60" s="407"/>
      <c r="D60" s="407"/>
      <c r="E60" s="407"/>
      <c r="F60" s="480"/>
      <c r="G60" s="481"/>
    </row>
    <row r="61" spans="1:7" ht="28">
      <c r="A61" s="472"/>
      <c r="B61" s="472" t="s">
        <v>37</v>
      </c>
      <c r="C61" s="407" t="s">
        <v>705</v>
      </c>
      <c r="D61" s="407"/>
      <c r="E61" s="407"/>
      <c r="F61" s="480" t="s">
        <v>687</v>
      </c>
      <c r="G61" s="481"/>
    </row>
    <row r="62" spans="1:7" hidden="1">
      <c r="A62" s="472"/>
      <c r="B62" s="472" t="s">
        <v>39</v>
      </c>
      <c r="C62" s="407"/>
      <c r="D62" s="407"/>
      <c r="E62" s="407"/>
      <c r="F62" s="480"/>
      <c r="G62" s="481"/>
    </row>
    <row r="63" spans="1:7">
      <c r="A63" s="551"/>
      <c r="B63" s="551"/>
      <c r="C63" s="552"/>
      <c r="D63" s="552"/>
      <c r="E63" s="552"/>
      <c r="F63" s="478"/>
      <c r="G63" s="479"/>
    </row>
    <row r="64" spans="1:7" ht="98">
      <c r="A64" s="472" t="s">
        <v>71</v>
      </c>
      <c r="B64" s="472"/>
      <c r="C64" s="474" t="s">
        <v>706</v>
      </c>
      <c r="D64" s="407" t="s">
        <v>707</v>
      </c>
      <c r="E64" s="407" t="s">
        <v>708</v>
      </c>
      <c r="F64" s="480"/>
      <c r="G64" s="481"/>
    </row>
    <row r="65" spans="1:7" hidden="1">
      <c r="A65" s="483"/>
      <c r="B65" s="483" t="s">
        <v>19</v>
      </c>
      <c r="C65" s="484" t="s">
        <v>300</v>
      </c>
      <c r="D65" s="484"/>
      <c r="E65" s="484"/>
      <c r="F65" s="487" t="s">
        <v>709</v>
      </c>
      <c r="G65" s="488" t="s">
        <v>710</v>
      </c>
    </row>
    <row r="66" spans="1:7" ht="28" hidden="1">
      <c r="A66" s="472"/>
      <c r="B66" s="472" t="s">
        <v>24</v>
      </c>
      <c r="C66" s="484" t="s">
        <v>711</v>
      </c>
      <c r="D66" s="407"/>
      <c r="E66" s="407"/>
      <c r="F66" s="480" t="s">
        <v>687</v>
      </c>
      <c r="G66" s="481"/>
    </row>
    <row r="67" spans="1:7" ht="28" hidden="1">
      <c r="A67" s="472"/>
      <c r="B67" s="472" t="s">
        <v>28</v>
      </c>
      <c r="C67" s="484" t="s">
        <v>712</v>
      </c>
      <c r="D67" s="407"/>
      <c r="E67" s="407"/>
      <c r="F67" s="480" t="s">
        <v>687</v>
      </c>
      <c r="G67" s="481"/>
    </row>
    <row r="68" spans="1:7" hidden="1">
      <c r="A68" s="472"/>
      <c r="B68" s="472" t="s">
        <v>32</v>
      </c>
      <c r="C68" s="407"/>
      <c r="D68" s="407"/>
      <c r="E68" s="407"/>
      <c r="F68" s="480"/>
      <c r="G68" s="481"/>
    </row>
    <row r="69" spans="1:7">
      <c r="A69" s="472"/>
      <c r="B69" s="472" t="s">
        <v>37</v>
      </c>
      <c r="C69" s="407" t="s">
        <v>713</v>
      </c>
      <c r="D69" s="407"/>
      <c r="E69" s="407"/>
      <c r="F69" s="480" t="s">
        <v>687</v>
      </c>
      <c r="G69" s="481"/>
    </row>
    <row r="70" spans="1:7" hidden="1">
      <c r="A70" s="472"/>
      <c r="B70" s="472" t="s">
        <v>39</v>
      </c>
      <c r="C70" s="407"/>
      <c r="D70" s="407"/>
      <c r="E70" s="407"/>
      <c r="F70" s="480"/>
      <c r="G70" s="481"/>
    </row>
    <row r="71" spans="1:7">
      <c r="A71" s="551"/>
      <c r="B71" s="551"/>
      <c r="C71" s="552"/>
      <c r="D71" s="552"/>
      <c r="E71" s="552"/>
      <c r="F71" s="478"/>
      <c r="G71" s="479"/>
    </row>
    <row r="72" spans="1:7">
      <c r="A72" s="551"/>
      <c r="B72" s="551"/>
      <c r="C72" s="552"/>
      <c r="D72" s="552"/>
      <c r="E72" s="552"/>
      <c r="F72" s="478"/>
      <c r="G72" s="479"/>
    </row>
    <row r="73" spans="1:7">
      <c r="A73" s="472">
        <v>1.2</v>
      </c>
      <c r="B73" s="472"/>
      <c r="C73" s="474" t="s">
        <v>714</v>
      </c>
      <c r="D73" s="407"/>
      <c r="E73" s="407"/>
      <c r="F73" s="480"/>
      <c r="G73" s="481"/>
    </row>
    <row r="74" spans="1:7" ht="70">
      <c r="A74" s="472" t="s">
        <v>75</v>
      </c>
      <c r="B74" s="472"/>
      <c r="C74" s="407" t="s">
        <v>715</v>
      </c>
      <c r="D74" s="477" t="s">
        <v>716</v>
      </c>
      <c r="E74" s="407" t="s">
        <v>717</v>
      </c>
      <c r="F74" s="480"/>
      <c r="G74" s="481"/>
    </row>
    <row r="75" spans="1:7" ht="56" hidden="1">
      <c r="A75" s="472"/>
      <c r="B75" s="472" t="s">
        <v>19</v>
      </c>
      <c r="C75" s="407" t="s">
        <v>718</v>
      </c>
      <c r="D75" s="407"/>
      <c r="E75" s="407"/>
      <c r="F75" s="480" t="s">
        <v>687</v>
      </c>
      <c r="G75" s="481"/>
    </row>
    <row r="76" spans="1:7" ht="42" hidden="1">
      <c r="A76" s="472"/>
      <c r="B76" s="472" t="s">
        <v>24</v>
      </c>
      <c r="C76" s="407" t="s">
        <v>719</v>
      </c>
      <c r="D76" s="407"/>
      <c r="E76" s="407"/>
      <c r="F76" s="480" t="s">
        <v>687</v>
      </c>
      <c r="G76" s="481"/>
    </row>
    <row r="77" spans="1:7" ht="70" hidden="1">
      <c r="A77" s="472"/>
      <c r="B77" s="472" t="s">
        <v>28</v>
      </c>
      <c r="C77" s="407" t="s">
        <v>720</v>
      </c>
      <c r="D77" s="407"/>
      <c r="E77" s="407"/>
      <c r="F77" s="480" t="s">
        <v>687</v>
      </c>
      <c r="G77" s="481"/>
    </row>
    <row r="78" spans="1:7" hidden="1">
      <c r="A78" s="472"/>
      <c r="B78" s="472" t="s">
        <v>32</v>
      </c>
      <c r="C78" s="407"/>
      <c r="D78" s="407"/>
      <c r="E78" s="407"/>
      <c r="F78" s="480"/>
      <c r="G78" s="481"/>
    </row>
    <row r="79" spans="1:7" ht="42">
      <c r="A79" s="472"/>
      <c r="B79" s="472" t="s">
        <v>37</v>
      </c>
      <c r="C79" s="407" t="s">
        <v>721</v>
      </c>
      <c r="D79" s="407"/>
      <c r="E79" s="407"/>
      <c r="F79" s="480" t="s">
        <v>687</v>
      </c>
      <c r="G79" s="481"/>
    </row>
    <row r="80" spans="1:7" hidden="1">
      <c r="A80" s="472"/>
      <c r="B80" s="472" t="s">
        <v>39</v>
      </c>
      <c r="C80" s="407"/>
      <c r="D80" s="407"/>
      <c r="E80" s="407"/>
      <c r="F80" s="480"/>
      <c r="G80" s="481"/>
    </row>
    <row r="81" spans="1:7">
      <c r="A81" s="551"/>
      <c r="B81" s="551"/>
      <c r="C81" s="552"/>
      <c r="D81" s="552"/>
      <c r="E81" s="552"/>
      <c r="F81" s="478"/>
      <c r="G81" s="479"/>
    </row>
    <row r="82" spans="1:7">
      <c r="A82" s="551"/>
      <c r="B82" s="551"/>
      <c r="C82" s="552"/>
      <c r="D82" s="552"/>
      <c r="E82" s="552"/>
      <c r="F82" s="478"/>
      <c r="G82" s="479"/>
    </row>
    <row r="83" spans="1:7">
      <c r="A83" s="489">
        <v>2</v>
      </c>
      <c r="B83" s="489"/>
      <c r="C83" s="468" t="s">
        <v>722</v>
      </c>
      <c r="D83" s="469"/>
      <c r="E83" s="469"/>
      <c r="F83" s="470"/>
      <c r="G83" s="490"/>
    </row>
    <row r="84" spans="1:7">
      <c r="A84" s="491">
        <v>2.1</v>
      </c>
      <c r="B84" s="491"/>
      <c r="C84" s="492" t="s">
        <v>723</v>
      </c>
      <c r="D84" s="407"/>
      <c r="E84" s="407"/>
      <c r="F84" s="475"/>
      <c r="G84" s="476"/>
    </row>
    <row r="85" spans="1:7" ht="238">
      <c r="A85" s="472" t="s">
        <v>724</v>
      </c>
      <c r="B85" s="472"/>
      <c r="C85" s="492" t="s">
        <v>725</v>
      </c>
      <c r="D85" s="477" t="s">
        <v>726</v>
      </c>
      <c r="E85" s="407" t="s">
        <v>727</v>
      </c>
      <c r="F85" s="475"/>
      <c r="G85" s="476"/>
    </row>
    <row r="86" spans="1:7" ht="84" hidden="1">
      <c r="A86" s="472"/>
      <c r="B86" s="472" t="s">
        <v>19</v>
      </c>
      <c r="C86" s="407" t="s">
        <v>728</v>
      </c>
      <c r="D86" s="407"/>
      <c r="E86" s="407"/>
      <c r="F86" s="475" t="s">
        <v>687</v>
      </c>
      <c r="G86" s="476"/>
    </row>
    <row r="87" spans="1:7" ht="70" hidden="1">
      <c r="A87" s="472"/>
      <c r="B87" s="472" t="s">
        <v>24</v>
      </c>
      <c r="C87" s="407" t="s">
        <v>729</v>
      </c>
      <c r="D87" s="407"/>
      <c r="E87" s="407"/>
      <c r="F87" s="475" t="s">
        <v>687</v>
      </c>
      <c r="G87" s="476"/>
    </row>
    <row r="88" spans="1:7" ht="84" hidden="1">
      <c r="A88" s="472"/>
      <c r="B88" s="472" t="s">
        <v>28</v>
      </c>
      <c r="C88" s="407" t="s">
        <v>730</v>
      </c>
      <c r="D88" s="407"/>
      <c r="E88" s="407"/>
      <c r="F88" s="475"/>
      <c r="G88" s="476"/>
    </row>
    <row r="89" spans="1:7" hidden="1">
      <c r="A89" s="472"/>
      <c r="B89" s="472" t="s">
        <v>32</v>
      </c>
      <c r="C89" s="407"/>
      <c r="D89" s="407"/>
      <c r="E89" s="407"/>
      <c r="F89" s="475"/>
      <c r="G89" s="476"/>
    </row>
    <row r="90" spans="1:7" ht="70">
      <c r="A90" s="472"/>
      <c r="B90" s="472" t="s">
        <v>37</v>
      </c>
      <c r="C90" s="407" t="s">
        <v>731</v>
      </c>
      <c r="D90" s="407"/>
      <c r="E90" s="407"/>
      <c r="F90" s="475" t="s">
        <v>687</v>
      </c>
      <c r="G90" s="476"/>
    </row>
    <row r="91" spans="1:7" hidden="1">
      <c r="A91" s="472"/>
      <c r="B91" s="472" t="s">
        <v>39</v>
      </c>
      <c r="C91" s="407"/>
      <c r="D91" s="407"/>
      <c r="E91" s="407"/>
      <c r="F91" s="475"/>
      <c r="G91" s="476"/>
    </row>
    <row r="92" spans="1:7">
      <c r="A92" s="551"/>
      <c r="B92" s="551"/>
      <c r="C92" s="552"/>
      <c r="D92" s="407"/>
      <c r="E92" s="407"/>
      <c r="F92" s="478"/>
      <c r="G92" s="479"/>
    </row>
    <row r="93" spans="1:7" ht="56">
      <c r="A93" s="472" t="s">
        <v>732</v>
      </c>
      <c r="B93" s="472"/>
      <c r="C93" s="474" t="s">
        <v>733</v>
      </c>
      <c r="D93" s="407" t="s">
        <v>734</v>
      </c>
      <c r="E93" s="407" t="s">
        <v>735</v>
      </c>
      <c r="F93" s="480"/>
      <c r="G93" s="481"/>
    </row>
    <row r="94" spans="1:7" ht="42" hidden="1">
      <c r="A94" s="472"/>
      <c r="B94" s="472" t="s">
        <v>19</v>
      </c>
      <c r="C94" s="407" t="s">
        <v>736</v>
      </c>
      <c r="D94" s="407"/>
      <c r="E94" s="407"/>
      <c r="F94" s="480" t="s">
        <v>687</v>
      </c>
      <c r="G94" s="481"/>
    </row>
    <row r="95" spans="1:7" ht="252" hidden="1">
      <c r="A95" s="472"/>
      <c r="B95" s="472" t="s">
        <v>24</v>
      </c>
      <c r="C95" s="407" t="s">
        <v>737</v>
      </c>
      <c r="D95" s="407"/>
      <c r="E95" s="407"/>
      <c r="F95" s="480" t="s">
        <v>687</v>
      </c>
      <c r="G95" s="481"/>
    </row>
    <row r="96" spans="1:7" hidden="1">
      <c r="A96" s="472"/>
      <c r="B96" s="472" t="s">
        <v>28</v>
      </c>
      <c r="C96" s="407"/>
      <c r="D96" s="407"/>
      <c r="E96" s="407"/>
      <c r="F96" s="480"/>
      <c r="G96" s="481"/>
    </row>
    <row r="97" spans="1:7" hidden="1">
      <c r="A97" s="472"/>
      <c r="B97" s="472" t="s">
        <v>32</v>
      </c>
      <c r="C97" s="407"/>
      <c r="D97" s="407"/>
      <c r="E97" s="407"/>
      <c r="F97" s="480"/>
      <c r="G97" s="481"/>
    </row>
    <row r="98" spans="1:7" ht="84">
      <c r="A98" s="472"/>
      <c r="B98" s="472" t="s">
        <v>37</v>
      </c>
      <c r="C98" s="407" t="s">
        <v>738</v>
      </c>
      <c r="D98" s="407"/>
      <c r="E98" s="407"/>
      <c r="F98" s="480" t="s">
        <v>687</v>
      </c>
      <c r="G98" s="481"/>
    </row>
    <row r="99" spans="1:7" hidden="1">
      <c r="A99" s="472"/>
      <c r="B99" s="472" t="s">
        <v>39</v>
      </c>
      <c r="C99" s="407"/>
      <c r="D99" s="407"/>
      <c r="E99" s="407"/>
      <c r="F99" s="480"/>
      <c r="G99" s="481"/>
    </row>
    <row r="100" spans="1:7">
      <c r="A100" s="551"/>
      <c r="B100" s="551"/>
      <c r="C100" s="552"/>
      <c r="D100" s="552"/>
      <c r="E100" s="552"/>
      <c r="F100" s="478"/>
      <c r="G100" s="479"/>
    </row>
    <row r="101" spans="1:7" ht="168">
      <c r="A101" s="472" t="s">
        <v>739</v>
      </c>
      <c r="B101" s="472"/>
      <c r="C101" s="474" t="s">
        <v>740</v>
      </c>
      <c r="D101" s="407" t="s">
        <v>741</v>
      </c>
      <c r="E101" s="407" t="s">
        <v>742</v>
      </c>
      <c r="F101" s="480"/>
      <c r="G101" s="481"/>
    </row>
    <row r="102" spans="1:7" ht="84" hidden="1">
      <c r="A102" s="483"/>
      <c r="B102" s="483" t="s">
        <v>19</v>
      </c>
      <c r="C102" s="484" t="s">
        <v>743</v>
      </c>
      <c r="D102" s="484"/>
      <c r="E102" s="484"/>
      <c r="F102" s="485" t="s">
        <v>687</v>
      </c>
      <c r="G102" s="486"/>
    </row>
    <row r="103" spans="1:7" ht="70" hidden="1">
      <c r="A103" s="472"/>
      <c r="B103" s="472" t="s">
        <v>24</v>
      </c>
      <c r="C103" s="407" t="s">
        <v>744</v>
      </c>
      <c r="D103" s="407"/>
      <c r="E103" s="407"/>
      <c r="F103" s="480" t="s">
        <v>687</v>
      </c>
      <c r="G103" s="481"/>
    </row>
    <row r="104" spans="1:7" hidden="1">
      <c r="A104" s="472"/>
      <c r="B104" s="472" t="s">
        <v>28</v>
      </c>
      <c r="C104" s="407"/>
      <c r="D104" s="407"/>
      <c r="E104" s="407"/>
      <c r="F104" s="480"/>
      <c r="G104" s="481"/>
    </row>
    <row r="105" spans="1:7" hidden="1">
      <c r="A105" s="472"/>
      <c r="B105" s="472" t="s">
        <v>32</v>
      </c>
      <c r="C105" s="407"/>
      <c r="D105" s="407"/>
      <c r="E105" s="407"/>
      <c r="F105" s="480"/>
      <c r="G105" s="481"/>
    </row>
    <row r="106" spans="1:7" ht="112">
      <c r="A106" s="472"/>
      <c r="B106" s="472" t="s">
        <v>37</v>
      </c>
      <c r="C106" s="407" t="s">
        <v>745</v>
      </c>
      <c r="D106" s="407"/>
      <c r="E106" s="407"/>
      <c r="F106" s="480" t="s">
        <v>687</v>
      </c>
      <c r="G106" s="481"/>
    </row>
    <row r="107" spans="1:7" hidden="1">
      <c r="A107" s="472"/>
      <c r="B107" s="472" t="s">
        <v>39</v>
      </c>
      <c r="C107" s="407"/>
      <c r="D107" s="407"/>
      <c r="E107" s="407"/>
      <c r="F107" s="480"/>
      <c r="G107" s="481"/>
    </row>
    <row r="108" spans="1:7">
      <c r="A108" s="472"/>
      <c r="B108" s="472"/>
      <c r="C108" s="407"/>
      <c r="D108" s="407"/>
      <c r="E108" s="407"/>
      <c r="F108" s="480"/>
      <c r="G108" s="481"/>
    </row>
    <row r="109" spans="1:7" ht="84">
      <c r="A109" s="472" t="s">
        <v>306</v>
      </c>
      <c r="B109" s="472"/>
      <c r="C109" s="474" t="s">
        <v>746</v>
      </c>
      <c r="D109" s="407" t="s">
        <v>747</v>
      </c>
      <c r="E109" s="407" t="s">
        <v>748</v>
      </c>
      <c r="F109" s="480"/>
      <c r="G109" s="481"/>
    </row>
    <row r="110" spans="1:7" ht="70" hidden="1">
      <c r="A110" s="483"/>
      <c r="B110" s="483" t="s">
        <v>19</v>
      </c>
      <c r="C110" s="66" t="s">
        <v>749</v>
      </c>
      <c r="D110" s="484"/>
      <c r="E110" s="484"/>
      <c r="F110" s="485" t="s">
        <v>709</v>
      </c>
      <c r="G110" s="488" t="s">
        <v>750</v>
      </c>
    </row>
    <row r="111" spans="1:7" ht="42" hidden="1">
      <c r="A111" s="472"/>
      <c r="B111" s="472" t="s">
        <v>24</v>
      </c>
      <c r="C111" s="407" t="s">
        <v>751</v>
      </c>
      <c r="D111" s="407"/>
      <c r="E111" s="407"/>
      <c r="F111" s="480" t="s">
        <v>687</v>
      </c>
      <c r="G111" s="481"/>
    </row>
    <row r="112" spans="1:7" hidden="1">
      <c r="A112" s="472"/>
      <c r="B112" s="472" t="s">
        <v>28</v>
      </c>
      <c r="C112" s="407"/>
      <c r="D112" s="407"/>
      <c r="E112" s="407"/>
      <c r="F112" s="480"/>
      <c r="G112" s="481"/>
    </row>
    <row r="113" spans="1:7" hidden="1">
      <c r="A113" s="472"/>
      <c r="B113" s="472" t="s">
        <v>32</v>
      </c>
      <c r="C113" s="407"/>
      <c r="D113" s="407"/>
      <c r="E113" s="407"/>
      <c r="F113" s="480"/>
      <c r="G113" s="481"/>
    </row>
    <row r="114" spans="1:7" ht="28">
      <c r="A114" s="472"/>
      <c r="B114" s="472" t="s">
        <v>37</v>
      </c>
      <c r="C114" s="407" t="s">
        <v>752</v>
      </c>
      <c r="D114" s="407"/>
      <c r="E114" s="407"/>
      <c r="F114" s="480" t="s">
        <v>687</v>
      </c>
      <c r="G114" s="481"/>
    </row>
    <row r="115" spans="1:7" hidden="1">
      <c r="A115" s="472"/>
      <c r="B115" s="472" t="s">
        <v>39</v>
      </c>
      <c r="C115" s="407"/>
      <c r="D115" s="407"/>
      <c r="E115" s="407"/>
      <c r="F115" s="480"/>
      <c r="G115" s="481"/>
    </row>
    <row r="116" spans="1:7">
      <c r="A116" s="551"/>
      <c r="B116" s="551"/>
      <c r="C116" s="552"/>
      <c r="D116" s="552"/>
      <c r="E116" s="552"/>
      <c r="F116" s="478"/>
      <c r="G116" s="479"/>
    </row>
    <row r="117" spans="1:7">
      <c r="A117" s="551"/>
      <c r="B117" s="551"/>
      <c r="C117" s="552"/>
      <c r="D117" s="552"/>
      <c r="E117" s="552"/>
      <c r="F117" s="478"/>
      <c r="G117" s="479"/>
    </row>
    <row r="118" spans="1:7">
      <c r="A118" s="472">
        <v>2.2000000000000002</v>
      </c>
      <c r="B118" s="472"/>
      <c r="C118" s="474" t="s">
        <v>753</v>
      </c>
      <c r="D118" s="407"/>
      <c r="E118" s="407"/>
      <c r="F118" s="480"/>
      <c r="G118" s="481"/>
    </row>
    <row r="119" spans="1:7" ht="154">
      <c r="A119" s="472" t="s">
        <v>754</v>
      </c>
      <c r="B119" s="472"/>
      <c r="C119" s="474" t="s">
        <v>755</v>
      </c>
      <c r="D119" s="407" t="s">
        <v>756</v>
      </c>
      <c r="E119" s="407" t="s">
        <v>757</v>
      </c>
      <c r="F119" s="480"/>
      <c r="G119" s="481"/>
    </row>
    <row r="120" spans="1:7" ht="28" hidden="1">
      <c r="A120" s="472"/>
      <c r="B120" s="483" t="s">
        <v>19</v>
      </c>
      <c r="C120" s="407" t="s">
        <v>758</v>
      </c>
      <c r="D120" s="407"/>
      <c r="E120" s="407"/>
      <c r="F120" s="480" t="s">
        <v>687</v>
      </c>
      <c r="G120" s="481"/>
    </row>
    <row r="121" spans="1:7" ht="154" hidden="1">
      <c r="A121" s="472"/>
      <c r="B121" s="472" t="s">
        <v>24</v>
      </c>
      <c r="C121" s="407" t="s">
        <v>759</v>
      </c>
      <c r="D121" s="407"/>
      <c r="E121" s="407"/>
      <c r="F121" s="480" t="s">
        <v>687</v>
      </c>
      <c r="G121" s="481"/>
    </row>
    <row r="122" spans="1:7" hidden="1">
      <c r="A122" s="472"/>
      <c r="B122" s="472" t="s">
        <v>28</v>
      </c>
      <c r="C122" s="407"/>
      <c r="D122" s="407"/>
      <c r="E122" s="407"/>
      <c r="F122" s="480"/>
      <c r="G122" s="481"/>
    </row>
    <row r="123" spans="1:7" hidden="1">
      <c r="A123" s="472"/>
      <c r="B123" s="472" t="s">
        <v>32</v>
      </c>
      <c r="C123" s="407"/>
      <c r="D123" s="407"/>
      <c r="E123" s="407"/>
      <c r="F123" s="480"/>
      <c r="G123" s="481"/>
    </row>
    <row r="124" spans="1:7" ht="84">
      <c r="A124" s="472"/>
      <c r="B124" s="472" t="s">
        <v>37</v>
      </c>
      <c r="C124" s="407" t="s">
        <v>760</v>
      </c>
      <c r="D124" s="407"/>
      <c r="E124" s="407"/>
      <c r="F124" s="480" t="s">
        <v>687</v>
      </c>
      <c r="G124" s="481"/>
    </row>
    <row r="125" spans="1:7" hidden="1">
      <c r="A125" s="472"/>
      <c r="B125" s="472" t="s">
        <v>39</v>
      </c>
      <c r="C125" s="407"/>
      <c r="D125" s="407"/>
      <c r="E125" s="407"/>
      <c r="F125" s="480"/>
      <c r="G125" s="481"/>
    </row>
    <row r="126" spans="1:7">
      <c r="A126" s="551"/>
      <c r="B126" s="551"/>
      <c r="C126" s="552"/>
      <c r="D126" s="552"/>
      <c r="E126" s="552"/>
      <c r="F126" s="478"/>
      <c r="G126" s="479"/>
    </row>
    <row r="127" spans="1:7" ht="182">
      <c r="A127" s="472" t="s">
        <v>761</v>
      </c>
      <c r="B127" s="472"/>
      <c r="C127" s="474" t="s">
        <v>762</v>
      </c>
      <c r="D127" s="407" t="s">
        <v>763</v>
      </c>
      <c r="E127" s="407" t="s">
        <v>764</v>
      </c>
      <c r="F127" s="480"/>
      <c r="G127" s="481"/>
    </row>
    <row r="128" spans="1:7" ht="70" hidden="1">
      <c r="A128" s="472"/>
      <c r="B128" s="483" t="s">
        <v>19</v>
      </c>
      <c r="C128" s="407" t="s">
        <v>765</v>
      </c>
      <c r="D128" s="407"/>
      <c r="E128" s="407"/>
      <c r="F128" s="480" t="s">
        <v>687</v>
      </c>
      <c r="G128" s="481"/>
    </row>
    <row r="129" spans="1:7" ht="98" hidden="1">
      <c r="A129" s="472"/>
      <c r="B129" s="472" t="s">
        <v>24</v>
      </c>
      <c r="C129" s="407" t="s">
        <v>766</v>
      </c>
      <c r="D129" s="407"/>
      <c r="E129" s="407"/>
      <c r="F129" s="480" t="s">
        <v>687</v>
      </c>
      <c r="G129" s="481"/>
    </row>
    <row r="130" spans="1:7" hidden="1">
      <c r="A130" s="472"/>
      <c r="B130" s="472" t="s">
        <v>28</v>
      </c>
      <c r="C130" s="407"/>
      <c r="D130" s="407"/>
      <c r="E130" s="407"/>
      <c r="F130" s="480"/>
      <c r="G130" s="481"/>
    </row>
    <row r="131" spans="1:7" hidden="1">
      <c r="A131" s="472"/>
      <c r="B131" s="472" t="s">
        <v>32</v>
      </c>
      <c r="C131" s="407"/>
      <c r="D131" s="407"/>
      <c r="E131" s="407"/>
      <c r="F131" s="480"/>
      <c r="G131" s="481"/>
    </row>
    <row r="132" spans="1:7" ht="154">
      <c r="A132" s="472"/>
      <c r="B132" s="472" t="s">
        <v>37</v>
      </c>
      <c r="C132" s="407" t="s">
        <v>767</v>
      </c>
      <c r="D132" s="407"/>
      <c r="E132" s="407"/>
      <c r="F132" s="480" t="s">
        <v>687</v>
      </c>
      <c r="G132" s="481"/>
    </row>
    <row r="133" spans="1:7" hidden="1">
      <c r="A133" s="472"/>
      <c r="B133" s="472" t="s">
        <v>39</v>
      </c>
      <c r="C133" s="407"/>
      <c r="D133" s="407"/>
      <c r="E133" s="407"/>
      <c r="F133" s="480"/>
      <c r="G133" s="481"/>
    </row>
    <row r="134" spans="1:7">
      <c r="A134" s="551"/>
      <c r="B134" s="551"/>
      <c r="C134" s="552"/>
      <c r="D134" s="552"/>
      <c r="E134" s="552"/>
      <c r="F134" s="478"/>
      <c r="G134" s="479"/>
    </row>
    <row r="135" spans="1:7" ht="84">
      <c r="A135" s="472" t="s">
        <v>768</v>
      </c>
      <c r="B135" s="472"/>
      <c r="C135" s="474" t="s">
        <v>769</v>
      </c>
      <c r="D135" s="407" t="s">
        <v>770</v>
      </c>
      <c r="E135" s="407" t="s">
        <v>771</v>
      </c>
      <c r="F135" s="480"/>
      <c r="G135" s="481"/>
    </row>
    <row r="136" spans="1:7" hidden="1">
      <c r="A136" s="472"/>
      <c r="B136" s="483" t="s">
        <v>19</v>
      </c>
      <c r="C136" s="407" t="s">
        <v>772</v>
      </c>
      <c r="D136" s="407"/>
      <c r="E136" s="407"/>
      <c r="F136" s="480"/>
      <c r="G136" s="481"/>
    </row>
    <row r="137" spans="1:7" hidden="1">
      <c r="A137" s="472"/>
      <c r="B137" s="472" t="s">
        <v>24</v>
      </c>
      <c r="C137" s="407" t="s">
        <v>773</v>
      </c>
      <c r="D137" s="407"/>
      <c r="E137" s="407"/>
      <c r="F137" s="480"/>
      <c r="G137" s="481"/>
    </row>
    <row r="138" spans="1:7" hidden="1">
      <c r="A138" s="472"/>
      <c r="B138" s="472" t="s">
        <v>28</v>
      </c>
      <c r="C138" s="407"/>
      <c r="D138" s="407"/>
      <c r="E138" s="407"/>
      <c r="F138" s="480"/>
      <c r="G138" s="481"/>
    </row>
    <row r="139" spans="1:7" hidden="1">
      <c r="A139" s="472"/>
      <c r="B139" s="472" t="s">
        <v>32</v>
      </c>
      <c r="C139" s="407"/>
      <c r="D139" s="407"/>
      <c r="E139" s="407"/>
      <c r="F139" s="480"/>
      <c r="G139" s="481"/>
    </row>
    <row r="140" spans="1:7">
      <c r="A140" s="472"/>
      <c r="B140" s="472" t="s">
        <v>37</v>
      </c>
      <c r="C140" s="407" t="s">
        <v>774</v>
      </c>
      <c r="D140" s="407"/>
      <c r="E140" s="407"/>
      <c r="F140" s="480" t="s">
        <v>687</v>
      </c>
      <c r="G140" s="481"/>
    </row>
    <row r="141" spans="1:7" hidden="1">
      <c r="A141" s="472"/>
      <c r="B141" s="472" t="s">
        <v>39</v>
      </c>
      <c r="C141" s="407"/>
      <c r="D141" s="407"/>
      <c r="E141" s="407"/>
      <c r="F141" s="480"/>
      <c r="G141" s="481"/>
    </row>
    <row r="142" spans="1:7">
      <c r="A142" s="551"/>
      <c r="B142" s="551"/>
      <c r="C142" s="552"/>
      <c r="D142" s="552"/>
      <c r="E142" s="552"/>
      <c r="F142" s="478"/>
      <c r="G142" s="479"/>
    </row>
    <row r="143" spans="1:7" ht="126">
      <c r="A143" s="472" t="s">
        <v>775</v>
      </c>
      <c r="B143" s="472"/>
      <c r="C143" s="474" t="s">
        <v>776</v>
      </c>
      <c r="D143" s="407" t="s">
        <v>777</v>
      </c>
      <c r="E143" s="407" t="s">
        <v>778</v>
      </c>
      <c r="F143" s="480"/>
      <c r="G143" s="481"/>
    </row>
    <row r="144" spans="1:7" ht="56" hidden="1">
      <c r="A144" s="472"/>
      <c r="B144" s="483" t="s">
        <v>19</v>
      </c>
      <c r="C144" s="484" t="s">
        <v>779</v>
      </c>
      <c r="D144" s="407"/>
      <c r="E144" s="407"/>
      <c r="F144" s="480" t="s">
        <v>687</v>
      </c>
      <c r="G144" s="481"/>
    </row>
    <row r="145" spans="1:7" ht="56" hidden="1">
      <c r="A145" s="472"/>
      <c r="B145" s="472" t="s">
        <v>24</v>
      </c>
      <c r="C145" s="484" t="s">
        <v>780</v>
      </c>
      <c r="D145" s="407"/>
      <c r="E145" s="407"/>
      <c r="F145" s="480" t="s">
        <v>687</v>
      </c>
      <c r="G145" s="481"/>
    </row>
    <row r="146" spans="1:7" ht="42" hidden="1">
      <c r="A146" s="472"/>
      <c r="B146" s="472" t="s">
        <v>28</v>
      </c>
      <c r="C146" s="484" t="s">
        <v>781</v>
      </c>
      <c r="D146" s="407"/>
      <c r="E146" s="407"/>
      <c r="F146" s="480" t="s">
        <v>687</v>
      </c>
      <c r="G146" s="481"/>
    </row>
    <row r="147" spans="1:7" hidden="1">
      <c r="A147" s="472"/>
      <c r="B147" s="472" t="s">
        <v>32</v>
      </c>
      <c r="C147" s="407"/>
      <c r="D147" s="407"/>
      <c r="E147" s="407"/>
      <c r="F147" s="480"/>
      <c r="G147" s="481"/>
    </row>
    <row r="148" spans="1:7" ht="84">
      <c r="A148" s="472"/>
      <c r="B148" s="472" t="s">
        <v>37</v>
      </c>
      <c r="C148" s="407" t="s">
        <v>782</v>
      </c>
      <c r="D148" s="407"/>
      <c r="E148" s="407"/>
      <c r="F148" s="480" t="s">
        <v>687</v>
      </c>
      <c r="G148" s="481"/>
    </row>
    <row r="149" spans="1:7" hidden="1">
      <c r="A149" s="472"/>
      <c r="B149" s="472" t="s">
        <v>39</v>
      </c>
      <c r="C149" s="407"/>
      <c r="D149" s="407"/>
      <c r="E149" s="407"/>
      <c r="F149" s="480"/>
      <c r="G149" s="481"/>
    </row>
    <row r="150" spans="1:7">
      <c r="A150" s="551"/>
      <c r="B150" s="551"/>
      <c r="C150" s="552"/>
      <c r="D150" s="552"/>
      <c r="E150" s="552"/>
      <c r="F150" s="478"/>
      <c r="G150" s="479"/>
    </row>
    <row r="151" spans="1:7">
      <c r="A151" s="472">
        <v>2.2999999999999998</v>
      </c>
      <c r="B151" s="472"/>
      <c r="C151" s="474" t="s">
        <v>783</v>
      </c>
      <c r="D151" s="407"/>
      <c r="E151" s="407"/>
      <c r="F151" s="480"/>
      <c r="G151" s="481"/>
    </row>
    <row r="152" spans="1:7" ht="98">
      <c r="A152" s="472" t="s">
        <v>784</v>
      </c>
      <c r="B152" s="472"/>
      <c r="C152" s="474" t="s">
        <v>785</v>
      </c>
      <c r="D152" s="407" t="s">
        <v>786</v>
      </c>
      <c r="E152" s="407" t="s">
        <v>787</v>
      </c>
      <c r="F152" s="480"/>
      <c r="G152" s="481"/>
    </row>
    <row r="153" spans="1:7" ht="56" hidden="1">
      <c r="A153" s="472"/>
      <c r="B153" s="483" t="s">
        <v>19</v>
      </c>
      <c r="C153" s="407" t="s">
        <v>788</v>
      </c>
      <c r="D153" s="407"/>
      <c r="E153" s="407"/>
      <c r="F153" s="480" t="s">
        <v>687</v>
      </c>
      <c r="G153" s="481"/>
    </row>
    <row r="154" spans="1:7" ht="84" hidden="1">
      <c r="A154" s="472"/>
      <c r="B154" s="472" t="s">
        <v>24</v>
      </c>
      <c r="C154" s="407" t="s">
        <v>789</v>
      </c>
      <c r="D154" s="407"/>
      <c r="E154" s="407"/>
      <c r="F154" s="480" t="s">
        <v>687</v>
      </c>
      <c r="G154" s="481"/>
    </row>
    <row r="155" spans="1:7" hidden="1">
      <c r="A155" s="472"/>
      <c r="B155" s="472" t="s">
        <v>28</v>
      </c>
      <c r="C155" s="407"/>
      <c r="D155" s="407"/>
      <c r="E155" s="407"/>
      <c r="F155" s="480"/>
      <c r="G155" s="481"/>
    </row>
    <row r="156" spans="1:7" hidden="1">
      <c r="A156" s="472"/>
      <c r="B156" s="472" t="s">
        <v>32</v>
      </c>
      <c r="C156" s="407"/>
      <c r="D156" s="407"/>
      <c r="E156" s="407"/>
      <c r="F156" s="480"/>
      <c r="G156" s="481"/>
    </row>
    <row r="157" spans="1:7" ht="140">
      <c r="A157" s="472"/>
      <c r="B157" s="472" t="s">
        <v>37</v>
      </c>
      <c r="C157" s="407" t="s">
        <v>790</v>
      </c>
      <c r="D157" s="407"/>
      <c r="E157" s="407"/>
      <c r="F157" s="480" t="s">
        <v>687</v>
      </c>
      <c r="G157" s="481"/>
    </row>
    <row r="158" spans="1:7" hidden="1">
      <c r="A158" s="472"/>
      <c r="B158" s="472" t="s">
        <v>39</v>
      </c>
      <c r="C158" s="407"/>
      <c r="D158" s="407"/>
      <c r="E158" s="407"/>
      <c r="F158" s="480"/>
      <c r="G158" s="481"/>
    </row>
    <row r="159" spans="1:7">
      <c r="A159" s="551"/>
      <c r="B159" s="551"/>
      <c r="C159" s="552"/>
      <c r="D159" s="552"/>
      <c r="E159" s="552"/>
      <c r="F159" s="478"/>
      <c r="G159" s="479"/>
    </row>
    <row r="160" spans="1:7" ht="364">
      <c r="A160" s="491" t="s">
        <v>791</v>
      </c>
      <c r="B160" s="491"/>
      <c r="C160" s="492" t="s">
        <v>792</v>
      </c>
      <c r="D160" s="477" t="s">
        <v>793</v>
      </c>
      <c r="E160" s="407" t="s">
        <v>794</v>
      </c>
      <c r="F160" s="493"/>
      <c r="G160" s="494"/>
    </row>
    <row r="161" spans="1:7" hidden="1">
      <c r="A161" s="472"/>
      <c r="B161" s="483" t="s">
        <v>19</v>
      </c>
      <c r="C161" s="407" t="s">
        <v>795</v>
      </c>
      <c r="D161" s="407"/>
      <c r="E161" s="407"/>
      <c r="F161" s="480" t="s">
        <v>687</v>
      </c>
      <c r="G161" s="481"/>
    </row>
    <row r="162" spans="1:7" ht="28" hidden="1">
      <c r="A162" s="472"/>
      <c r="B162" s="472" t="s">
        <v>24</v>
      </c>
      <c r="C162" s="407" t="s">
        <v>796</v>
      </c>
      <c r="D162" s="407"/>
      <c r="E162" s="407"/>
      <c r="F162" s="480" t="s">
        <v>687</v>
      </c>
      <c r="G162" s="481"/>
    </row>
    <row r="163" spans="1:7" ht="14.5" hidden="1">
      <c r="A163" s="472"/>
      <c r="B163" s="472" t="s">
        <v>28</v>
      </c>
      <c r="C163" s="407" t="s">
        <v>797</v>
      </c>
      <c r="D163" s="407"/>
      <c r="E163" s="407"/>
      <c r="F163" s="480" t="s">
        <v>687</v>
      </c>
      <c r="G163" s="481"/>
    </row>
    <row r="164" spans="1:7" hidden="1">
      <c r="A164" s="472"/>
      <c r="B164" s="472" t="s">
        <v>32</v>
      </c>
      <c r="C164" s="407"/>
      <c r="D164" s="407"/>
      <c r="E164" s="407"/>
      <c r="F164" s="480"/>
      <c r="G164" s="481"/>
    </row>
    <row r="165" spans="1:7" ht="168">
      <c r="A165" s="472"/>
      <c r="B165" s="472" t="s">
        <v>37</v>
      </c>
      <c r="C165" s="407" t="s">
        <v>798</v>
      </c>
      <c r="D165" s="407"/>
      <c r="E165" s="407"/>
      <c r="F165" s="480" t="s">
        <v>687</v>
      </c>
      <c r="G165" s="481"/>
    </row>
    <row r="166" spans="1:7" hidden="1">
      <c r="A166" s="472"/>
      <c r="B166" s="472" t="s">
        <v>39</v>
      </c>
      <c r="C166" s="407"/>
      <c r="D166" s="407"/>
      <c r="E166" s="407"/>
      <c r="F166" s="480"/>
      <c r="G166" s="481"/>
    </row>
    <row r="167" spans="1:7">
      <c r="A167" s="551"/>
      <c r="B167" s="551"/>
      <c r="C167" s="552"/>
      <c r="D167" s="552"/>
      <c r="E167" s="552"/>
      <c r="F167" s="478"/>
      <c r="G167" s="479"/>
    </row>
    <row r="168" spans="1:7" ht="84">
      <c r="A168" s="472" t="s">
        <v>799</v>
      </c>
      <c r="B168" s="472"/>
      <c r="C168" s="474" t="s">
        <v>800</v>
      </c>
      <c r="D168" s="477" t="s">
        <v>801</v>
      </c>
      <c r="E168" s="407" t="s">
        <v>802</v>
      </c>
      <c r="F168" s="480"/>
      <c r="G168" s="481"/>
    </row>
    <row r="169" spans="1:7" ht="42" hidden="1">
      <c r="A169" s="472"/>
      <c r="B169" s="483" t="s">
        <v>19</v>
      </c>
      <c r="C169" s="407" t="s">
        <v>803</v>
      </c>
      <c r="D169" s="407"/>
      <c r="E169" s="407"/>
      <c r="F169" s="480" t="s">
        <v>687</v>
      </c>
      <c r="G169" s="481"/>
    </row>
    <row r="170" spans="1:7" ht="42" hidden="1">
      <c r="A170" s="472"/>
      <c r="B170" s="472" t="s">
        <v>24</v>
      </c>
      <c r="C170" s="407" t="s">
        <v>803</v>
      </c>
      <c r="D170" s="407"/>
      <c r="E170" s="407"/>
      <c r="F170" s="480"/>
      <c r="G170" s="481"/>
    </row>
    <row r="171" spans="1:7" hidden="1">
      <c r="A171" s="472"/>
      <c r="B171" s="472" t="s">
        <v>28</v>
      </c>
      <c r="C171" s="407"/>
      <c r="D171" s="407"/>
      <c r="E171" s="407"/>
      <c r="F171" s="480"/>
      <c r="G171" s="481"/>
    </row>
    <row r="172" spans="1:7" hidden="1">
      <c r="A172" s="472"/>
      <c r="B172" s="472" t="s">
        <v>32</v>
      </c>
      <c r="C172" s="407"/>
      <c r="D172" s="407"/>
      <c r="E172" s="407"/>
      <c r="F172" s="480"/>
      <c r="G172" s="481"/>
    </row>
    <row r="173" spans="1:7" ht="42">
      <c r="A173" s="472"/>
      <c r="B173" s="472" t="s">
        <v>37</v>
      </c>
      <c r="C173" s="407" t="s">
        <v>804</v>
      </c>
      <c r="D173" s="407"/>
      <c r="E173" s="407"/>
      <c r="F173" s="480" t="s">
        <v>687</v>
      </c>
      <c r="G173" s="481"/>
    </row>
    <row r="174" spans="1:7" hidden="1">
      <c r="A174" s="472"/>
      <c r="B174" s="472" t="s">
        <v>39</v>
      </c>
      <c r="C174" s="407"/>
      <c r="D174" s="407"/>
      <c r="E174" s="407"/>
      <c r="F174" s="480"/>
      <c r="G174" s="481"/>
    </row>
    <row r="175" spans="1:7">
      <c r="A175" s="551"/>
      <c r="B175" s="551"/>
      <c r="C175" s="552"/>
      <c r="D175" s="552"/>
      <c r="E175" s="552"/>
      <c r="F175" s="478"/>
      <c r="G175" s="479"/>
    </row>
    <row r="176" spans="1:7">
      <c r="A176" s="551"/>
      <c r="B176" s="551"/>
      <c r="C176" s="552"/>
      <c r="D176" s="552"/>
      <c r="E176" s="552"/>
      <c r="F176" s="478"/>
      <c r="G176" s="479"/>
    </row>
    <row r="177" spans="1:7">
      <c r="A177" s="489">
        <v>3</v>
      </c>
      <c r="B177" s="489"/>
      <c r="C177" s="468" t="s">
        <v>805</v>
      </c>
      <c r="D177" s="469"/>
      <c r="E177" s="469"/>
      <c r="F177" s="495"/>
      <c r="G177" s="496"/>
    </row>
    <row r="178" spans="1:7">
      <c r="A178" s="472">
        <v>3.1</v>
      </c>
      <c r="B178" s="472"/>
      <c r="C178" s="474" t="s">
        <v>806</v>
      </c>
      <c r="D178" s="407"/>
      <c r="E178" s="407"/>
      <c r="F178" s="480"/>
      <c r="G178" s="481"/>
    </row>
    <row r="179" spans="1:7" ht="409.5">
      <c r="A179" s="472" t="s">
        <v>807</v>
      </c>
      <c r="B179" s="472"/>
      <c r="C179" s="474" t="s">
        <v>808</v>
      </c>
      <c r="D179" s="477" t="s">
        <v>809</v>
      </c>
      <c r="E179" s="407" t="s">
        <v>810</v>
      </c>
      <c r="F179" s="480"/>
      <c r="G179" s="481"/>
    </row>
    <row r="180" spans="1:7" ht="112" hidden="1">
      <c r="A180" s="472"/>
      <c r="B180" s="483" t="s">
        <v>19</v>
      </c>
      <c r="C180" s="407" t="s">
        <v>811</v>
      </c>
      <c r="D180" s="407"/>
      <c r="E180" s="407"/>
      <c r="F180" s="480" t="s">
        <v>687</v>
      </c>
      <c r="G180" s="481"/>
    </row>
    <row r="181" spans="1:7" ht="112" hidden="1">
      <c r="A181" s="472"/>
      <c r="B181" s="472" t="s">
        <v>24</v>
      </c>
      <c r="C181" s="407" t="s">
        <v>812</v>
      </c>
      <c r="D181" s="407"/>
      <c r="E181" s="407"/>
      <c r="F181" s="480" t="s">
        <v>687</v>
      </c>
      <c r="G181" s="481"/>
    </row>
    <row r="182" spans="1:7" hidden="1">
      <c r="A182" s="472"/>
      <c r="B182" s="472" t="s">
        <v>28</v>
      </c>
      <c r="C182" s="407"/>
      <c r="D182" s="407"/>
      <c r="E182" s="407"/>
      <c r="F182" s="480"/>
      <c r="G182" s="481"/>
    </row>
    <row r="183" spans="1:7" ht="140" hidden="1">
      <c r="A183" s="472"/>
      <c r="B183" s="472" t="s">
        <v>32</v>
      </c>
      <c r="C183" s="407" t="s">
        <v>813</v>
      </c>
      <c r="D183" s="407"/>
      <c r="E183" s="407"/>
      <c r="F183" s="480" t="s">
        <v>687</v>
      </c>
      <c r="G183" s="481"/>
    </row>
    <row r="184" spans="1:7">
      <c r="A184" s="472"/>
      <c r="B184" s="472" t="s">
        <v>37</v>
      </c>
      <c r="C184" s="407"/>
      <c r="D184" s="407"/>
      <c r="E184" s="407"/>
      <c r="F184" s="480"/>
      <c r="G184" s="481"/>
    </row>
    <row r="185" spans="1:7" hidden="1">
      <c r="A185" s="472"/>
      <c r="B185" s="472" t="s">
        <v>39</v>
      </c>
      <c r="C185" s="407"/>
      <c r="D185" s="407"/>
      <c r="E185" s="407"/>
      <c r="F185" s="480"/>
      <c r="G185" s="481"/>
    </row>
    <row r="186" spans="1:7">
      <c r="A186" s="551"/>
      <c r="B186" s="551"/>
      <c r="C186" s="552"/>
      <c r="D186" s="552"/>
      <c r="E186" s="552"/>
      <c r="F186" s="478"/>
      <c r="G186" s="479"/>
    </row>
    <row r="187" spans="1:7" ht="112">
      <c r="A187" s="472" t="s">
        <v>814</v>
      </c>
      <c r="B187" s="472"/>
      <c r="C187" s="474" t="s">
        <v>815</v>
      </c>
      <c r="D187" s="477" t="s">
        <v>816</v>
      </c>
      <c r="E187" s="407" t="s">
        <v>817</v>
      </c>
      <c r="F187" s="480"/>
      <c r="G187" s="481"/>
    </row>
    <row r="188" spans="1:7" ht="42" hidden="1">
      <c r="A188" s="472"/>
      <c r="B188" s="483" t="s">
        <v>19</v>
      </c>
      <c r="C188" s="407" t="s">
        <v>818</v>
      </c>
      <c r="D188" s="407"/>
      <c r="E188" s="407"/>
      <c r="F188" s="480" t="s">
        <v>687</v>
      </c>
      <c r="G188" s="481"/>
    </row>
    <row r="189" spans="1:7" ht="140" hidden="1">
      <c r="A189" s="472"/>
      <c r="B189" s="472" t="s">
        <v>24</v>
      </c>
      <c r="C189" s="407" t="s">
        <v>819</v>
      </c>
      <c r="D189" s="407"/>
      <c r="E189" s="407"/>
      <c r="F189" s="480" t="s">
        <v>687</v>
      </c>
      <c r="G189" s="481"/>
    </row>
    <row r="190" spans="1:7" hidden="1">
      <c r="A190" s="472"/>
      <c r="B190" s="472" t="s">
        <v>28</v>
      </c>
      <c r="C190" s="407"/>
      <c r="D190" s="407"/>
      <c r="E190" s="407"/>
      <c r="F190" s="480"/>
      <c r="G190" s="481"/>
    </row>
    <row r="191" spans="1:7" ht="70" hidden="1">
      <c r="A191" s="472"/>
      <c r="B191" s="472" t="s">
        <v>32</v>
      </c>
      <c r="C191" s="407" t="s">
        <v>820</v>
      </c>
      <c r="D191" s="407"/>
      <c r="E191" s="407"/>
      <c r="F191" s="480" t="s">
        <v>687</v>
      </c>
      <c r="G191" s="481"/>
    </row>
    <row r="192" spans="1:7">
      <c r="A192" s="472"/>
      <c r="B192" s="472" t="s">
        <v>37</v>
      </c>
      <c r="C192" s="407"/>
      <c r="D192" s="407"/>
      <c r="E192" s="407"/>
      <c r="F192" s="480"/>
      <c r="G192" s="481"/>
    </row>
    <row r="193" spans="1:7" hidden="1">
      <c r="A193" s="472"/>
      <c r="B193" s="472" t="s">
        <v>39</v>
      </c>
      <c r="C193" s="407"/>
      <c r="D193" s="407"/>
      <c r="E193" s="407"/>
      <c r="F193" s="480"/>
      <c r="G193" s="481"/>
    </row>
    <row r="194" spans="1:7">
      <c r="A194" s="551"/>
      <c r="B194" s="551"/>
      <c r="C194" s="552"/>
      <c r="D194" s="552"/>
      <c r="E194" s="552"/>
      <c r="F194" s="478"/>
      <c r="G194" s="479"/>
    </row>
    <row r="195" spans="1:7">
      <c r="A195" s="472">
        <v>3.2</v>
      </c>
      <c r="B195" s="472"/>
      <c r="C195" s="474" t="s">
        <v>821</v>
      </c>
      <c r="D195" s="407"/>
      <c r="E195" s="407"/>
      <c r="F195" s="480"/>
      <c r="G195" s="481"/>
    </row>
    <row r="196" spans="1:7" ht="182">
      <c r="A196" s="472" t="s">
        <v>403</v>
      </c>
      <c r="B196" s="472"/>
      <c r="C196" s="474" t="s">
        <v>822</v>
      </c>
      <c r="D196" s="477" t="s">
        <v>823</v>
      </c>
      <c r="E196" s="407" t="s">
        <v>824</v>
      </c>
      <c r="F196" s="480"/>
      <c r="G196" s="481"/>
    </row>
    <row r="197" spans="1:7" ht="28" hidden="1">
      <c r="A197" s="472"/>
      <c r="B197" s="483" t="s">
        <v>19</v>
      </c>
      <c r="C197" s="407" t="s">
        <v>825</v>
      </c>
      <c r="D197" s="407"/>
      <c r="E197" s="407"/>
      <c r="F197" s="480" t="s">
        <v>687</v>
      </c>
      <c r="G197" s="481"/>
    </row>
    <row r="198" spans="1:7" ht="70" hidden="1">
      <c r="A198" s="472"/>
      <c r="B198" s="472" t="s">
        <v>24</v>
      </c>
      <c r="C198" s="407" t="s">
        <v>826</v>
      </c>
      <c r="D198" s="407"/>
      <c r="E198" s="407"/>
      <c r="F198" s="480" t="s">
        <v>687</v>
      </c>
      <c r="G198" s="481"/>
    </row>
    <row r="199" spans="1:7" hidden="1">
      <c r="A199" s="472"/>
      <c r="B199" s="472" t="s">
        <v>28</v>
      </c>
      <c r="C199" s="407"/>
      <c r="D199" s="407"/>
      <c r="E199" s="407"/>
      <c r="F199" s="480"/>
      <c r="G199" s="481"/>
    </row>
    <row r="200" spans="1:7" ht="126" hidden="1">
      <c r="A200" s="472"/>
      <c r="B200" s="472" t="s">
        <v>32</v>
      </c>
      <c r="C200" s="497" t="s">
        <v>827</v>
      </c>
      <c r="D200" s="407"/>
      <c r="E200" s="407"/>
      <c r="F200" s="480" t="s">
        <v>687</v>
      </c>
      <c r="G200" s="481"/>
    </row>
    <row r="201" spans="1:7">
      <c r="A201" s="472"/>
      <c r="B201" s="472" t="s">
        <v>37</v>
      </c>
      <c r="C201" s="497"/>
      <c r="D201" s="407"/>
      <c r="E201" s="407"/>
      <c r="F201" s="480"/>
      <c r="G201" s="481"/>
    </row>
    <row r="202" spans="1:7" hidden="1">
      <c r="A202" s="472"/>
      <c r="B202" s="472" t="s">
        <v>39</v>
      </c>
      <c r="C202" s="407"/>
      <c r="D202" s="407"/>
      <c r="E202" s="407"/>
      <c r="F202" s="480"/>
      <c r="G202" s="481"/>
    </row>
    <row r="203" spans="1:7">
      <c r="A203" s="551"/>
      <c r="B203" s="551"/>
      <c r="C203" s="552"/>
      <c r="D203" s="552"/>
      <c r="E203" s="552"/>
      <c r="F203" s="475"/>
      <c r="G203" s="479"/>
    </row>
    <row r="204" spans="1:7" ht="280">
      <c r="A204" s="472" t="s">
        <v>828</v>
      </c>
      <c r="B204" s="472"/>
      <c r="C204" s="474" t="s">
        <v>829</v>
      </c>
      <c r="D204" s="477" t="s">
        <v>830</v>
      </c>
      <c r="E204" s="407" t="s">
        <v>831</v>
      </c>
      <c r="F204" s="480"/>
      <c r="G204" s="481"/>
    </row>
    <row r="205" spans="1:7" ht="70" hidden="1">
      <c r="A205" s="472"/>
      <c r="B205" s="483" t="s">
        <v>19</v>
      </c>
      <c r="C205" s="407" t="s">
        <v>832</v>
      </c>
      <c r="D205" s="407"/>
      <c r="E205" s="407"/>
      <c r="F205" s="480" t="s">
        <v>687</v>
      </c>
      <c r="G205" s="481"/>
    </row>
    <row r="206" spans="1:7" ht="126" hidden="1">
      <c r="A206" s="472"/>
      <c r="B206" s="472" t="s">
        <v>24</v>
      </c>
      <c r="C206" s="407" t="s">
        <v>833</v>
      </c>
      <c r="D206" s="407"/>
      <c r="E206" s="407"/>
      <c r="F206" s="480" t="s">
        <v>687</v>
      </c>
      <c r="G206" s="481"/>
    </row>
    <row r="207" spans="1:7" hidden="1">
      <c r="A207" s="472"/>
      <c r="B207" s="472" t="s">
        <v>28</v>
      </c>
      <c r="C207" s="407"/>
      <c r="D207" s="407"/>
      <c r="E207" s="407"/>
      <c r="F207" s="480"/>
      <c r="G207" s="481"/>
    </row>
    <row r="208" spans="1:7" ht="126" hidden="1">
      <c r="A208" s="472"/>
      <c r="B208" s="472" t="s">
        <v>32</v>
      </c>
      <c r="C208" s="407" t="s">
        <v>834</v>
      </c>
      <c r="D208" s="407"/>
      <c r="E208" s="407"/>
      <c r="F208" s="480"/>
      <c r="G208" s="481"/>
    </row>
    <row r="209" spans="1:7" ht="112">
      <c r="A209" s="472"/>
      <c r="B209" s="472" t="s">
        <v>37</v>
      </c>
      <c r="C209" s="407" t="s">
        <v>835</v>
      </c>
      <c r="D209" s="407"/>
      <c r="E209" s="407"/>
      <c r="F209" s="480" t="s">
        <v>687</v>
      </c>
      <c r="G209" s="481"/>
    </row>
    <row r="210" spans="1:7" hidden="1">
      <c r="A210" s="472"/>
      <c r="B210" s="472" t="s">
        <v>39</v>
      </c>
      <c r="C210" s="407"/>
      <c r="D210" s="407"/>
      <c r="E210" s="407"/>
      <c r="F210" s="480"/>
      <c r="G210" s="481"/>
    </row>
    <row r="211" spans="1:7">
      <c r="A211" s="551"/>
      <c r="B211" s="551"/>
      <c r="C211" s="552"/>
      <c r="D211" s="552"/>
      <c r="E211" s="552"/>
      <c r="F211" s="478"/>
      <c r="G211" s="479"/>
    </row>
    <row r="212" spans="1:7" ht="154">
      <c r="A212" s="472" t="s">
        <v>836</v>
      </c>
      <c r="B212" s="472"/>
      <c r="C212" s="474" t="s">
        <v>837</v>
      </c>
      <c r="D212" s="477" t="s">
        <v>838</v>
      </c>
      <c r="E212" s="407" t="s">
        <v>839</v>
      </c>
      <c r="F212" s="480"/>
      <c r="G212" s="481"/>
    </row>
    <row r="213" spans="1:7" ht="84" hidden="1">
      <c r="A213" s="472"/>
      <c r="B213" s="483" t="s">
        <v>19</v>
      </c>
      <c r="C213" s="407" t="s">
        <v>840</v>
      </c>
      <c r="D213" s="407"/>
      <c r="E213" s="407"/>
      <c r="F213" s="480" t="s">
        <v>687</v>
      </c>
      <c r="G213" s="481"/>
    </row>
    <row r="214" spans="1:7" ht="42" hidden="1">
      <c r="A214" s="472"/>
      <c r="B214" s="472" t="s">
        <v>24</v>
      </c>
      <c r="C214" s="407" t="s">
        <v>841</v>
      </c>
      <c r="D214" s="407"/>
      <c r="E214" s="407"/>
      <c r="F214" s="480" t="s">
        <v>687</v>
      </c>
      <c r="G214" s="481"/>
    </row>
    <row r="215" spans="1:7" hidden="1">
      <c r="A215" s="472"/>
      <c r="B215" s="472" t="s">
        <v>28</v>
      </c>
      <c r="C215" s="407"/>
      <c r="D215" s="407"/>
      <c r="E215" s="407"/>
      <c r="F215" s="480"/>
      <c r="G215" s="481"/>
    </row>
    <row r="216" spans="1:7" ht="210" hidden="1">
      <c r="A216" s="472"/>
      <c r="B216" s="472" t="s">
        <v>32</v>
      </c>
      <c r="C216" s="407" t="s">
        <v>842</v>
      </c>
      <c r="D216" s="407"/>
      <c r="E216" s="407"/>
      <c r="F216" s="480" t="s">
        <v>687</v>
      </c>
      <c r="G216" s="481"/>
    </row>
    <row r="217" spans="1:7">
      <c r="A217" s="472"/>
      <c r="B217" s="472" t="s">
        <v>37</v>
      </c>
      <c r="C217" s="407"/>
      <c r="D217" s="407"/>
      <c r="E217" s="407"/>
      <c r="F217" s="480"/>
      <c r="G217" s="481"/>
    </row>
    <row r="218" spans="1:7" hidden="1">
      <c r="A218" s="472"/>
      <c r="B218" s="472" t="s">
        <v>39</v>
      </c>
      <c r="C218" s="407"/>
      <c r="D218" s="407"/>
      <c r="E218" s="407"/>
      <c r="F218" s="480"/>
      <c r="G218" s="481"/>
    </row>
    <row r="219" spans="1:7">
      <c r="A219" s="551"/>
      <c r="B219" s="551"/>
      <c r="C219" s="552"/>
      <c r="D219" s="552"/>
      <c r="E219" s="552"/>
      <c r="F219" s="478"/>
      <c r="G219" s="479"/>
    </row>
    <row r="220" spans="1:7" ht="238">
      <c r="A220" s="472" t="s">
        <v>310</v>
      </c>
      <c r="B220" s="472"/>
      <c r="C220" s="474" t="s">
        <v>843</v>
      </c>
      <c r="D220" s="407" t="s">
        <v>844</v>
      </c>
      <c r="E220" s="407" t="s">
        <v>845</v>
      </c>
      <c r="F220" s="480"/>
      <c r="G220" s="481"/>
    </row>
    <row r="221" spans="1:7" ht="126" hidden="1">
      <c r="A221" s="472"/>
      <c r="B221" s="483" t="s">
        <v>19</v>
      </c>
      <c r="C221" s="407" t="s">
        <v>846</v>
      </c>
      <c r="D221" s="407"/>
      <c r="E221" s="407"/>
      <c r="F221" s="487" t="s">
        <v>687</v>
      </c>
      <c r="G221" s="488" t="s">
        <v>847</v>
      </c>
    </row>
    <row r="222" spans="1:7" ht="70" hidden="1">
      <c r="A222" s="472"/>
      <c r="B222" s="472" t="s">
        <v>24</v>
      </c>
      <c r="C222" s="407" t="s">
        <v>848</v>
      </c>
      <c r="D222" s="407"/>
      <c r="E222" s="407"/>
      <c r="F222" s="480" t="s">
        <v>687</v>
      </c>
      <c r="G222" s="481"/>
    </row>
    <row r="223" spans="1:7" hidden="1">
      <c r="A223" s="472"/>
      <c r="B223" s="472" t="s">
        <v>28</v>
      </c>
      <c r="C223" s="407"/>
      <c r="D223" s="407"/>
      <c r="E223" s="407"/>
      <c r="F223" s="480"/>
      <c r="G223" s="481"/>
    </row>
    <row r="224" spans="1:7" ht="140" hidden="1">
      <c r="A224" s="472"/>
      <c r="B224" s="472" t="s">
        <v>32</v>
      </c>
      <c r="C224" s="407" t="s">
        <v>849</v>
      </c>
      <c r="D224" s="407"/>
      <c r="E224" s="407"/>
      <c r="F224" s="480" t="s">
        <v>687</v>
      </c>
      <c r="G224" s="481"/>
    </row>
    <row r="225" spans="1:7">
      <c r="A225" s="472"/>
      <c r="B225" s="472" t="s">
        <v>37</v>
      </c>
      <c r="C225" s="407"/>
      <c r="D225" s="407"/>
      <c r="E225" s="407"/>
      <c r="F225" s="480"/>
      <c r="G225" s="481"/>
    </row>
    <row r="226" spans="1:7" hidden="1">
      <c r="A226" s="472"/>
      <c r="B226" s="472" t="s">
        <v>39</v>
      </c>
      <c r="C226" s="407"/>
      <c r="D226" s="407"/>
      <c r="E226" s="407"/>
      <c r="F226" s="480"/>
      <c r="G226" s="481"/>
    </row>
    <row r="227" spans="1:7">
      <c r="A227" s="551"/>
      <c r="B227" s="551"/>
      <c r="C227" s="552"/>
      <c r="D227" s="552"/>
      <c r="E227" s="552"/>
      <c r="F227" s="478"/>
      <c r="G227" s="479"/>
    </row>
    <row r="228" spans="1:7">
      <c r="A228" s="472">
        <v>3.3</v>
      </c>
      <c r="B228" s="472"/>
      <c r="C228" s="474" t="s">
        <v>850</v>
      </c>
      <c r="D228" s="407"/>
      <c r="E228" s="407"/>
      <c r="F228" s="480"/>
      <c r="G228" s="481"/>
    </row>
    <row r="229" spans="1:7" ht="140">
      <c r="A229" s="472" t="s">
        <v>851</v>
      </c>
      <c r="B229" s="472"/>
      <c r="C229" s="474" t="s">
        <v>852</v>
      </c>
      <c r="D229" s="407" t="s">
        <v>853</v>
      </c>
      <c r="E229" s="407" t="s">
        <v>854</v>
      </c>
      <c r="F229" s="480"/>
      <c r="G229" s="481"/>
    </row>
    <row r="230" spans="1:7" ht="56" hidden="1">
      <c r="A230" s="472"/>
      <c r="B230" s="483" t="s">
        <v>19</v>
      </c>
      <c r="C230" s="407" t="s">
        <v>855</v>
      </c>
      <c r="D230" s="407"/>
      <c r="E230" s="407"/>
      <c r="F230" s="480" t="s">
        <v>687</v>
      </c>
      <c r="G230" s="481"/>
    </row>
    <row r="231" spans="1:7" ht="168" hidden="1">
      <c r="A231" s="472"/>
      <c r="B231" s="472" t="s">
        <v>24</v>
      </c>
      <c r="C231" s="407" t="s">
        <v>856</v>
      </c>
      <c r="D231" s="407"/>
      <c r="E231" s="407"/>
      <c r="F231" s="480" t="s">
        <v>687</v>
      </c>
      <c r="G231" s="481"/>
    </row>
    <row r="232" spans="1:7" hidden="1">
      <c r="A232" s="472"/>
      <c r="B232" s="472" t="s">
        <v>28</v>
      </c>
      <c r="C232" s="407"/>
      <c r="D232" s="407"/>
      <c r="E232" s="407"/>
      <c r="F232" s="480"/>
      <c r="G232" s="481"/>
    </row>
    <row r="233" spans="1:7" ht="182" hidden="1">
      <c r="A233" s="472"/>
      <c r="B233" s="472" t="s">
        <v>32</v>
      </c>
      <c r="C233" s="407" t="s">
        <v>857</v>
      </c>
      <c r="D233" s="407"/>
      <c r="E233" s="407"/>
      <c r="F233" s="480" t="s">
        <v>687</v>
      </c>
      <c r="G233" s="481"/>
    </row>
    <row r="234" spans="1:7">
      <c r="A234" s="472"/>
      <c r="B234" s="472" t="s">
        <v>37</v>
      </c>
      <c r="C234" s="407"/>
      <c r="D234" s="407"/>
      <c r="E234" s="407"/>
      <c r="F234" s="480"/>
      <c r="G234" s="481"/>
    </row>
    <row r="235" spans="1:7" hidden="1">
      <c r="A235" s="472"/>
      <c r="B235" s="472" t="s">
        <v>39</v>
      </c>
      <c r="C235" s="407"/>
      <c r="D235" s="407"/>
      <c r="E235" s="407"/>
      <c r="F235" s="480"/>
      <c r="G235" s="481"/>
    </row>
    <row r="236" spans="1:7">
      <c r="A236" s="551"/>
      <c r="B236" s="551"/>
      <c r="C236" s="552"/>
      <c r="D236" s="552"/>
      <c r="E236" s="552"/>
      <c r="F236" s="478"/>
      <c r="G236" s="479"/>
    </row>
    <row r="237" spans="1:7" ht="196">
      <c r="A237" s="491" t="s">
        <v>328</v>
      </c>
      <c r="B237" s="491"/>
      <c r="C237" s="492" t="s">
        <v>858</v>
      </c>
      <c r="D237" s="407" t="s">
        <v>859</v>
      </c>
      <c r="E237" s="407" t="s">
        <v>860</v>
      </c>
      <c r="F237" s="493"/>
      <c r="G237" s="494"/>
    </row>
    <row r="238" spans="1:7" ht="56" hidden="1">
      <c r="A238" s="491"/>
      <c r="B238" s="483" t="s">
        <v>19</v>
      </c>
      <c r="C238" s="407" t="s">
        <v>855</v>
      </c>
      <c r="D238" s="407"/>
      <c r="E238" s="407"/>
      <c r="F238" s="493" t="s">
        <v>687</v>
      </c>
      <c r="G238" s="494"/>
    </row>
    <row r="239" spans="1:7" ht="336" hidden="1">
      <c r="A239" s="472"/>
      <c r="B239" s="472" t="s">
        <v>24</v>
      </c>
      <c r="C239" s="407" t="s">
        <v>861</v>
      </c>
      <c r="D239" s="407"/>
      <c r="E239" s="407"/>
      <c r="F239" s="480" t="s">
        <v>687</v>
      </c>
      <c r="G239" s="488" t="s">
        <v>862</v>
      </c>
    </row>
    <row r="240" spans="1:7" ht="126" hidden="1">
      <c r="A240" s="472"/>
      <c r="B240" s="472" t="s">
        <v>28</v>
      </c>
      <c r="C240" s="407" t="s">
        <v>863</v>
      </c>
      <c r="D240" s="407"/>
      <c r="E240" s="407"/>
      <c r="F240" s="480" t="s">
        <v>709</v>
      </c>
      <c r="G240" s="488" t="s">
        <v>864</v>
      </c>
    </row>
    <row r="241" spans="1:7" ht="154" hidden="1">
      <c r="A241" s="472"/>
      <c r="B241" s="472" t="s">
        <v>32</v>
      </c>
      <c r="C241" s="407" t="s">
        <v>865</v>
      </c>
      <c r="D241" s="407"/>
      <c r="E241" s="407"/>
      <c r="F241" s="480" t="s">
        <v>687</v>
      </c>
      <c r="G241" s="481"/>
    </row>
    <row r="242" spans="1:7">
      <c r="A242" s="472"/>
      <c r="B242" s="472" t="s">
        <v>37</v>
      </c>
      <c r="C242" s="407"/>
      <c r="D242" s="407"/>
      <c r="E242" s="407"/>
      <c r="F242" s="480"/>
      <c r="G242" s="481"/>
    </row>
    <row r="243" spans="1:7" hidden="1">
      <c r="A243" s="472"/>
      <c r="B243" s="472" t="s">
        <v>39</v>
      </c>
      <c r="C243" s="407"/>
      <c r="D243" s="407"/>
      <c r="E243" s="407"/>
      <c r="F243" s="480"/>
      <c r="G243" s="481"/>
    </row>
    <row r="244" spans="1:7">
      <c r="A244" s="551"/>
      <c r="B244" s="551"/>
      <c r="C244" s="552"/>
      <c r="D244" s="552"/>
      <c r="E244" s="552"/>
      <c r="F244" s="478"/>
      <c r="G244" s="479"/>
    </row>
    <row r="245" spans="1:7" ht="98">
      <c r="A245" s="472" t="s">
        <v>315</v>
      </c>
      <c r="B245" s="476"/>
      <c r="C245" s="474" t="s">
        <v>866</v>
      </c>
      <c r="D245" s="407" t="s">
        <v>867</v>
      </c>
      <c r="E245" s="407" t="s">
        <v>868</v>
      </c>
      <c r="F245" s="480"/>
      <c r="G245" s="481"/>
    </row>
    <row r="246" spans="1:7" ht="56" hidden="1">
      <c r="A246" s="472"/>
      <c r="B246" s="472" t="s">
        <v>19</v>
      </c>
      <c r="C246" s="407" t="s">
        <v>869</v>
      </c>
      <c r="D246" s="407"/>
      <c r="E246" s="407"/>
      <c r="F246" s="480" t="s">
        <v>687</v>
      </c>
      <c r="G246" s="481"/>
    </row>
    <row r="247" spans="1:7" ht="168" hidden="1">
      <c r="A247" s="498"/>
      <c r="B247" s="473" t="s">
        <v>24</v>
      </c>
      <c r="C247" s="407" t="s">
        <v>870</v>
      </c>
      <c r="D247" s="407"/>
      <c r="E247" s="407"/>
      <c r="F247" s="480" t="s">
        <v>709</v>
      </c>
      <c r="G247" s="488" t="s">
        <v>871</v>
      </c>
    </row>
    <row r="248" spans="1:7" ht="56" hidden="1">
      <c r="A248" s="498"/>
      <c r="B248" s="473" t="s">
        <v>28</v>
      </c>
      <c r="C248" s="407" t="s">
        <v>872</v>
      </c>
      <c r="D248" s="407"/>
      <c r="E248" s="407"/>
      <c r="F248" s="480" t="s">
        <v>709</v>
      </c>
      <c r="G248" s="488" t="s">
        <v>873</v>
      </c>
    </row>
    <row r="249" spans="1:7" ht="112" hidden="1">
      <c r="A249" s="498"/>
      <c r="B249" s="473" t="s">
        <v>32</v>
      </c>
      <c r="C249" s="407" t="s">
        <v>874</v>
      </c>
      <c r="D249" s="407"/>
      <c r="E249" s="407"/>
      <c r="F249" s="480" t="s">
        <v>687</v>
      </c>
      <c r="G249" s="481"/>
    </row>
    <row r="250" spans="1:7">
      <c r="A250" s="498"/>
      <c r="B250" s="473" t="s">
        <v>37</v>
      </c>
      <c r="C250" s="407"/>
      <c r="D250" s="407"/>
      <c r="E250" s="407"/>
      <c r="F250" s="480"/>
      <c r="G250" s="481"/>
    </row>
    <row r="251" spans="1:7" hidden="1">
      <c r="A251" s="498"/>
      <c r="B251" s="473" t="s">
        <v>39</v>
      </c>
      <c r="C251" s="407"/>
      <c r="D251" s="407"/>
      <c r="E251" s="407"/>
      <c r="F251" s="480"/>
      <c r="G251" s="481"/>
    </row>
    <row r="252" spans="1:7">
      <c r="A252" s="551"/>
      <c r="B252" s="551"/>
      <c r="C252" s="552"/>
      <c r="D252" s="552"/>
      <c r="E252" s="552"/>
      <c r="F252" s="478"/>
      <c r="G252" s="479"/>
    </row>
    <row r="253" spans="1:7">
      <c r="A253" s="551"/>
      <c r="B253" s="551"/>
      <c r="C253" s="552"/>
      <c r="D253" s="552"/>
      <c r="E253" s="552"/>
      <c r="F253" s="478"/>
      <c r="G253" s="479"/>
    </row>
    <row r="254" spans="1:7">
      <c r="A254" s="472">
        <v>3.4</v>
      </c>
      <c r="B254" s="472"/>
      <c r="C254" s="474" t="s">
        <v>875</v>
      </c>
      <c r="D254" s="407"/>
      <c r="E254" s="407"/>
      <c r="F254" s="480"/>
      <c r="G254" s="481"/>
    </row>
    <row r="255" spans="1:7" ht="378">
      <c r="A255" s="472" t="s">
        <v>876</v>
      </c>
      <c r="B255" s="472"/>
      <c r="C255" s="474" t="s">
        <v>877</v>
      </c>
      <c r="D255" s="407" t="s">
        <v>878</v>
      </c>
      <c r="E255" s="407" t="s">
        <v>879</v>
      </c>
      <c r="F255" s="480"/>
      <c r="G255" s="481"/>
    </row>
    <row r="256" spans="1:7" ht="70" hidden="1">
      <c r="A256" s="472"/>
      <c r="B256" s="483" t="s">
        <v>19</v>
      </c>
      <c r="C256" s="407" t="s">
        <v>880</v>
      </c>
      <c r="D256" s="407"/>
      <c r="E256" s="407"/>
      <c r="F256" s="480" t="s">
        <v>687</v>
      </c>
      <c r="G256" s="481"/>
    </row>
    <row r="257" spans="1:7" ht="409.5" hidden="1">
      <c r="A257" s="483"/>
      <c r="B257" s="472" t="s">
        <v>24</v>
      </c>
      <c r="C257" s="484" t="s">
        <v>881</v>
      </c>
      <c r="D257" s="484"/>
      <c r="E257" s="484"/>
      <c r="F257" s="485" t="s">
        <v>687</v>
      </c>
      <c r="G257" s="486"/>
    </row>
    <row r="258" spans="1:7" hidden="1">
      <c r="A258" s="472"/>
      <c r="B258" s="472" t="s">
        <v>28</v>
      </c>
      <c r="C258" s="407"/>
      <c r="D258" s="407"/>
      <c r="E258" s="407"/>
      <c r="F258" s="480"/>
      <c r="G258" s="481"/>
    </row>
    <row r="259" spans="1:7" ht="112" hidden="1">
      <c r="A259" s="472"/>
      <c r="B259" s="472" t="s">
        <v>32</v>
      </c>
      <c r="C259" s="407" t="s">
        <v>882</v>
      </c>
      <c r="D259" s="407"/>
      <c r="E259" s="407"/>
      <c r="F259" s="480" t="s">
        <v>687</v>
      </c>
      <c r="G259" s="481"/>
    </row>
    <row r="260" spans="1:7">
      <c r="A260" s="472"/>
      <c r="B260" s="472" t="s">
        <v>37</v>
      </c>
      <c r="C260" s="407"/>
      <c r="D260" s="407"/>
      <c r="E260" s="407"/>
      <c r="F260" s="480"/>
      <c r="G260" s="481"/>
    </row>
    <row r="261" spans="1:7" hidden="1">
      <c r="A261" s="472"/>
      <c r="B261" s="472" t="s">
        <v>39</v>
      </c>
      <c r="C261" s="407"/>
      <c r="D261" s="407"/>
      <c r="E261" s="407"/>
      <c r="F261" s="480"/>
      <c r="G261" s="481"/>
    </row>
    <row r="262" spans="1:7">
      <c r="A262" s="551"/>
      <c r="B262" s="551"/>
      <c r="C262" s="552"/>
      <c r="D262" s="552"/>
      <c r="E262" s="552"/>
      <c r="F262" s="478"/>
      <c r="G262" s="479"/>
    </row>
    <row r="263" spans="1:7" ht="84">
      <c r="A263" s="491" t="s">
        <v>883</v>
      </c>
      <c r="B263" s="491"/>
      <c r="C263" s="499" t="s">
        <v>884</v>
      </c>
      <c r="D263" s="407" t="s">
        <v>885</v>
      </c>
      <c r="E263" s="407" t="s">
        <v>886</v>
      </c>
      <c r="F263" s="493"/>
      <c r="G263" s="494"/>
    </row>
    <row r="264" spans="1:7" hidden="1">
      <c r="A264" s="472"/>
      <c r="B264" s="483" t="s">
        <v>19</v>
      </c>
      <c r="C264" s="407" t="s">
        <v>887</v>
      </c>
      <c r="D264" s="407"/>
      <c r="E264" s="407"/>
      <c r="F264" s="480" t="s">
        <v>687</v>
      </c>
      <c r="G264" s="481"/>
    </row>
    <row r="265" spans="1:7" ht="42" hidden="1">
      <c r="A265" s="472"/>
      <c r="B265" s="472" t="s">
        <v>24</v>
      </c>
      <c r="C265" s="407" t="s">
        <v>888</v>
      </c>
      <c r="D265" s="407"/>
      <c r="E265" s="407"/>
      <c r="F265" s="480" t="s">
        <v>687</v>
      </c>
      <c r="G265" s="481"/>
    </row>
    <row r="266" spans="1:7" hidden="1">
      <c r="A266" s="472"/>
      <c r="B266" s="472" t="s">
        <v>28</v>
      </c>
      <c r="C266" s="407"/>
      <c r="D266" s="407"/>
      <c r="E266" s="407"/>
      <c r="F266" s="480"/>
      <c r="G266" s="481"/>
    </row>
    <row r="267" spans="1:7" hidden="1">
      <c r="A267" s="472"/>
      <c r="B267" s="472" t="s">
        <v>32</v>
      </c>
      <c r="C267" s="407" t="s">
        <v>889</v>
      </c>
      <c r="D267" s="407"/>
      <c r="E267" s="407"/>
      <c r="F267" s="480" t="s">
        <v>687</v>
      </c>
      <c r="G267" s="481"/>
    </row>
    <row r="268" spans="1:7">
      <c r="A268" s="472"/>
      <c r="B268" s="472" t="s">
        <v>37</v>
      </c>
      <c r="C268" s="407"/>
      <c r="D268" s="407"/>
      <c r="E268" s="407"/>
      <c r="F268" s="480"/>
      <c r="G268" s="481"/>
    </row>
    <row r="269" spans="1:7" hidden="1">
      <c r="A269" s="472"/>
      <c r="B269" s="472" t="s">
        <v>39</v>
      </c>
      <c r="C269" s="407"/>
      <c r="D269" s="407"/>
      <c r="E269" s="407"/>
      <c r="F269" s="480"/>
      <c r="G269" s="481"/>
    </row>
    <row r="270" spans="1:7">
      <c r="A270" s="551"/>
      <c r="B270" s="551"/>
      <c r="C270" s="552"/>
      <c r="D270" s="552"/>
      <c r="E270" s="552"/>
      <c r="F270" s="478"/>
      <c r="G270" s="479"/>
    </row>
    <row r="271" spans="1:7">
      <c r="A271" s="472">
        <v>3.5</v>
      </c>
      <c r="B271" s="472"/>
      <c r="C271" s="474" t="s">
        <v>890</v>
      </c>
      <c r="D271" s="407"/>
      <c r="E271" s="407"/>
      <c r="F271" s="480"/>
      <c r="G271" s="481"/>
    </row>
    <row r="272" spans="1:7" ht="210">
      <c r="A272" s="472" t="s">
        <v>891</v>
      </c>
      <c r="B272" s="472"/>
      <c r="C272" s="474" t="s">
        <v>892</v>
      </c>
      <c r="D272" s="407" t="s">
        <v>893</v>
      </c>
      <c r="E272" s="407" t="s">
        <v>894</v>
      </c>
      <c r="F272" s="480"/>
      <c r="G272" s="481"/>
    </row>
    <row r="273" spans="1:7" hidden="1">
      <c r="A273" s="472"/>
      <c r="B273" s="483" t="s">
        <v>19</v>
      </c>
      <c r="C273" s="407" t="s">
        <v>895</v>
      </c>
      <c r="D273" s="407"/>
      <c r="E273" s="407"/>
      <c r="F273" s="480" t="s">
        <v>687</v>
      </c>
      <c r="G273" s="481"/>
    </row>
    <row r="274" spans="1:7" ht="28" hidden="1">
      <c r="A274" s="472"/>
      <c r="B274" s="472" t="s">
        <v>24</v>
      </c>
      <c r="C274" s="407" t="s">
        <v>896</v>
      </c>
      <c r="D274" s="407"/>
      <c r="E274" s="407"/>
      <c r="F274" s="480" t="s">
        <v>687</v>
      </c>
      <c r="G274" s="481"/>
    </row>
    <row r="275" spans="1:7" hidden="1">
      <c r="A275" s="472"/>
      <c r="B275" s="472" t="s">
        <v>28</v>
      </c>
      <c r="C275" s="407"/>
      <c r="D275" s="407"/>
      <c r="E275" s="407"/>
      <c r="F275" s="480"/>
      <c r="G275" s="481"/>
    </row>
    <row r="276" spans="1:7" ht="28" hidden="1">
      <c r="A276" s="472"/>
      <c r="B276" s="472" t="s">
        <v>32</v>
      </c>
      <c r="C276" s="407" t="s">
        <v>897</v>
      </c>
      <c r="D276" s="407"/>
      <c r="E276" s="407"/>
      <c r="F276" s="480" t="s">
        <v>687</v>
      </c>
      <c r="G276" s="481"/>
    </row>
    <row r="277" spans="1:7">
      <c r="A277" s="472"/>
      <c r="B277" s="472" t="s">
        <v>37</v>
      </c>
      <c r="C277" s="407"/>
      <c r="D277" s="407"/>
      <c r="E277" s="407"/>
      <c r="F277" s="480"/>
      <c r="G277" s="481"/>
    </row>
    <row r="278" spans="1:7" hidden="1">
      <c r="A278" s="472"/>
      <c r="B278" s="472" t="s">
        <v>39</v>
      </c>
      <c r="C278" s="407"/>
      <c r="D278" s="407"/>
      <c r="E278" s="407"/>
      <c r="F278" s="480"/>
      <c r="G278" s="481"/>
    </row>
    <row r="279" spans="1:7">
      <c r="A279" s="551"/>
      <c r="B279" s="551"/>
      <c r="C279" s="552"/>
      <c r="D279" s="552"/>
      <c r="E279" s="552"/>
      <c r="F279" s="478"/>
      <c r="G279" s="479"/>
    </row>
    <row r="280" spans="1:7">
      <c r="A280" s="489">
        <v>4</v>
      </c>
      <c r="B280" s="489"/>
      <c r="C280" s="468" t="s">
        <v>898</v>
      </c>
      <c r="D280" s="469"/>
      <c r="E280" s="469"/>
      <c r="F280" s="495"/>
      <c r="G280" s="496"/>
    </row>
    <row r="281" spans="1:7">
      <c r="A281" s="472">
        <v>4.0999999999999996</v>
      </c>
      <c r="B281" s="472"/>
      <c r="C281" s="474" t="s">
        <v>899</v>
      </c>
      <c r="D281" s="407"/>
      <c r="E281" s="407"/>
      <c r="F281" s="480"/>
      <c r="G281" s="481"/>
    </row>
    <row r="282" spans="1:7" ht="210">
      <c r="A282" s="491" t="s">
        <v>900</v>
      </c>
      <c r="B282" s="491"/>
      <c r="C282" s="492" t="s">
        <v>901</v>
      </c>
      <c r="D282" s="477" t="s">
        <v>902</v>
      </c>
      <c r="E282" s="407" t="s">
        <v>903</v>
      </c>
      <c r="F282" s="493"/>
      <c r="G282" s="494"/>
    </row>
    <row r="283" spans="1:7" ht="84" hidden="1">
      <c r="A283" s="472"/>
      <c r="B283" s="483" t="s">
        <v>19</v>
      </c>
      <c r="C283" s="407" t="s">
        <v>904</v>
      </c>
      <c r="D283" s="407"/>
      <c r="E283" s="407"/>
      <c r="F283" s="480" t="s">
        <v>687</v>
      </c>
      <c r="G283" s="481"/>
    </row>
    <row r="284" spans="1:7" ht="70" hidden="1">
      <c r="A284" s="472"/>
      <c r="B284" s="472" t="s">
        <v>24</v>
      </c>
      <c r="C284" s="407" t="s">
        <v>905</v>
      </c>
      <c r="D284" s="407"/>
      <c r="E284" s="407"/>
      <c r="F284" s="480" t="s">
        <v>687</v>
      </c>
      <c r="G284" s="481"/>
    </row>
    <row r="285" spans="1:7" hidden="1">
      <c r="A285" s="472"/>
      <c r="B285" s="472" t="s">
        <v>28</v>
      </c>
      <c r="C285" s="407"/>
      <c r="D285" s="407"/>
      <c r="E285" s="407"/>
      <c r="F285" s="480"/>
      <c r="G285" s="481"/>
    </row>
    <row r="286" spans="1:7" ht="154" hidden="1">
      <c r="A286" s="472"/>
      <c r="B286" s="472" t="s">
        <v>32</v>
      </c>
      <c r="C286" s="407" t="s">
        <v>906</v>
      </c>
      <c r="D286" s="407"/>
      <c r="E286" s="407"/>
      <c r="F286" s="480" t="s">
        <v>687</v>
      </c>
      <c r="G286" s="481"/>
    </row>
    <row r="287" spans="1:7">
      <c r="A287" s="472"/>
      <c r="B287" s="472" t="s">
        <v>37</v>
      </c>
      <c r="C287" s="407"/>
      <c r="D287" s="407"/>
      <c r="E287" s="407"/>
      <c r="F287" s="480"/>
      <c r="G287" s="481"/>
    </row>
    <row r="288" spans="1:7" hidden="1">
      <c r="A288" s="472"/>
      <c r="B288" s="472" t="s">
        <v>39</v>
      </c>
      <c r="C288" s="407"/>
      <c r="D288" s="407"/>
      <c r="E288" s="407"/>
      <c r="F288" s="480"/>
      <c r="G288" s="481"/>
    </row>
    <row r="289" spans="1:7">
      <c r="A289" s="551"/>
      <c r="B289" s="551"/>
      <c r="C289" s="552"/>
      <c r="D289" s="552"/>
      <c r="E289" s="552"/>
      <c r="F289" s="478"/>
      <c r="G289" s="479"/>
    </row>
    <row r="290" spans="1:7" ht="84">
      <c r="A290" s="472" t="s">
        <v>907</v>
      </c>
      <c r="B290" s="472"/>
      <c r="C290" s="474" t="s">
        <v>908</v>
      </c>
      <c r="D290" s="477" t="s">
        <v>909</v>
      </c>
      <c r="E290" s="407" t="s">
        <v>910</v>
      </c>
      <c r="F290" s="480"/>
      <c r="G290" s="481"/>
    </row>
    <row r="291" spans="1:7" ht="28" hidden="1">
      <c r="A291" s="472"/>
      <c r="B291" s="483" t="s">
        <v>19</v>
      </c>
      <c r="C291" s="407" t="s">
        <v>911</v>
      </c>
      <c r="D291" s="407"/>
      <c r="E291" s="407"/>
      <c r="F291" s="480" t="s">
        <v>687</v>
      </c>
      <c r="G291" s="481"/>
    </row>
    <row r="292" spans="1:7" ht="42" hidden="1">
      <c r="A292" s="483"/>
      <c r="B292" s="472" t="s">
        <v>24</v>
      </c>
      <c r="C292" s="484" t="s">
        <v>912</v>
      </c>
      <c r="D292" s="484"/>
      <c r="E292" s="484"/>
      <c r="F292" s="485" t="s">
        <v>687</v>
      </c>
      <c r="G292" s="486"/>
    </row>
    <row r="293" spans="1:7" hidden="1">
      <c r="A293" s="472"/>
      <c r="B293" s="472" t="s">
        <v>28</v>
      </c>
      <c r="C293" s="407"/>
      <c r="D293" s="407"/>
      <c r="E293" s="407"/>
      <c r="F293" s="480"/>
      <c r="G293" s="481"/>
    </row>
    <row r="294" spans="1:7" ht="58.5" hidden="1" customHeight="1">
      <c r="A294" s="472"/>
      <c r="B294" s="472" t="s">
        <v>32</v>
      </c>
      <c r="C294" s="407" t="s">
        <v>913</v>
      </c>
      <c r="D294" s="407"/>
      <c r="E294" s="407"/>
      <c r="F294" s="480" t="s">
        <v>687</v>
      </c>
      <c r="G294" s="481"/>
    </row>
    <row r="295" spans="1:7">
      <c r="A295" s="472"/>
      <c r="B295" s="472" t="s">
        <v>37</v>
      </c>
      <c r="C295" s="407"/>
      <c r="D295" s="407"/>
      <c r="E295" s="407"/>
      <c r="F295" s="480"/>
      <c r="G295" s="481"/>
    </row>
    <row r="296" spans="1:7" hidden="1">
      <c r="A296" s="472"/>
      <c r="B296" s="472" t="s">
        <v>39</v>
      </c>
      <c r="C296" s="407"/>
      <c r="D296" s="407"/>
      <c r="E296" s="407"/>
      <c r="F296" s="480"/>
      <c r="G296" s="481"/>
    </row>
    <row r="297" spans="1:7">
      <c r="A297" s="551"/>
      <c r="B297" s="551"/>
      <c r="C297" s="32"/>
      <c r="D297" s="552"/>
      <c r="E297" s="552"/>
      <c r="F297" s="478"/>
      <c r="G297" s="479"/>
    </row>
    <row r="298" spans="1:7">
      <c r="A298" s="472">
        <v>4.2</v>
      </c>
      <c r="B298" s="472"/>
      <c r="C298" s="474" t="s">
        <v>914</v>
      </c>
      <c r="D298" s="407"/>
      <c r="E298" s="407"/>
      <c r="F298" s="480"/>
      <c r="G298" s="481"/>
    </row>
    <row r="299" spans="1:7" ht="112">
      <c r="A299" s="472" t="s">
        <v>363</v>
      </c>
      <c r="B299" s="472"/>
      <c r="C299" s="474" t="s">
        <v>915</v>
      </c>
      <c r="D299" s="477" t="s">
        <v>916</v>
      </c>
      <c r="E299" s="407" t="s">
        <v>917</v>
      </c>
      <c r="F299" s="480"/>
      <c r="G299" s="481"/>
    </row>
    <row r="300" spans="1:7" ht="28" hidden="1">
      <c r="A300" s="472"/>
      <c r="B300" s="483" t="s">
        <v>19</v>
      </c>
      <c r="C300" s="407" t="s">
        <v>918</v>
      </c>
      <c r="D300" s="407"/>
      <c r="E300" s="407"/>
      <c r="F300" s="480" t="s">
        <v>687</v>
      </c>
      <c r="G300" s="481"/>
    </row>
    <row r="301" spans="1:7" ht="98" hidden="1">
      <c r="A301" s="472"/>
      <c r="B301" s="472" t="s">
        <v>24</v>
      </c>
      <c r="C301" s="407" t="s">
        <v>919</v>
      </c>
      <c r="D301" s="407"/>
      <c r="E301" s="407"/>
      <c r="F301" s="480" t="s">
        <v>687</v>
      </c>
      <c r="G301" s="481"/>
    </row>
    <row r="302" spans="1:7" hidden="1">
      <c r="A302" s="472"/>
      <c r="B302" s="472" t="s">
        <v>28</v>
      </c>
      <c r="C302" s="407"/>
      <c r="D302" s="407"/>
      <c r="E302" s="407"/>
      <c r="F302" s="480"/>
      <c r="G302" s="481"/>
    </row>
    <row r="303" spans="1:7" ht="56" hidden="1">
      <c r="A303" s="472"/>
      <c r="B303" s="472" t="s">
        <v>32</v>
      </c>
      <c r="C303" s="407" t="s">
        <v>920</v>
      </c>
      <c r="D303" s="407"/>
      <c r="E303" s="407"/>
      <c r="F303" s="480" t="s">
        <v>687</v>
      </c>
      <c r="G303" s="481"/>
    </row>
    <row r="304" spans="1:7" ht="224">
      <c r="A304" s="546"/>
      <c r="B304" s="546" t="s">
        <v>37</v>
      </c>
      <c r="C304" s="547" t="s">
        <v>921</v>
      </c>
      <c r="D304" s="547"/>
      <c r="E304" s="547"/>
      <c r="F304" s="487" t="s">
        <v>709</v>
      </c>
      <c r="G304" s="548" t="s">
        <v>922</v>
      </c>
    </row>
    <row r="305" spans="1:7" hidden="1">
      <c r="A305" s="472"/>
      <c r="B305" s="472" t="s">
        <v>39</v>
      </c>
      <c r="C305" s="407"/>
      <c r="D305" s="407"/>
      <c r="E305" s="407"/>
      <c r="F305" s="480"/>
      <c r="G305" s="481"/>
    </row>
    <row r="306" spans="1:7">
      <c r="A306" s="551"/>
      <c r="B306" s="551"/>
      <c r="C306" s="552"/>
      <c r="D306" s="552"/>
      <c r="E306" s="552"/>
      <c r="F306" s="478"/>
      <c r="G306" s="479"/>
    </row>
    <row r="307" spans="1:7" ht="126">
      <c r="A307" s="472" t="s">
        <v>923</v>
      </c>
      <c r="B307" s="472"/>
      <c r="C307" s="474" t="s">
        <v>924</v>
      </c>
      <c r="D307" s="407" t="s">
        <v>925</v>
      </c>
      <c r="E307" s="407" t="s">
        <v>926</v>
      </c>
      <c r="F307" s="480"/>
      <c r="G307" s="481"/>
    </row>
    <row r="308" spans="1:7" hidden="1">
      <c r="A308" s="472"/>
      <c r="B308" s="483" t="s">
        <v>19</v>
      </c>
      <c r="C308" s="407" t="s">
        <v>927</v>
      </c>
      <c r="D308" s="407"/>
      <c r="E308" s="407"/>
      <c r="F308" s="480" t="s">
        <v>687</v>
      </c>
      <c r="G308" s="481"/>
    </row>
    <row r="309" spans="1:7" hidden="1">
      <c r="A309" s="472"/>
      <c r="B309" s="472" t="s">
        <v>24</v>
      </c>
      <c r="C309" s="407" t="s">
        <v>928</v>
      </c>
      <c r="D309" s="407"/>
      <c r="E309" s="407"/>
      <c r="F309" s="480" t="s">
        <v>687</v>
      </c>
      <c r="G309" s="481"/>
    </row>
    <row r="310" spans="1:7" hidden="1">
      <c r="A310" s="472"/>
      <c r="B310" s="472" t="s">
        <v>28</v>
      </c>
      <c r="C310" s="407"/>
      <c r="D310" s="407"/>
      <c r="E310" s="407"/>
      <c r="F310" s="480"/>
      <c r="G310" s="481"/>
    </row>
    <row r="311" spans="1:7" ht="70" hidden="1">
      <c r="A311" s="472"/>
      <c r="B311" s="472" t="s">
        <v>32</v>
      </c>
      <c r="C311" s="407" t="s">
        <v>929</v>
      </c>
      <c r="D311" s="407"/>
      <c r="E311" s="407"/>
      <c r="F311" s="480" t="s">
        <v>687</v>
      </c>
      <c r="G311" s="481"/>
    </row>
    <row r="312" spans="1:7">
      <c r="A312" s="472"/>
      <c r="B312" s="472" t="s">
        <v>37</v>
      </c>
      <c r="C312" s="407"/>
      <c r="D312" s="407"/>
      <c r="E312" s="407"/>
      <c r="F312" s="480"/>
      <c r="G312" s="481"/>
    </row>
    <row r="313" spans="1:7" hidden="1">
      <c r="A313" s="472"/>
      <c r="B313" s="472" t="s">
        <v>39</v>
      </c>
      <c r="C313" s="407"/>
      <c r="D313" s="407"/>
      <c r="E313" s="407"/>
      <c r="F313" s="480"/>
      <c r="G313" s="481"/>
    </row>
    <row r="314" spans="1:7">
      <c r="A314" s="551"/>
      <c r="B314" s="551"/>
      <c r="C314" s="552"/>
      <c r="D314" s="552"/>
      <c r="E314" s="552"/>
      <c r="F314" s="478"/>
      <c r="G314" s="479"/>
    </row>
    <row r="315" spans="1:7" ht="42">
      <c r="A315" s="472" t="s">
        <v>930</v>
      </c>
      <c r="B315" s="472"/>
      <c r="C315" s="474" t="s">
        <v>931</v>
      </c>
      <c r="D315" s="477" t="s">
        <v>932</v>
      </c>
      <c r="E315" s="407"/>
      <c r="F315" s="480"/>
      <c r="G315" s="481"/>
    </row>
    <row r="316" spans="1:7" hidden="1">
      <c r="A316" s="472"/>
      <c r="B316" s="483" t="s">
        <v>19</v>
      </c>
      <c r="C316" s="407" t="s">
        <v>933</v>
      </c>
      <c r="D316" s="407"/>
      <c r="E316" s="407"/>
      <c r="F316" s="480" t="s">
        <v>687</v>
      </c>
      <c r="G316" s="481"/>
    </row>
    <row r="317" spans="1:7" hidden="1">
      <c r="A317" s="472"/>
      <c r="B317" s="472" t="s">
        <v>24</v>
      </c>
      <c r="C317" s="407" t="s">
        <v>934</v>
      </c>
      <c r="D317" s="407"/>
      <c r="E317" s="407"/>
      <c r="F317" s="480" t="s">
        <v>687</v>
      </c>
      <c r="G317" s="481"/>
    </row>
    <row r="318" spans="1:7" hidden="1">
      <c r="A318" s="472"/>
      <c r="B318" s="472" t="s">
        <v>28</v>
      </c>
      <c r="C318" s="407"/>
      <c r="D318" s="407"/>
      <c r="E318" s="407"/>
      <c r="F318" s="480"/>
      <c r="G318" s="481"/>
    </row>
    <row r="319" spans="1:7" hidden="1">
      <c r="A319" s="472"/>
      <c r="B319" s="472" t="s">
        <v>32</v>
      </c>
      <c r="C319" s="407" t="s">
        <v>933</v>
      </c>
      <c r="D319" s="407"/>
      <c r="E319" s="407"/>
      <c r="F319" s="480" t="s">
        <v>687</v>
      </c>
      <c r="G319" s="481"/>
    </row>
    <row r="320" spans="1:7">
      <c r="A320" s="472"/>
      <c r="B320" s="472" t="s">
        <v>37</v>
      </c>
      <c r="C320" s="407"/>
      <c r="D320" s="407"/>
      <c r="E320" s="407"/>
      <c r="F320" s="480"/>
      <c r="G320" s="481"/>
    </row>
    <row r="321" spans="1:7" hidden="1">
      <c r="A321" s="472"/>
      <c r="B321" s="472" t="s">
        <v>39</v>
      </c>
      <c r="C321" s="407"/>
      <c r="D321" s="407"/>
      <c r="E321" s="407"/>
      <c r="F321" s="480"/>
      <c r="G321" s="481"/>
    </row>
    <row r="322" spans="1:7">
      <c r="A322" s="551"/>
      <c r="B322" s="551"/>
      <c r="C322" s="552"/>
      <c r="D322" s="552"/>
      <c r="E322" s="552"/>
      <c r="F322" s="478"/>
      <c r="G322" s="479"/>
    </row>
    <row r="323" spans="1:7" ht="112">
      <c r="A323" s="472" t="s">
        <v>935</v>
      </c>
      <c r="B323" s="476"/>
      <c r="C323" s="474" t="s">
        <v>936</v>
      </c>
      <c r="D323" s="477" t="s">
        <v>937</v>
      </c>
      <c r="E323" s="407" t="s">
        <v>938</v>
      </c>
      <c r="F323" s="480"/>
      <c r="G323" s="481"/>
    </row>
    <row r="324" spans="1:7" ht="42" hidden="1">
      <c r="A324" s="472"/>
      <c r="B324" s="483" t="s">
        <v>19</v>
      </c>
      <c r="C324" s="407" t="s">
        <v>939</v>
      </c>
      <c r="D324" s="407"/>
      <c r="E324" s="407"/>
      <c r="F324" s="480" t="s">
        <v>687</v>
      </c>
      <c r="G324" s="481"/>
    </row>
    <row r="325" spans="1:7" ht="98" hidden="1">
      <c r="A325" s="472"/>
      <c r="B325" s="472" t="s">
        <v>24</v>
      </c>
      <c r="C325" s="407" t="s">
        <v>940</v>
      </c>
      <c r="D325" s="407"/>
      <c r="E325" s="407"/>
      <c r="F325" s="480" t="s">
        <v>687</v>
      </c>
      <c r="G325" s="481"/>
    </row>
    <row r="326" spans="1:7" hidden="1">
      <c r="A326" s="472"/>
      <c r="B326" s="472" t="s">
        <v>28</v>
      </c>
      <c r="C326" s="407"/>
      <c r="D326" s="407"/>
      <c r="E326" s="407"/>
      <c r="F326" s="480"/>
      <c r="G326" s="481"/>
    </row>
    <row r="327" spans="1:7" hidden="1">
      <c r="A327" s="472"/>
      <c r="B327" s="472" t="s">
        <v>32</v>
      </c>
      <c r="C327" s="407" t="s">
        <v>941</v>
      </c>
      <c r="D327" s="407"/>
      <c r="E327" s="407"/>
      <c r="F327" s="480" t="s">
        <v>687</v>
      </c>
      <c r="G327" s="481"/>
    </row>
    <row r="328" spans="1:7">
      <c r="A328" s="472"/>
      <c r="B328" s="472" t="s">
        <v>37</v>
      </c>
      <c r="C328" s="407"/>
      <c r="D328" s="407"/>
      <c r="E328" s="407"/>
      <c r="F328" s="480"/>
      <c r="G328" s="481"/>
    </row>
    <row r="329" spans="1:7" hidden="1">
      <c r="A329" s="472"/>
      <c r="B329" s="472" t="s">
        <v>39</v>
      </c>
      <c r="C329" s="407"/>
      <c r="D329" s="407"/>
      <c r="E329" s="407"/>
      <c r="F329" s="480"/>
      <c r="G329" s="481"/>
    </row>
    <row r="330" spans="1:7">
      <c r="A330" s="551"/>
      <c r="B330" s="551"/>
      <c r="C330" s="552"/>
      <c r="D330" s="552"/>
      <c r="E330" s="552"/>
      <c r="F330" s="478"/>
      <c r="G330" s="479"/>
    </row>
    <row r="331" spans="1:7">
      <c r="A331" s="472">
        <v>4.3</v>
      </c>
      <c r="B331" s="476"/>
      <c r="C331" s="474" t="s">
        <v>942</v>
      </c>
      <c r="D331" s="407"/>
      <c r="E331" s="407"/>
      <c r="F331" s="480"/>
      <c r="G331" s="481"/>
    </row>
    <row r="332" spans="1:7" ht="70">
      <c r="A332" s="472" t="s">
        <v>943</v>
      </c>
      <c r="B332" s="472"/>
      <c r="C332" s="474" t="s">
        <v>944</v>
      </c>
      <c r="D332" s="407" t="s">
        <v>945</v>
      </c>
      <c r="E332" s="407" t="s">
        <v>946</v>
      </c>
      <c r="F332" s="480"/>
      <c r="G332" s="481"/>
    </row>
    <row r="333" spans="1:7" ht="28" hidden="1">
      <c r="A333" s="472"/>
      <c r="B333" s="483" t="s">
        <v>19</v>
      </c>
      <c r="C333" s="407" t="s">
        <v>947</v>
      </c>
      <c r="D333" s="407"/>
      <c r="E333" s="407"/>
      <c r="F333" s="480" t="s">
        <v>687</v>
      </c>
      <c r="G333" s="481"/>
    </row>
    <row r="334" spans="1:7" ht="168" hidden="1">
      <c r="A334" s="472"/>
      <c r="B334" s="472" t="s">
        <v>24</v>
      </c>
      <c r="C334" s="407" t="s">
        <v>948</v>
      </c>
      <c r="D334" s="407"/>
      <c r="E334" s="407"/>
      <c r="F334" s="480" t="s">
        <v>687</v>
      </c>
      <c r="G334" s="481"/>
    </row>
    <row r="335" spans="1:7" hidden="1">
      <c r="A335" s="472"/>
      <c r="B335" s="472" t="s">
        <v>28</v>
      </c>
      <c r="C335" s="32"/>
      <c r="D335" s="407"/>
      <c r="E335" s="407"/>
      <c r="F335" s="480"/>
      <c r="G335" s="481"/>
    </row>
    <row r="336" spans="1:7" ht="56" hidden="1">
      <c r="A336" s="472"/>
      <c r="B336" s="472" t="s">
        <v>32</v>
      </c>
      <c r="C336" s="407" t="s">
        <v>949</v>
      </c>
      <c r="D336" s="407"/>
      <c r="E336" s="407"/>
      <c r="F336" s="480" t="s">
        <v>687</v>
      </c>
      <c r="G336" s="481"/>
    </row>
    <row r="337" spans="1:7">
      <c r="A337" s="472"/>
      <c r="B337" s="472" t="s">
        <v>37</v>
      </c>
      <c r="C337" s="407"/>
      <c r="D337" s="407"/>
      <c r="E337" s="407"/>
      <c r="F337" s="480"/>
      <c r="G337" s="481"/>
    </row>
    <row r="338" spans="1:7" hidden="1">
      <c r="A338" s="472"/>
      <c r="B338" s="472" t="s">
        <v>39</v>
      </c>
      <c r="C338" s="407"/>
      <c r="D338" s="407"/>
      <c r="E338" s="407"/>
      <c r="F338" s="480"/>
      <c r="G338" s="481"/>
    </row>
    <row r="339" spans="1:7">
      <c r="A339" s="551"/>
      <c r="B339" s="551"/>
      <c r="C339" s="552"/>
      <c r="D339" s="552"/>
      <c r="E339" s="552"/>
      <c r="F339" s="478"/>
      <c r="G339" s="479"/>
    </row>
    <row r="340" spans="1:7" ht="294">
      <c r="A340" s="472" t="s">
        <v>950</v>
      </c>
      <c r="B340" s="472"/>
      <c r="C340" s="474" t="s">
        <v>951</v>
      </c>
      <c r="D340" s="477" t="s">
        <v>952</v>
      </c>
      <c r="E340" s="407" t="s">
        <v>953</v>
      </c>
      <c r="F340" s="480"/>
      <c r="G340" s="481"/>
    </row>
    <row r="341" spans="1:7" hidden="1">
      <c r="A341" s="472"/>
      <c r="B341" s="483" t="s">
        <v>19</v>
      </c>
      <c r="C341" s="407" t="s">
        <v>954</v>
      </c>
      <c r="D341" s="407"/>
      <c r="E341" s="407"/>
      <c r="F341" s="480" t="s">
        <v>687</v>
      </c>
      <c r="G341" s="481"/>
    </row>
    <row r="342" spans="1:7" ht="210" hidden="1">
      <c r="A342" s="472"/>
      <c r="B342" s="472" t="s">
        <v>24</v>
      </c>
      <c r="C342" s="407" t="s">
        <v>955</v>
      </c>
      <c r="D342" s="407"/>
      <c r="E342" s="407"/>
      <c r="F342" s="480" t="s">
        <v>687</v>
      </c>
      <c r="G342" s="481"/>
    </row>
    <row r="343" spans="1:7" hidden="1">
      <c r="A343" s="472"/>
      <c r="B343" s="472" t="s">
        <v>28</v>
      </c>
      <c r="C343" s="407"/>
      <c r="D343" s="407"/>
      <c r="E343" s="407"/>
      <c r="F343" s="480"/>
      <c r="G343" s="481"/>
    </row>
    <row r="344" spans="1:7" ht="42" hidden="1">
      <c r="A344" s="472"/>
      <c r="B344" s="472" t="s">
        <v>32</v>
      </c>
      <c r="C344" s="407" t="s">
        <v>956</v>
      </c>
      <c r="D344" s="407"/>
      <c r="E344" s="407"/>
      <c r="F344" s="480" t="s">
        <v>687</v>
      </c>
      <c r="G344" s="481"/>
    </row>
    <row r="345" spans="1:7">
      <c r="A345" s="472"/>
      <c r="B345" s="472" t="s">
        <v>37</v>
      </c>
      <c r="C345" s="407"/>
      <c r="D345" s="407"/>
      <c r="E345" s="407"/>
      <c r="F345" s="480"/>
      <c r="G345" s="481"/>
    </row>
    <row r="346" spans="1:7" hidden="1">
      <c r="A346" s="472"/>
      <c r="B346" s="472" t="s">
        <v>39</v>
      </c>
      <c r="C346" s="407"/>
      <c r="D346" s="407"/>
      <c r="E346" s="407"/>
      <c r="F346" s="480"/>
      <c r="G346" s="481"/>
    </row>
    <row r="347" spans="1:7">
      <c r="A347" s="551"/>
      <c r="B347" s="551"/>
      <c r="C347" s="552"/>
      <c r="D347" s="552"/>
      <c r="E347" s="552"/>
      <c r="F347" s="478"/>
      <c r="G347" s="479"/>
    </row>
    <row r="348" spans="1:7">
      <c r="A348" s="489">
        <v>5</v>
      </c>
      <c r="B348" s="489"/>
      <c r="C348" s="468" t="s">
        <v>957</v>
      </c>
      <c r="D348" s="469"/>
      <c r="E348" s="469"/>
      <c r="F348" s="495"/>
      <c r="G348" s="496"/>
    </row>
    <row r="349" spans="1:7">
      <c r="A349" s="472">
        <v>5.0999999999999996</v>
      </c>
      <c r="B349" s="472"/>
      <c r="C349" s="474" t="s">
        <v>958</v>
      </c>
      <c r="D349" s="407"/>
      <c r="E349" s="407"/>
      <c r="F349" s="480"/>
      <c r="G349" s="481"/>
    </row>
    <row r="350" spans="1:7" ht="210">
      <c r="A350" s="472" t="s">
        <v>959</v>
      </c>
      <c r="B350" s="472"/>
      <c r="C350" s="474" t="s">
        <v>960</v>
      </c>
      <c r="D350" s="477" t="s">
        <v>961</v>
      </c>
      <c r="E350" s="407" t="s">
        <v>962</v>
      </c>
      <c r="F350" s="480"/>
      <c r="G350" s="481"/>
    </row>
    <row r="351" spans="1:7" ht="28" hidden="1">
      <c r="A351" s="472"/>
      <c r="B351" s="483" t="s">
        <v>19</v>
      </c>
      <c r="C351" s="407" t="s">
        <v>963</v>
      </c>
      <c r="D351" s="407"/>
      <c r="E351" s="407"/>
      <c r="F351" s="480" t="s">
        <v>687</v>
      </c>
      <c r="G351" s="481"/>
    </row>
    <row r="352" spans="1:7" ht="154" hidden="1">
      <c r="A352" s="472"/>
      <c r="B352" s="472" t="s">
        <v>24</v>
      </c>
      <c r="C352" s="407" t="s">
        <v>964</v>
      </c>
      <c r="D352" s="407"/>
      <c r="E352" s="407"/>
      <c r="F352" s="480" t="s">
        <v>687</v>
      </c>
      <c r="G352" s="481"/>
    </row>
    <row r="353" spans="1:7" ht="196" hidden="1">
      <c r="A353" s="472"/>
      <c r="B353" s="472" t="s">
        <v>28</v>
      </c>
      <c r="C353" s="407" t="s">
        <v>965</v>
      </c>
      <c r="D353" s="407"/>
      <c r="E353" s="407"/>
      <c r="F353" s="480" t="s">
        <v>687</v>
      </c>
      <c r="G353" s="481"/>
    </row>
    <row r="354" spans="1:7" hidden="1">
      <c r="A354" s="472"/>
      <c r="B354" s="472" t="s">
        <v>32</v>
      </c>
      <c r="C354" s="407"/>
      <c r="D354" s="407"/>
      <c r="E354" s="407"/>
      <c r="F354" s="480"/>
      <c r="G354" s="481"/>
    </row>
    <row r="355" spans="1:7">
      <c r="A355" s="472"/>
      <c r="B355" s="472" t="s">
        <v>37</v>
      </c>
      <c r="C355" s="407"/>
      <c r="D355" s="407"/>
      <c r="E355" s="407"/>
      <c r="F355" s="480"/>
      <c r="G355" s="481"/>
    </row>
    <row r="356" spans="1:7" hidden="1">
      <c r="A356" s="472"/>
      <c r="B356" s="472" t="s">
        <v>39</v>
      </c>
      <c r="C356" s="407"/>
      <c r="D356" s="407"/>
      <c r="E356" s="407"/>
      <c r="F356" s="480"/>
      <c r="G356" s="481"/>
    </row>
    <row r="357" spans="1:7">
      <c r="A357" s="551"/>
      <c r="B357" s="551"/>
      <c r="C357" s="552"/>
      <c r="D357" s="552"/>
      <c r="E357" s="552"/>
      <c r="F357" s="478"/>
      <c r="G357" s="479"/>
    </row>
    <row r="358" spans="1:7" ht="154">
      <c r="A358" s="472" t="s">
        <v>966</v>
      </c>
      <c r="B358" s="472"/>
      <c r="C358" s="474" t="s">
        <v>967</v>
      </c>
      <c r="D358" s="477" t="s">
        <v>968</v>
      </c>
      <c r="E358" s="407" t="s">
        <v>969</v>
      </c>
      <c r="F358" s="480"/>
      <c r="G358" s="481"/>
    </row>
    <row r="359" spans="1:7" ht="42" hidden="1">
      <c r="A359" s="472"/>
      <c r="B359" s="483" t="s">
        <v>19</v>
      </c>
      <c r="C359" s="169" t="s">
        <v>970</v>
      </c>
      <c r="D359" s="407"/>
      <c r="E359" s="407"/>
      <c r="F359" s="480" t="s">
        <v>687</v>
      </c>
      <c r="G359" s="481"/>
    </row>
    <row r="360" spans="1:7" ht="154" hidden="1">
      <c r="A360" s="472"/>
      <c r="B360" s="472" t="s">
        <v>24</v>
      </c>
      <c r="C360" s="407" t="s">
        <v>971</v>
      </c>
      <c r="D360" s="407"/>
      <c r="E360" s="407"/>
      <c r="F360" s="480" t="s">
        <v>687</v>
      </c>
      <c r="G360" s="481"/>
    </row>
    <row r="361" spans="1:7" ht="154" hidden="1">
      <c r="A361" s="472"/>
      <c r="B361" s="472" t="s">
        <v>28</v>
      </c>
      <c r="C361" s="407" t="s">
        <v>972</v>
      </c>
      <c r="D361" s="407"/>
      <c r="E361" s="480"/>
      <c r="F361" s="480" t="s">
        <v>687</v>
      </c>
      <c r="G361" s="481"/>
    </row>
    <row r="362" spans="1:7" hidden="1">
      <c r="A362" s="472"/>
      <c r="B362" s="472" t="s">
        <v>32</v>
      </c>
      <c r="C362" s="407"/>
      <c r="D362" s="407"/>
      <c r="E362" s="407"/>
      <c r="F362" s="480"/>
      <c r="G362" s="481"/>
    </row>
    <row r="363" spans="1:7">
      <c r="A363" s="472"/>
      <c r="B363" s="472" t="s">
        <v>37</v>
      </c>
      <c r="C363" s="407"/>
      <c r="D363" s="407"/>
      <c r="E363" s="407"/>
      <c r="F363" s="480"/>
      <c r="G363" s="481"/>
    </row>
    <row r="364" spans="1:7" hidden="1">
      <c r="A364" s="472"/>
      <c r="B364" s="472" t="s">
        <v>39</v>
      </c>
      <c r="C364" s="407"/>
      <c r="D364" s="407"/>
      <c r="E364" s="407"/>
      <c r="F364" s="480"/>
      <c r="G364" s="481"/>
    </row>
    <row r="365" spans="1:7">
      <c r="A365" s="551"/>
      <c r="B365" s="551"/>
      <c r="C365" s="552"/>
      <c r="D365" s="552"/>
      <c r="E365" s="552"/>
      <c r="F365" s="478"/>
      <c r="G365" s="479"/>
    </row>
    <row r="366" spans="1:7" ht="196">
      <c r="A366" s="472" t="s">
        <v>973</v>
      </c>
      <c r="B366" s="472"/>
      <c r="C366" s="474" t="s">
        <v>974</v>
      </c>
      <c r="D366" s="477" t="s">
        <v>975</v>
      </c>
      <c r="E366" s="407" t="s">
        <v>976</v>
      </c>
      <c r="F366" s="480"/>
      <c r="G366" s="481"/>
    </row>
    <row r="367" spans="1:7" ht="70" hidden="1">
      <c r="A367" s="472"/>
      <c r="B367" s="483" t="s">
        <v>19</v>
      </c>
      <c r="C367" s="407" t="s">
        <v>977</v>
      </c>
      <c r="D367" s="407"/>
      <c r="E367" s="407"/>
      <c r="F367" s="480" t="s">
        <v>687</v>
      </c>
      <c r="G367" s="481"/>
    </row>
    <row r="368" spans="1:7" ht="70" hidden="1">
      <c r="A368" s="472"/>
      <c r="B368" s="472" t="s">
        <v>24</v>
      </c>
      <c r="C368" s="407" t="s">
        <v>978</v>
      </c>
      <c r="D368" s="407"/>
      <c r="E368" s="407"/>
      <c r="F368" s="480" t="s">
        <v>687</v>
      </c>
      <c r="G368" s="481"/>
    </row>
    <row r="369" spans="1:7" ht="42" hidden="1">
      <c r="A369" s="472"/>
      <c r="B369" s="472" t="s">
        <v>28</v>
      </c>
      <c r="C369" s="407" t="s">
        <v>979</v>
      </c>
      <c r="D369" s="407"/>
      <c r="E369" s="407"/>
      <c r="F369" s="480" t="s">
        <v>687</v>
      </c>
      <c r="G369" s="481"/>
    </row>
    <row r="370" spans="1:7" hidden="1">
      <c r="A370" s="472"/>
      <c r="B370" s="472" t="s">
        <v>32</v>
      </c>
      <c r="C370" s="407"/>
      <c r="D370" s="407"/>
      <c r="E370" s="407"/>
      <c r="F370" s="480"/>
      <c r="G370" s="481"/>
    </row>
    <row r="371" spans="1:7">
      <c r="A371" s="472"/>
      <c r="B371" s="472" t="s">
        <v>37</v>
      </c>
      <c r="C371" s="407"/>
      <c r="D371" s="407"/>
      <c r="E371" s="407"/>
      <c r="F371" s="480"/>
      <c r="G371" s="481"/>
    </row>
    <row r="372" spans="1:7" hidden="1">
      <c r="A372" s="472"/>
      <c r="B372" s="472" t="s">
        <v>39</v>
      </c>
      <c r="C372" s="407"/>
      <c r="D372" s="407"/>
      <c r="E372" s="407"/>
      <c r="F372" s="480"/>
      <c r="G372" s="481"/>
    </row>
    <row r="373" spans="1:7">
      <c r="A373" s="551"/>
      <c r="B373" s="551"/>
      <c r="C373" s="552"/>
      <c r="D373" s="552"/>
      <c r="E373" s="552"/>
      <c r="F373" s="478"/>
      <c r="G373" s="479"/>
    </row>
    <row r="374" spans="1:7" ht="84">
      <c r="A374" s="472" t="s">
        <v>980</v>
      </c>
      <c r="B374" s="472"/>
      <c r="C374" s="474" t="s">
        <v>981</v>
      </c>
      <c r="D374" s="477" t="s">
        <v>982</v>
      </c>
      <c r="E374" s="407" t="s">
        <v>983</v>
      </c>
      <c r="F374" s="480"/>
      <c r="G374" s="481"/>
    </row>
    <row r="375" spans="1:7" ht="56" hidden="1">
      <c r="A375" s="472"/>
      <c r="B375" s="483" t="s">
        <v>19</v>
      </c>
      <c r="C375" s="407" t="s">
        <v>984</v>
      </c>
      <c r="D375" s="407"/>
      <c r="E375" s="407"/>
      <c r="F375" s="480" t="s">
        <v>687</v>
      </c>
      <c r="G375" s="481"/>
    </row>
    <row r="376" spans="1:7" ht="154" hidden="1">
      <c r="A376" s="472"/>
      <c r="B376" s="472" t="s">
        <v>24</v>
      </c>
      <c r="C376" s="407" t="s">
        <v>985</v>
      </c>
      <c r="D376" s="407"/>
      <c r="E376" s="407"/>
      <c r="F376" s="480" t="s">
        <v>687</v>
      </c>
      <c r="G376" s="481"/>
    </row>
    <row r="377" spans="1:7" ht="98" hidden="1">
      <c r="A377" s="472"/>
      <c r="B377" s="472" t="s">
        <v>28</v>
      </c>
      <c r="C377" s="407" t="s">
        <v>986</v>
      </c>
      <c r="D377" s="407"/>
      <c r="E377" s="407"/>
      <c r="F377" s="480" t="s">
        <v>687</v>
      </c>
      <c r="G377" s="481"/>
    </row>
    <row r="378" spans="1:7" hidden="1">
      <c r="A378" s="472"/>
      <c r="B378" s="472" t="s">
        <v>32</v>
      </c>
      <c r="C378" s="407"/>
      <c r="D378" s="407"/>
      <c r="E378" s="407"/>
      <c r="F378" s="480"/>
      <c r="G378" s="481"/>
    </row>
    <row r="379" spans="1:7">
      <c r="A379" s="472"/>
      <c r="B379" s="472" t="s">
        <v>37</v>
      </c>
      <c r="C379" s="407"/>
      <c r="D379" s="407"/>
      <c r="E379" s="407"/>
      <c r="F379" s="480"/>
      <c r="G379" s="481"/>
    </row>
    <row r="380" spans="1:7" hidden="1">
      <c r="A380" s="472"/>
      <c r="B380" s="472" t="s">
        <v>39</v>
      </c>
      <c r="C380" s="407"/>
      <c r="D380" s="407"/>
      <c r="E380" s="407"/>
      <c r="F380" s="480"/>
      <c r="G380" s="481"/>
    </row>
    <row r="381" spans="1:7">
      <c r="A381" s="551"/>
      <c r="B381" s="551"/>
      <c r="C381" s="552"/>
      <c r="D381" s="552"/>
      <c r="E381" s="552"/>
      <c r="F381" s="478"/>
      <c r="G381" s="479"/>
    </row>
    <row r="382" spans="1:7" ht="42">
      <c r="A382" s="472" t="s">
        <v>987</v>
      </c>
      <c r="B382" s="472"/>
      <c r="C382" s="474" t="s">
        <v>988</v>
      </c>
      <c r="D382" s="477" t="s">
        <v>989</v>
      </c>
      <c r="E382" s="407" t="s">
        <v>990</v>
      </c>
      <c r="F382" s="480"/>
      <c r="G382" s="481"/>
    </row>
    <row r="383" spans="1:7" ht="42" hidden="1">
      <c r="A383" s="472"/>
      <c r="B383" s="483" t="s">
        <v>19</v>
      </c>
      <c r="C383" s="407" t="s">
        <v>991</v>
      </c>
      <c r="D383" s="407"/>
      <c r="E383" s="407"/>
      <c r="F383" s="480" t="s">
        <v>687</v>
      </c>
      <c r="G383" s="481"/>
    </row>
    <row r="384" spans="1:7" ht="56" hidden="1">
      <c r="A384" s="472"/>
      <c r="B384" s="472" t="s">
        <v>24</v>
      </c>
      <c r="C384" s="407" t="s">
        <v>992</v>
      </c>
      <c r="D384" s="407"/>
      <c r="E384" s="407"/>
      <c r="F384" s="480" t="s">
        <v>687</v>
      </c>
      <c r="G384" s="481"/>
    </row>
    <row r="385" spans="1:7" ht="56" hidden="1">
      <c r="A385" s="472"/>
      <c r="B385" s="472" t="s">
        <v>28</v>
      </c>
      <c r="C385" s="407" t="s">
        <v>993</v>
      </c>
      <c r="D385" s="407"/>
      <c r="E385" s="407"/>
      <c r="F385" s="480" t="s">
        <v>687</v>
      </c>
      <c r="G385" s="481"/>
    </row>
    <row r="386" spans="1:7" hidden="1">
      <c r="A386" s="472"/>
      <c r="B386" s="472" t="s">
        <v>32</v>
      </c>
      <c r="C386" s="407"/>
      <c r="D386" s="407"/>
      <c r="E386" s="407"/>
      <c r="F386" s="480"/>
      <c r="G386" s="481"/>
    </row>
    <row r="387" spans="1:7">
      <c r="A387" s="472"/>
      <c r="B387" s="472" t="s">
        <v>37</v>
      </c>
      <c r="C387" s="407"/>
      <c r="D387" s="407"/>
      <c r="E387" s="407"/>
      <c r="F387" s="480"/>
      <c r="G387" s="481"/>
    </row>
    <row r="388" spans="1:7" hidden="1">
      <c r="A388" s="472"/>
      <c r="B388" s="472" t="s">
        <v>39</v>
      </c>
      <c r="C388" s="407"/>
      <c r="D388" s="407"/>
      <c r="E388" s="407"/>
      <c r="F388" s="480"/>
      <c r="G388" s="481"/>
    </row>
    <row r="389" spans="1:7">
      <c r="A389" s="551"/>
      <c r="B389" s="551"/>
      <c r="C389" s="552"/>
      <c r="D389" s="552"/>
      <c r="E389" s="552"/>
      <c r="F389" s="478"/>
      <c r="G389" s="479"/>
    </row>
    <row r="390" spans="1:7" ht="168">
      <c r="A390" s="472" t="s">
        <v>994</v>
      </c>
      <c r="B390" s="472"/>
      <c r="C390" s="474" t="s">
        <v>995</v>
      </c>
      <c r="D390" s="407" t="s">
        <v>996</v>
      </c>
      <c r="E390" s="407" t="s">
        <v>997</v>
      </c>
      <c r="F390" s="480"/>
      <c r="G390" s="481"/>
    </row>
    <row r="391" spans="1:7" hidden="1">
      <c r="A391" s="472"/>
      <c r="B391" s="483" t="s">
        <v>19</v>
      </c>
      <c r="C391" s="407" t="s">
        <v>998</v>
      </c>
      <c r="D391" s="407"/>
      <c r="E391" s="407"/>
      <c r="F391" s="480" t="s">
        <v>687</v>
      </c>
      <c r="G391" s="481"/>
    </row>
    <row r="392" spans="1:7" ht="56" hidden="1">
      <c r="A392" s="472"/>
      <c r="B392" s="472" t="s">
        <v>24</v>
      </c>
      <c r="C392" s="407" t="s">
        <v>999</v>
      </c>
      <c r="D392" s="407"/>
      <c r="E392" s="407"/>
      <c r="F392" s="480" t="s">
        <v>687</v>
      </c>
      <c r="G392" s="481"/>
    </row>
    <row r="393" spans="1:7" ht="70" hidden="1">
      <c r="A393" s="472"/>
      <c r="B393" s="472" t="s">
        <v>28</v>
      </c>
      <c r="C393" s="407" t="s">
        <v>1000</v>
      </c>
      <c r="D393" s="407"/>
      <c r="E393" s="407"/>
      <c r="F393" s="480" t="s">
        <v>687</v>
      </c>
      <c r="G393" s="481"/>
    </row>
    <row r="394" spans="1:7" hidden="1">
      <c r="A394" s="472"/>
      <c r="B394" s="472" t="s">
        <v>32</v>
      </c>
      <c r="C394" s="407"/>
      <c r="D394" s="407"/>
      <c r="E394" s="407"/>
      <c r="F394" s="480"/>
      <c r="G394" s="481"/>
    </row>
    <row r="395" spans="1:7">
      <c r="A395" s="472"/>
      <c r="B395" s="472" t="s">
        <v>37</v>
      </c>
      <c r="C395" s="407"/>
      <c r="D395" s="407"/>
      <c r="E395" s="407"/>
      <c r="F395" s="480"/>
      <c r="G395" s="481"/>
    </row>
    <row r="396" spans="1:7" hidden="1">
      <c r="A396" s="472"/>
      <c r="B396" s="472" t="s">
        <v>39</v>
      </c>
      <c r="C396" s="407"/>
      <c r="D396" s="407"/>
      <c r="E396" s="407"/>
      <c r="F396" s="480"/>
      <c r="G396" s="481"/>
    </row>
    <row r="397" spans="1:7">
      <c r="A397" s="551"/>
      <c r="B397" s="551"/>
      <c r="C397" s="552"/>
      <c r="D397" s="552"/>
      <c r="E397" s="552"/>
      <c r="F397" s="478"/>
      <c r="G397" s="479"/>
    </row>
    <row r="398" spans="1:7" ht="322">
      <c r="A398" s="472" t="s">
        <v>1001</v>
      </c>
      <c r="B398" s="472"/>
      <c r="C398" s="474" t="s">
        <v>1002</v>
      </c>
      <c r="D398" s="407" t="s">
        <v>1003</v>
      </c>
      <c r="E398" s="407" t="s">
        <v>1004</v>
      </c>
      <c r="F398" s="480"/>
      <c r="G398" s="500"/>
    </row>
    <row r="399" spans="1:7" ht="28" hidden="1">
      <c r="A399" s="472"/>
      <c r="B399" s="483" t="s">
        <v>19</v>
      </c>
      <c r="C399" s="407" t="s">
        <v>1005</v>
      </c>
      <c r="D399" s="407"/>
      <c r="E399" s="407"/>
      <c r="F399" s="480" t="s">
        <v>687</v>
      </c>
      <c r="G399" s="481"/>
    </row>
    <row r="400" spans="1:7" ht="42" hidden="1">
      <c r="A400" s="472"/>
      <c r="B400" s="472" t="s">
        <v>24</v>
      </c>
      <c r="C400" s="407" t="s">
        <v>1006</v>
      </c>
      <c r="D400" s="407"/>
      <c r="E400" s="407"/>
      <c r="F400" s="480" t="s">
        <v>687</v>
      </c>
      <c r="G400" s="481"/>
    </row>
    <row r="401" spans="1:7" ht="70" hidden="1">
      <c r="A401" s="472"/>
      <c r="B401" s="472" t="s">
        <v>28</v>
      </c>
      <c r="C401" s="407" t="s">
        <v>1007</v>
      </c>
      <c r="D401" s="407"/>
      <c r="E401" s="407"/>
      <c r="F401" s="480" t="s">
        <v>687</v>
      </c>
      <c r="G401" s="481"/>
    </row>
    <row r="402" spans="1:7" hidden="1">
      <c r="A402" s="472"/>
      <c r="B402" s="472" t="s">
        <v>32</v>
      </c>
      <c r="C402" s="407"/>
      <c r="D402" s="407"/>
      <c r="E402" s="407"/>
      <c r="F402" s="480"/>
      <c r="G402" s="481"/>
    </row>
    <row r="403" spans="1:7">
      <c r="A403" s="472"/>
      <c r="B403" s="472" t="s">
        <v>37</v>
      </c>
      <c r="C403" s="407"/>
      <c r="D403" s="407"/>
      <c r="E403" s="407"/>
      <c r="F403" s="480"/>
      <c r="G403" s="481"/>
    </row>
    <row r="404" spans="1:7" hidden="1">
      <c r="A404" s="472"/>
      <c r="B404" s="472" t="s">
        <v>39</v>
      </c>
      <c r="C404" s="407"/>
      <c r="D404" s="407"/>
      <c r="E404" s="407"/>
      <c r="F404" s="480"/>
      <c r="G404" s="481"/>
    </row>
    <row r="405" spans="1:7">
      <c r="A405" s="551"/>
      <c r="B405" s="551"/>
      <c r="C405" s="552"/>
      <c r="D405" s="552"/>
      <c r="E405" s="552"/>
      <c r="F405" s="478"/>
      <c r="G405" s="479"/>
    </row>
    <row r="406" spans="1:7">
      <c r="A406" s="472">
        <v>5.2</v>
      </c>
      <c r="B406" s="472"/>
      <c r="C406" s="474" t="s">
        <v>1008</v>
      </c>
      <c r="D406" s="407"/>
      <c r="E406" s="407"/>
      <c r="F406" s="480"/>
      <c r="G406" s="481"/>
    </row>
    <row r="407" spans="1:7" ht="84">
      <c r="A407" s="501" t="s">
        <v>1009</v>
      </c>
      <c r="B407" s="501"/>
      <c r="C407" s="502" t="s">
        <v>1010</v>
      </c>
      <c r="D407" s="407" t="s">
        <v>1011</v>
      </c>
      <c r="E407" s="407" t="s">
        <v>1012</v>
      </c>
      <c r="F407" s="503"/>
      <c r="G407" s="504"/>
    </row>
    <row r="408" spans="1:7" hidden="1">
      <c r="A408" s="505"/>
      <c r="B408" s="483" t="s">
        <v>19</v>
      </c>
      <c r="C408" s="506" t="s">
        <v>1013</v>
      </c>
      <c r="D408" s="484"/>
      <c r="E408" s="484"/>
      <c r="F408" s="507" t="s">
        <v>687</v>
      </c>
      <c r="G408" s="508"/>
    </row>
    <row r="409" spans="1:7" ht="350" hidden="1">
      <c r="A409" s="472"/>
      <c r="B409" s="472" t="s">
        <v>24</v>
      </c>
      <c r="C409" s="506" t="s">
        <v>1014</v>
      </c>
      <c r="D409" s="484"/>
      <c r="E409" s="484"/>
      <c r="F409" s="507" t="s">
        <v>687</v>
      </c>
      <c r="G409" s="481"/>
    </row>
    <row r="410" spans="1:7" ht="322" hidden="1">
      <c r="A410" s="472"/>
      <c r="B410" s="472" t="s">
        <v>28</v>
      </c>
      <c r="C410" s="506" t="s">
        <v>1015</v>
      </c>
      <c r="D410" s="407"/>
      <c r="E410" s="407"/>
      <c r="F410" s="480" t="s">
        <v>687</v>
      </c>
      <c r="G410" s="481"/>
    </row>
    <row r="411" spans="1:7" hidden="1">
      <c r="A411" s="472"/>
      <c r="B411" s="472" t="s">
        <v>32</v>
      </c>
      <c r="C411" s="407"/>
      <c r="D411" s="407"/>
      <c r="E411" s="407"/>
      <c r="F411" s="480"/>
      <c r="G411" s="481"/>
    </row>
    <row r="412" spans="1:7">
      <c r="A412" s="472"/>
      <c r="B412" s="472" t="s">
        <v>37</v>
      </c>
      <c r="C412" s="407"/>
      <c r="D412" s="407"/>
      <c r="E412" s="407"/>
      <c r="F412" s="480"/>
      <c r="G412" s="481"/>
    </row>
    <row r="413" spans="1:7" hidden="1">
      <c r="A413" s="472"/>
      <c r="B413" s="472" t="s">
        <v>39</v>
      </c>
      <c r="C413" s="407"/>
      <c r="D413" s="407"/>
      <c r="E413" s="407"/>
      <c r="F413" s="480"/>
      <c r="G413" s="481"/>
    </row>
    <row r="414" spans="1:7">
      <c r="A414" s="551"/>
      <c r="B414" s="551"/>
      <c r="C414" s="552"/>
      <c r="D414" s="552"/>
      <c r="E414" s="552"/>
      <c r="F414" s="478"/>
      <c r="G414" s="479"/>
    </row>
    <row r="415" spans="1:7" ht="70">
      <c r="A415" s="472" t="s">
        <v>1016</v>
      </c>
      <c r="B415" s="472"/>
      <c r="C415" s="474" t="s">
        <v>1017</v>
      </c>
      <c r="D415" s="477" t="s">
        <v>1018</v>
      </c>
      <c r="E415" s="407" t="s">
        <v>1019</v>
      </c>
      <c r="F415" s="480"/>
      <c r="G415" s="481"/>
    </row>
    <row r="416" spans="1:7" ht="42" hidden="1">
      <c r="A416" s="483"/>
      <c r="B416" s="483" t="s">
        <v>19</v>
      </c>
      <c r="C416" s="484" t="s">
        <v>1020</v>
      </c>
      <c r="D416" s="484"/>
      <c r="E416" s="484"/>
      <c r="F416" s="485" t="s">
        <v>687</v>
      </c>
      <c r="G416" s="486"/>
    </row>
    <row r="417" spans="1:7" ht="266" hidden="1">
      <c r="A417" s="472"/>
      <c r="B417" s="472" t="s">
        <v>24</v>
      </c>
      <c r="C417" s="407" t="s">
        <v>1021</v>
      </c>
      <c r="D417" s="407"/>
      <c r="E417" s="407"/>
      <c r="F417" s="480" t="s">
        <v>687</v>
      </c>
      <c r="G417" s="481"/>
    </row>
    <row r="418" spans="1:7" ht="294" hidden="1">
      <c r="A418" s="472"/>
      <c r="B418" s="472" t="s">
        <v>28</v>
      </c>
      <c r="C418" s="407" t="s">
        <v>1022</v>
      </c>
      <c r="D418" s="407"/>
      <c r="E418" s="407"/>
      <c r="F418" s="480" t="s">
        <v>687</v>
      </c>
      <c r="G418" s="481"/>
    </row>
    <row r="419" spans="1:7" hidden="1">
      <c r="A419" s="472"/>
      <c r="B419" s="472" t="s">
        <v>32</v>
      </c>
      <c r="C419" s="407"/>
      <c r="D419" s="407"/>
      <c r="E419" s="407"/>
      <c r="F419" s="480"/>
      <c r="G419" s="481"/>
    </row>
    <row r="420" spans="1:7">
      <c r="A420" s="472"/>
      <c r="B420" s="472" t="s">
        <v>37</v>
      </c>
      <c r="C420" s="407"/>
      <c r="D420" s="407"/>
      <c r="E420" s="407"/>
      <c r="F420" s="480"/>
      <c r="G420" s="481"/>
    </row>
    <row r="421" spans="1:7" hidden="1">
      <c r="A421" s="472"/>
      <c r="B421" s="472" t="s">
        <v>39</v>
      </c>
      <c r="C421" s="407"/>
      <c r="D421" s="407"/>
      <c r="E421" s="407"/>
      <c r="F421" s="480"/>
      <c r="G421" s="481"/>
    </row>
    <row r="422" spans="1:7">
      <c r="A422" s="551"/>
      <c r="B422" s="551"/>
      <c r="C422" s="552"/>
      <c r="D422" s="552"/>
      <c r="E422" s="552"/>
      <c r="F422" s="478"/>
      <c r="G422" s="479"/>
    </row>
    <row r="423" spans="1:7" ht="224">
      <c r="A423" s="491" t="s">
        <v>1023</v>
      </c>
      <c r="B423" s="491"/>
      <c r="C423" s="492" t="s">
        <v>1024</v>
      </c>
      <c r="D423" s="477" t="s">
        <v>1025</v>
      </c>
      <c r="E423" s="407" t="s">
        <v>1026</v>
      </c>
      <c r="F423" s="493"/>
      <c r="G423" s="494"/>
    </row>
    <row r="424" spans="1:7" ht="28" hidden="1">
      <c r="A424" s="491"/>
      <c r="B424" s="483" t="s">
        <v>19</v>
      </c>
      <c r="C424" s="509" t="s">
        <v>1027</v>
      </c>
      <c r="D424" s="407"/>
      <c r="E424" s="407"/>
      <c r="F424" s="493" t="s">
        <v>687</v>
      </c>
      <c r="G424" s="494"/>
    </row>
    <row r="425" spans="1:7" hidden="1">
      <c r="A425" s="472"/>
      <c r="B425" s="472" t="s">
        <v>24</v>
      </c>
      <c r="C425" s="509" t="s">
        <v>1028</v>
      </c>
      <c r="D425" s="407"/>
      <c r="E425" s="407"/>
      <c r="F425" s="480" t="s">
        <v>687</v>
      </c>
      <c r="G425" s="481"/>
    </row>
    <row r="426" spans="1:7" ht="42" hidden="1">
      <c r="A426" s="483"/>
      <c r="B426" s="472" t="s">
        <v>28</v>
      </c>
      <c r="C426" s="510" t="s">
        <v>1029</v>
      </c>
      <c r="D426" s="484"/>
      <c r="E426" s="484"/>
      <c r="F426" s="485" t="s">
        <v>687</v>
      </c>
      <c r="G426" s="486"/>
    </row>
    <row r="427" spans="1:7" hidden="1">
      <c r="A427" s="472"/>
      <c r="B427" s="472" t="s">
        <v>32</v>
      </c>
      <c r="C427" s="407"/>
      <c r="D427" s="407"/>
      <c r="E427" s="407"/>
      <c r="F427" s="480"/>
      <c r="G427" s="481"/>
    </row>
    <row r="428" spans="1:7">
      <c r="A428" s="472"/>
      <c r="B428" s="472" t="s">
        <v>37</v>
      </c>
      <c r="C428" s="407"/>
      <c r="D428" s="407"/>
      <c r="E428" s="407"/>
      <c r="F428" s="480"/>
      <c r="G428" s="481"/>
    </row>
    <row r="429" spans="1:7" hidden="1">
      <c r="A429" s="472"/>
      <c r="B429" s="472" t="s">
        <v>39</v>
      </c>
      <c r="C429" s="407"/>
      <c r="D429" s="407"/>
      <c r="E429" s="407"/>
      <c r="F429" s="480"/>
      <c r="G429" s="481"/>
    </row>
    <row r="430" spans="1:7">
      <c r="A430" s="551"/>
      <c r="B430" s="551"/>
      <c r="C430" s="552"/>
      <c r="D430" s="552"/>
      <c r="E430" s="552"/>
      <c r="F430" s="478"/>
      <c r="G430" s="479"/>
    </row>
    <row r="431" spans="1:7" ht="84">
      <c r="A431" s="472" t="s">
        <v>1030</v>
      </c>
      <c r="B431" s="472"/>
      <c r="C431" s="492" t="s">
        <v>1031</v>
      </c>
      <c r="D431" s="477" t="s">
        <v>1032</v>
      </c>
      <c r="E431" s="477" t="s">
        <v>1033</v>
      </c>
      <c r="F431" s="493"/>
      <c r="G431" s="494"/>
    </row>
    <row r="432" spans="1:7" ht="42" hidden="1">
      <c r="A432" s="501"/>
      <c r="B432" s="483" t="s">
        <v>19</v>
      </c>
      <c r="C432" s="511" t="s">
        <v>1034</v>
      </c>
      <c r="D432" s="407"/>
      <c r="E432" s="407"/>
      <c r="F432" s="503" t="s">
        <v>687</v>
      </c>
      <c r="G432" s="504"/>
    </row>
    <row r="433" spans="1:7" ht="42" hidden="1">
      <c r="A433" s="472"/>
      <c r="B433" s="472" t="s">
        <v>24</v>
      </c>
      <c r="C433" s="511" t="s">
        <v>1034</v>
      </c>
      <c r="D433" s="407"/>
      <c r="E433" s="407"/>
      <c r="F433" s="480" t="s">
        <v>687</v>
      </c>
      <c r="G433" s="481"/>
    </row>
    <row r="434" spans="1:7" ht="42" hidden="1">
      <c r="A434" s="483"/>
      <c r="B434" s="472" t="s">
        <v>28</v>
      </c>
      <c r="C434" s="510" t="s">
        <v>1035</v>
      </c>
      <c r="D434" s="484"/>
      <c r="E434" s="484"/>
      <c r="F434" s="485"/>
      <c r="G434" s="486"/>
    </row>
    <row r="435" spans="1:7" hidden="1">
      <c r="A435" s="472"/>
      <c r="B435" s="472" t="s">
        <v>32</v>
      </c>
      <c r="C435" s="407"/>
      <c r="D435" s="407"/>
      <c r="E435" s="407"/>
      <c r="F435" s="480"/>
      <c r="G435" s="481"/>
    </row>
    <row r="436" spans="1:7">
      <c r="A436" s="472"/>
      <c r="B436" s="472" t="s">
        <v>37</v>
      </c>
      <c r="C436" s="407"/>
      <c r="D436" s="407"/>
      <c r="E436" s="407"/>
      <c r="F436" s="480"/>
      <c r="G436" s="481"/>
    </row>
    <row r="437" spans="1:7" hidden="1">
      <c r="A437" s="472"/>
      <c r="B437" s="472" t="s">
        <v>39</v>
      </c>
      <c r="C437" s="407"/>
      <c r="D437" s="407"/>
      <c r="E437" s="407"/>
      <c r="F437" s="480"/>
      <c r="G437" s="481"/>
    </row>
    <row r="438" spans="1:7">
      <c r="A438" s="551"/>
      <c r="B438" s="551"/>
      <c r="C438" s="552"/>
      <c r="D438" s="552"/>
      <c r="E438" s="552"/>
      <c r="F438" s="478"/>
      <c r="G438" s="479"/>
    </row>
    <row r="439" spans="1:7" ht="168">
      <c r="A439" s="491" t="s">
        <v>1036</v>
      </c>
      <c r="B439" s="491"/>
      <c r="C439" s="492" t="s">
        <v>1037</v>
      </c>
      <c r="D439" s="477" t="s">
        <v>1038</v>
      </c>
      <c r="E439" s="407" t="s">
        <v>1039</v>
      </c>
      <c r="F439" s="493"/>
      <c r="G439" s="494"/>
    </row>
    <row r="440" spans="1:7" hidden="1">
      <c r="A440" s="491"/>
      <c r="B440" s="483" t="s">
        <v>19</v>
      </c>
      <c r="C440" s="509" t="s">
        <v>1040</v>
      </c>
      <c r="D440" s="407"/>
      <c r="E440" s="407"/>
      <c r="F440" s="493" t="s">
        <v>687</v>
      </c>
      <c r="G440" s="494"/>
    </row>
    <row r="441" spans="1:7" ht="126" hidden="1">
      <c r="A441" s="472"/>
      <c r="B441" s="472" t="s">
        <v>24</v>
      </c>
      <c r="C441" s="407" t="s">
        <v>1041</v>
      </c>
      <c r="D441" s="407"/>
      <c r="E441" s="407"/>
      <c r="F441" s="480" t="s">
        <v>687</v>
      </c>
      <c r="G441" s="481"/>
    </row>
    <row r="442" spans="1:7" ht="98" hidden="1">
      <c r="A442" s="472"/>
      <c r="B442" s="472" t="s">
        <v>28</v>
      </c>
      <c r="C442" s="407" t="s">
        <v>1042</v>
      </c>
      <c r="D442" s="407"/>
      <c r="E442" s="407"/>
      <c r="F442" s="480" t="s">
        <v>687</v>
      </c>
      <c r="G442" s="481"/>
    </row>
    <row r="443" spans="1:7" hidden="1">
      <c r="A443" s="472"/>
      <c r="B443" s="472" t="s">
        <v>32</v>
      </c>
      <c r="C443" s="407"/>
      <c r="D443" s="407"/>
      <c r="E443" s="407"/>
      <c r="F443" s="480"/>
      <c r="G443" s="481"/>
    </row>
    <row r="444" spans="1:7">
      <c r="A444" s="472"/>
      <c r="B444" s="472" t="s">
        <v>37</v>
      </c>
      <c r="C444" s="407"/>
      <c r="D444" s="407"/>
      <c r="E444" s="407"/>
      <c r="F444" s="480"/>
      <c r="G444" s="481"/>
    </row>
    <row r="445" spans="1:7" hidden="1">
      <c r="A445" s="472"/>
      <c r="B445" s="472" t="s">
        <v>39</v>
      </c>
      <c r="C445" s="407"/>
      <c r="D445" s="407"/>
      <c r="E445" s="407"/>
      <c r="F445" s="480"/>
      <c r="G445" s="481"/>
    </row>
    <row r="446" spans="1:7">
      <c r="A446" s="551"/>
      <c r="B446" s="551"/>
      <c r="C446" s="552"/>
      <c r="D446" s="552"/>
      <c r="E446" s="552"/>
      <c r="F446" s="478"/>
      <c r="G446" s="479"/>
    </row>
    <row r="447" spans="1:7">
      <c r="A447" s="472">
        <v>5.3</v>
      </c>
      <c r="B447" s="472"/>
      <c r="C447" s="474" t="s">
        <v>1043</v>
      </c>
      <c r="D447" s="407"/>
      <c r="E447" s="407"/>
      <c r="F447" s="475"/>
      <c r="G447" s="476"/>
    </row>
    <row r="448" spans="1:7" ht="98">
      <c r="A448" s="472" t="s">
        <v>473</v>
      </c>
      <c r="B448" s="472"/>
      <c r="C448" s="474" t="s">
        <v>1044</v>
      </c>
      <c r="D448" s="407" t="s">
        <v>1045</v>
      </c>
      <c r="E448" s="407" t="s">
        <v>1046</v>
      </c>
      <c r="F448" s="475"/>
      <c r="G448" s="476"/>
    </row>
    <row r="449" spans="1:7" hidden="1">
      <c r="A449" s="472"/>
      <c r="B449" s="483" t="s">
        <v>19</v>
      </c>
      <c r="C449" s="511" t="s">
        <v>1047</v>
      </c>
      <c r="D449" s="407"/>
      <c r="E449" s="407"/>
      <c r="F449" s="475" t="s">
        <v>687</v>
      </c>
      <c r="G449" s="476"/>
    </row>
    <row r="450" spans="1:7" ht="28" hidden="1">
      <c r="A450" s="472"/>
      <c r="B450" s="472" t="s">
        <v>24</v>
      </c>
      <c r="C450" s="407" t="s">
        <v>1048</v>
      </c>
      <c r="D450" s="407"/>
      <c r="E450" s="407"/>
      <c r="F450" s="475" t="s">
        <v>687</v>
      </c>
      <c r="G450" s="476"/>
    </row>
    <row r="451" spans="1:7" ht="28" hidden="1">
      <c r="A451" s="472"/>
      <c r="B451" s="472" t="s">
        <v>28</v>
      </c>
      <c r="C451" s="407" t="s">
        <v>1049</v>
      </c>
      <c r="D451" s="407"/>
      <c r="E451" s="407"/>
      <c r="F451" s="475" t="s">
        <v>687</v>
      </c>
      <c r="G451" s="476"/>
    </row>
    <row r="452" spans="1:7" hidden="1">
      <c r="A452" s="472"/>
      <c r="B452" s="472" t="s">
        <v>32</v>
      </c>
      <c r="C452" s="407"/>
      <c r="D452" s="407"/>
      <c r="E452" s="407"/>
      <c r="F452" s="475"/>
      <c r="G452" s="476"/>
    </row>
    <row r="453" spans="1:7">
      <c r="A453" s="472"/>
      <c r="B453" s="472" t="s">
        <v>37</v>
      </c>
      <c r="C453" s="407"/>
      <c r="D453" s="407"/>
      <c r="E453" s="407"/>
      <c r="F453" s="475"/>
      <c r="G453" s="476"/>
    </row>
    <row r="454" spans="1:7" hidden="1">
      <c r="A454" s="472"/>
      <c r="B454" s="472" t="s">
        <v>39</v>
      </c>
      <c r="C454" s="407"/>
      <c r="D454" s="407"/>
      <c r="E454" s="407"/>
      <c r="F454" s="475"/>
      <c r="G454" s="476"/>
    </row>
    <row r="455" spans="1:7">
      <c r="A455" s="551"/>
      <c r="B455" s="551"/>
      <c r="C455" s="552"/>
      <c r="D455" s="552"/>
      <c r="E455" s="552"/>
      <c r="F455" s="478"/>
      <c r="G455" s="479"/>
    </row>
    <row r="456" spans="1:7">
      <c r="A456" s="472">
        <v>5.4</v>
      </c>
      <c r="B456" s="472"/>
      <c r="C456" s="474" t="s">
        <v>1050</v>
      </c>
      <c r="D456" s="407"/>
      <c r="E456" s="407"/>
      <c r="F456" s="475"/>
      <c r="G456" s="476"/>
    </row>
    <row r="457" spans="1:7" ht="182">
      <c r="A457" s="472" t="s">
        <v>332</v>
      </c>
      <c r="B457" s="472"/>
      <c r="C457" s="474" t="s">
        <v>1051</v>
      </c>
      <c r="D457" s="477" t="s">
        <v>1052</v>
      </c>
      <c r="E457" s="407" t="s">
        <v>1053</v>
      </c>
      <c r="F457" s="475"/>
      <c r="G457" s="476"/>
    </row>
    <row r="458" spans="1:7" hidden="1">
      <c r="A458" s="501"/>
      <c r="B458" s="483" t="s">
        <v>19</v>
      </c>
      <c r="C458" s="511" t="s">
        <v>1054</v>
      </c>
      <c r="D458" s="407"/>
      <c r="E458" s="407"/>
      <c r="F458" s="503" t="s">
        <v>687</v>
      </c>
      <c r="G458" s="504"/>
    </row>
    <row r="459" spans="1:7" ht="56">
      <c r="A459" s="501"/>
      <c r="B459" s="483"/>
      <c r="C459" s="511" t="s">
        <v>1055</v>
      </c>
      <c r="D459" s="407"/>
      <c r="E459" s="407"/>
      <c r="F459" s="503"/>
      <c r="G459" s="504"/>
    </row>
    <row r="460" spans="1:7" ht="154" hidden="1">
      <c r="A460" s="472"/>
      <c r="B460" s="472" t="s">
        <v>24</v>
      </c>
      <c r="C460" s="511" t="s">
        <v>1056</v>
      </c>
      <c r="D460" s="407"/>
      <c r="E460" s="407"/>
      <c r="F460" s="480"/>
      <c r="G460" s="481"/>
    </row>
    <row r="461" spans="1:7" ht="140" hidden="1">
      <c r="A461" s="472"/>
      <c r="B461" s="472" t="s">
        <v>28</v>
      </c>
      <c r="C461" s="484" t="s">
        <v>1057</v>
      </c>
      <c r="D461" s="407"/>
      <c r="E461" s="407"/>
      <c r="F461" s="480" t="s">
        <v>687</v>
      </c>
      <c r="G461" s="488" t="s">
        <v>1058</v>
      </c>
    </row>
    <row r="462" spans="1:7" ht="42" hidden="1">
      <c r="A462" s="483"/>
      <c r="B462" s="472" t="s">
        <v>32</v>
      </c>
      <c r="C462" s="169" t="s">
        <v>1059</v>
      </c>
      <c r="D462" s="484"/>
      <c r="E462" s="484"/>
      <c r="F462" s="480" t="s">
        <v>687</v>
      </c>
      <c r="G462" s="481"/>
    </row>
    <row r="463" spans="1:7">
      <c r="A463" s="472"/>
      <c r="B463" s="472" t="s">
        <v>37</v>
      </c>
      <c r="C463" s="407"/>
      <c r="D463" s="407"/>
      <c r="E463" s="407"/>
      <c r="F463" s="480"/>
      <c r="G463" s="481"/>
    </row>
    <row r="464" spans="1:7" hidden="1">
      <c r="A464" s="472"/>
      <c r="B464" s="472" t="s">
        <v>39</v>
      </c>
      <c r="C464" s="407"/>
      <c r="D464" s="407"/>
      <c r="E464" s="407"/>
      <c r="F464" s="480"/>
      <c r="G464" s="481"/>
    </row>
    <row r="465" spans="1:7">
      <c r="A465" s="551"/>
      <c r="B465" s="551"/>
      <c r="C465" s="552"/>
      <c r="D465" s="552"/>
      <c r="E465" s="552"/>
      <c r="F465" s="478"/>
      <c r="G465" s="479"/>
    </row>
    <row r="466" spans="1:7" ht="154">
      <c r="A466" s="472" t="s">
        <v>484</v>
      </c>
      <c r="B466" s="472"/>
      <c r="C466" s="474" t="s">
        <v>1060</v>
      </c>
      <c r="D466" s="477" t="s">
        <v>1061</v>
      </c>
      <c r="E466" s="407" t="s">
        <v>1062</v>
      </c>
      <c r="F466" s="480"/>
      <c r="G466" s="481"/>
    </row>
    <row r="467" spans="1:7" hidden="1">
      <c r="A467" s="501"/>
      <c r="B467" s="483" t="s">
        <v>19</v>
      </c>
      <c r="C467" s="511" t="s">
        <v>1063</v>
      </c>
      <c r="D467" s="407"/>
      <c r="E467" s="407"/>
      <c r="F467" s="503" t="s">
        <v>687</v>
      </c>
      <c r="G467" s="504"/>
    </row>
    <row r="468" spans="1:7" ht="56" hidden="1">
      <c r="A468" s="472"/>
      <c r="B468" s="472" t="s">
        <v>24</v>
      </c>
      <c r="C468" s="511" t="s">
        <v>1064</v>
      </c>
      <c r="D468" s="407"/>
      <c r="E468" s="407"/>
      <c r="F468" s="480" t="s">
        <v>687</v>
      </c>
      <c r="G468" s="481"/>
    </row>
    <row r="469" spans="1:7" ht="42" hidden="1">
      <c r="A469" s="472"/>
      <c r="B469" s="472" t="s">
        <v>28</v>
      </c>
      <c r="C469" s="511" t="s">
        <v>1065</v>
      </c>
      <c r="D469" s="407"/>
      <c r="E469" s="407"/>
      <c r="F469" s="480" t="s">
        <v>687</v>
      </c>
      <c r="G469" s="481"/>
    </row>
    <row r="470" spans="1:7" hidden="1">
      <c r="A470" s="472"/>
      <c r="B470" s="472" t="s">
        <v>32</v>
      </c>
      <c r="C470" s="407"/>
      <c r="D470" s="407"/>
      <c r="E470" s="407"/>
      <c r="F470" s="480"/>
      <c r="G470" s="481"/>
    </row>
    <row r="471" spans="1:7">
      <c r="A471" s="472"/>
      <c r="B471" s="472" t="s">
        <v>37</v>
      </c>
      <c r="C471" s="407"/>
      <c r="D471" s="407"/>
      <c r="E471" s="407"/>
      <c r="F471" s="480"/>
      <c r="G471" s="481"/>
    </row>
    <row r="472" spans="1:7" hidden="1">
      <c r="A472" s="472"/>
      <c r="B472" s="472" t="s">
        <v>39</v>
      </c>
      <c r="C472" s="407"/>
      <c r="D472" s="407"/>
      <c r="E472" s="407"/>
      <c r="F472" s="480"/>
      <c r="G472" s="481"/>
    </row>
    <row r="473" spans="1:7">
      <c r="A473" s="551"/>
      <c r="B473" s="551"/>
      <c r="C473" s="552"/>
      <c r="D473" s="552"/>
      <c r="E473" s="552"/>
      <c r="F473" s="478"/>
      <c r="G473" s="479"/>
    </row>
    <row r="474" spans="1:7">
      <c r="A474" s="489">
        <v>6</v>
      </c>
      <c r="B474" s="489"/>
      <c r="C474" s="468" t="s">
        <v>1066</v>
      </c>
      <c r="D474" s="469"/>
      <c r="E474" s="469"/>
      <c r="F474" s="470"/>
      <c r="G474" s="490"/>
    </row>
    <row r="475" spans="1:7">
      <c r="A475" s="472">
        <v>6.1</v>
      </c>
      <c r="B475" s="472"/>
      <c r="C475" s="474" t="s">
        <v>1067</v>
      </c>
      <c r="D475" s="407"/>
      <c r="E475" s="407"/>
      <c r="F475" s="475"/>
      <c r="G475" s="476"/>
    </row>
    <row r="476" spans="1:7" ht="266">
      <c r="A476" s="472" t="s">
        <v>1068</v>
      </c>
      <c r="B476" s="472"/>
      <c r="C476" s="474" t="s">
        <v>1069</v>
      </c>
      <c r="D476" s="477" t="s">
        <v>1070</v>
      </c>
      <c r="E476" s="407" t="s">
        <v>1071</v>
      </c>
      <c r="F476" s="475"/>
      <c r="G476" s="476"/>
    </row>
    <row r="477" spans="1:7" hidden="1">
      <c r="A477" s="501"/>
      <c r="B477" s="483" t="s">
        <v>19</v>
      </c>
      <c r="C477" s="511" t="s">
        <v>1072</v>
      </c>
      <c r="D477" s="407"/>
      <c r="E477" s="407"/>
      <c r="F477" s="503" t="s">
        <v>687</v>
      </c>
      <c r="G477" s="504"/>
    </row>
    <row r="478" spans="1:7" ht="322" hidden="1">
      <c r="A478" s="472"/>
      <c r="B478" s="472" t="s">
        <v>24</v>
      </c>
      <c r="C478" s="407" t="s">
        <v>1073</v>
      </c>
      <c r="D478" s="407"/>
      <c r="E478" s="407"/>
      <c r="F478" s="480" t="s">
        <v>687</v>
      </c>
      <c r="G478" s="481"/>
    </row>
    <row r="479" spans="1:7" ht="126" hidden="1">
      <c r="A479" s="472"/>
      <c r="B479" s="472" t="s">
        <v>28</v>
      </c>
      <c r="C479" s="407" t="s">
        <v>1074</v>
      </c>
      <c r="D479" s="407"/>
      <c r="E479" s="407"/>
      <c r="F479" s="480" t="s">
        <v>687</v>
      </c>
      <c r="G479" s="481"/>
    </row>
    <row r="480" spans="1:7" hidden="1">
      <c r="A480" s="472"/>
      <c r="B480" s="472" t="s">
        <v>32</v>
      </c>
      <c r="C480" s="407"/>
      <c r="D480" s="407"/>
      <c r="E480" s="407"/>
      <c r="F480" s="480"/>
      <c r="G480" s="481"/>
    </row>
    <row r="481" spans="1:7">
      <c r="A481" s="472"/>
      <c r="B481" s="472" t="s">
        <v>37</v>
      </c>
      <c r="C481" s="407"/>
      <c r="D481" s="407"/>
      <c r="E481" s="407"/>
      <c r="F481" s="480"/>
      <c r="G481" s="481"/>
    </row>
    <row r="482" spans="1:7" hidden="1">
      <c r="A482" s="472"/>
      <c r="B482" s="472" t="s">
        <v>39</v>
      </c>
      <c r="C482" s="407"/>
      <c r="D482" s="407"/>
      <c r="E482" s="407"/>
      <c r="F482" s="480"/>
      <c r="G482" s="481"/>
    </row>
    <row r="483" spans="1:7">
      <c r="A483" s="551"/>
      <c r="B483" s="551"/>
      <c r="C483" s="552"/>
      <c r="D483" s="552"/>
      <c r="E483" s="552"/>
      <c r="F483" s="478"/>
      <c r="G483" s="479"/>
    </row>
    <row r="484" spans="1:7" ht="336">
      <c r="A484" s="491" t="s">
        <v>1075</v>
      </c>
      <c r="B484" s="491"/>
      <c r="C484" s="492" t="s">
        <v>1076</v>
      </c>
      <c r="D484" s="477" t="s">
        <v>1077</v>
      </c>
      <c r="E484" s="407" t="s">
        <v>1078</v>
      </c>
      <c r="F484" s="493"/>
      <c r="G484" s="494"/>
    </row>
    <row r="485" spans="1:7" ht="56" hidden="1">
      <c r="A485" s="472"/>
      <c r="B485" s="483" t="s">
        <v>19</v>
      </c>
      <c r="C485" s="511" t="s">
        <v>1079</v>
      </c>
      <c r="D485" s="407"/>
      <c r="E485" s="407"/>
      <c r="F485" s="503" t="s">
        <v>687</v>
      </c>
      <c r="G485" s="504"/>
    </row>
    <row r="486" spans="1:7" ht="56" hidden="1">
      <c r="A486" s="472"/>
      <c r="B486" s="472" t="s">
        <v>24</v>
      </c>
      <c r="C486" s="511" t="s">
        <v>1080</v>
      </c>
      <c r="D486" s="407"/>
      <c r="E486" s="407"/>
      <c r="F486" s="480" t="s">
        <v>687</v>
      </c>
      <c r="G486" s="481"/>
    </row>
    <row r="487" spans="1:7" ht="126" hidden="1">
      <c r="A487" s="472"/>
      <c r="B487" s="472" t="s">
        <v>28</v>
      </c>
      <c r="C487" s="511" t="s">
        <v>1081</v>
      </c>
      <c r="D487" s="407"/>
      <c r="E487" s="407"/>
      <c r="F487" s="480" t="s">
        <v>687</v>
      </c>
      <c r="G487" s="481"/>
    </row>
    <row r="488" spans="1:7" hidden="1">
      <c r="A488" s="472"/>
      <c r="B488" s="472" t="s">
        <v>32</v>
      </c>
      <c r="C488" s="407"/>
      <c r="D488" s="407"/>
      <c r="E488" s="407"/>
      <c r="F488" s="480"/>
      <c r="G488" s="481"/>
    </row>
    <row r="489" spans="1:7">
      <c r="A489" s="472"/>
      <c r="B489" s="472" t="s">
        <v>37</v>
      </c>
      <c r="C489" s="407"/>
      <c r="D489" s="407"/>
      <c r="E489" s="407"/>
      <c r="F489" s="480"/>
      <c r="G489" s="481"/>
    </row>
    <row r="490" spans="1:7" hidden="1">
      <c r="A490" s="472"/>
      <c r="B490" s="472" t="s">
        <v>39</v>
      </c>
      <c r="C490" s="407"/>
      <c r="D490" s="407"/>
      <c r="E490" s="407"/>
      <c r="F490" s="480"/>
      <c r="G490" s="481"/>
    </row>
    <row r="491" spans="1:7">
      <c r="A491" s="551"/>
      <c r="B491" s="551"/>
      <c r="C491" s="552"/>
      <c r="D491" s="552"/>
      <c r="E491" s="552"/>
      <c r="F491" s="478"/>
      <c r="G491" s="479"/>
    </row>
    <row r="492" spans="1:7" ht="112">
      <c r="A492" s="491" t="s">
        <v>350</v>
      </c>
      <c r="B492" s="491"/>
      <c r="C492" s="492" t="s">
        <v>1082</v>
      </c>
      <c r="D492" s="477" t="s">
        <v>1083</v>
      </c>
      <c r="E492" s="407" t="s">
        <v>1084</v>
      </c>
      <c r="F492" s="493"/>
      <c r="G492" s="494"/>
    </row>
    <row r="493" spans="1:7" ht="84" hidden="1">
      <c r="A493" s="501"/>
      <c r="B493" s="501" t="s">
        <v>19</v>
      </c>
      <c r="C493" s="511" t="s">
        <v>1085</v>
      </c>
      <c r="D493" s="407"/>
      <c r="E493" s="407"/>
      <c r="F493" s="480" t="s">
        <v>687</v>
      </c>
      <c r="G493" s="476"/>
    </row>
    <row r="494" spans="1:7" ht="84" hidden="1">
      <c r="A494" s="472"/>
      <c r="B494" s="472" t="s">
        <v>24</v>
      </c>
      <c r="C494" s="407" t="s">
        <v>1086</v>
      </c>
      <c r="D494" s="407"/>
      <c r="E494" s="407"/>
      <c r="F494" s="480" t="s">
        <v>687</v>
      </c>
      <c r="G494" s="481"/>
    </row>
    <row r="495" spans="1:7" ht="172.5" hidden="1" customHeight="1">
      <c r="A495" s="472"/>
      <c r="B495" s="472" t="s">
        <v>28</v>
      </c>
      <c r="C495" s="50" t="s">
        <v>1087</v>
      </c>
      <c r="D495" s="407"/>
      <c r="E495" s="407"/>
      <c r="F495" s="480" t="s">
        <v>687</v>
      </c>
      <c r="G495" s="488" t="s">
        <v>1088</v>
      </c>
    </row>
    <row r="496" spans="1:7" ht="126" hidden="1">
      <c r="A496" s="472"/>
      <c r="B496" s="472" t="s">
        <v>32</v>
      </c>
      <c r="C496" s="59" t="s">
        <v>1089</v>
      </c>
      <c r="D496" s="407"/>
      <c r="E496" s="407"/>
      <c r="F496" s="480" t="s">
        <v>687</v>
      </c>
      <c r="G496" s="481"/>
    </row>
    <row r="497" spans="1:7">
      <c r="A497" s="472"/>
      <c r="B497" s="472" t="s">
        <v>37</v>
      </c>
      <c r="C497" s="407"/>
      <c r="D497" s="407"/>
      <c r="E497" s="407"/>
      <c r="F497" s="480"/>
      <c r="G497" s="481"/>
    </row>
    <row r="498" spans="1:7" hidden="1">
      <c r="A498" s="472"/>
      <c r="B498" s="472" t="s">
        <v>39</v>
      </c>
      <c r="C498" s="407"/>
      <c r="D498" s="407"/>
      <c r="E498" s="407"/>
      <c r="F498" s="480"/>
      <c r="G498" s="481"/>
    </row>
    <row r="499" spans="1:7">
      <c r="A499" s="551"/>
      <c r="B499" s="551"/>
      <c r="C499" s="552"/>
      <c r="D499" s="552"/>
      <c r="E499" s="552"/>
      <c r="F499" s="478"/>
      <c r="G499" s="479"/>
    </row>
    <row r="500" spans="1:7">
      <c r="A500" s="472">
        <v>6.2</v>
      </c>
      <c r="B500" s="472"/>
      <c r="C500" s="474" t="s">
        <v>1090</v>
      </c>
      <c r="D500" s="407"/>
      <c r="E500" s="407"/>
      <c r="F500" s="475"/>
      <c r="G500" s="476"/>
    </row>
    <row r="501" spans="1:7" ht="126">
      <c r="A501" s="472" t="s">
        <v>1091</v>
      </c>
      <c r="B501" s="472"/>
      <c r="C501" s="512" t="s">
        <v>1092</v>
      </c>
      <c r="D501" s="407" t="s">
        <v>1093</v>
      </c>
      <c r="E501" s="407" t="s">
        <v>1094</v>
      </c>
      <c r="F501" s="513"/>
      <c r="G501" s="514"/>
    </row>
    <row r="502" spans="1:7" hidden="1">
      <c r="A502" s="501"/>
      <c r="B502" s="501" t="s">
        <v>19</v>
      </c>
      <c r="C502" s="515" t="s">
        <v>1095</v>
      </c>
      <c r="D502" s="407"/>
      <c r="E502" s="407"/>
      <c r="F502" s="516" t="s">
        <v>687</v>
      </c>
      <c r="G502" s="517"/>
    </row>
    <row r="503" spans="1:7" ht="28" hidden="1">
      <c r="A503" s="472"/>
      <c r="B503" s="472" t="s">
        <v>24</v>
      </c>
      <c r="C503" s="518" t="s">
        <v>1096</v>
      </c>
      <c r="D503" s="407"/>
      <c r="E503" s="407"/>
      <c r="F503" s="519" t="s">
        <v>687</v>
      </c>
      <c r="G503" s="520"/>
    </row>
    <row r="504" spans="1:7" ht="196" hidden="1">
      <c r="A504" s="483"/>
      <c r="B504" s="483" t="s">
        <v>28</v>
      </c>
      <c r="C504" s="521" t="s">
        <v>1097</v>
      </c>
      <c r="D504" s="484"/>
      <c r="E504" s="484"/>
      <c r="F504" s="522" t="s">
        <v>687</v>
      </c>
      <c r="G504" s="514"/>
    </row>
    <row r="505" spans="1:7" hidden="1">
      <c r="A505" s="472"/>
      <c r="B505" s="472" t="s">
        <v>32</v>
      </c>
      <c r="C505" s="518"/>
      <c r="D505" s="407"/>
      <c r="E505" s="407"/>
      <c r="F505" s="519"/>
      <c r="G505" s="520"/>
    </row>
    <row r="506" spans="1:7">
      <c r="A506" s="472"/>
      <c r="B506" s="472" t="s">
        <v>37</v>
      </c>
      <c r="C506" s="518"/>
      <c r="D506" s="407"/>
      <c r="E506" s="407"/>
      <c r="F506" s="519"/>
      <c r="G506" s="520"/>
    </row>
    <row r="507" spans="1:7" hidden="1">
      <c r="A507" s="472"/>
      <c r="B507" s="472" t="s">
        <v>39</v>
      </c>
      <c r="C507" s="518"/>
      <c r="D507" s="407"/>
      <c r="E507" s="407"/>
      <c r="F507" s="519"/>
      <c r="G507" s="520"/>
    </row>
    <row r="508" spans="1:7">
      <c r="A508" s="551"/>
      <c r="B508" s="551"/>
      <c r="C508" s="552"/>
      <c r="D508" s="552"/>
      <c r="E508" s="552"/>
      <c r="F508" s="478"/>
      <c r="G508" s="479"/>
    </row>
    <row r="509" spans="1:7" ht="98">
      <c r="A509" s="472" t="s">
        <v>337</v>
      </c>
      <c r="B509" s="472"/>
      <c r="C509" s="512" t="s">
        <v>1098</v>
      </c>
      <c r="D509" s="407" t="s">
        <v>1099</v>
      </c>
      <c r="E509" s="407" t="s">
        <v>1100</v>
      </c>
      <c r="F509" s="519"/>
      <c r="G509" s="520"/>
    </row>
    <row r="510" spans="1:7" ht="28" hidden="1">
      <c r="A510" s="472"/>
      <c r="B510" s="472" t="s">
        <v>19</v>
      </c>
      <c r="C510" s="518" t="s">
        <v>1101</v>
      </c>
      <c r="D510" s="407"/>
      <c r="E510" s="407"/>
      <c r="F510" s="519" t="s">
        <v>687</v>
      </c>
      <c r="G510" s="520"/>
    </row>
    <row r="511" spans="1:7" ht="168" hidden="1">
      <c r="A511" s="472"/>
      <c r="B511" s="472" t="s">
        <v>24</v>
      </c>
      <c r="C511" s="518" t="s">
        <v>336</v>
      </c>
      <c r="D511" s="407"/>
      <c r="E511" s="407"/>
      <c r="F511" s="519" t="s">
        <v>687</v>
      </c>
      <c r="G511" s="523" t="s">
        <v>1102</v>
      </c>
    </row>
    <row r="512" spans="1:7" ht="112" hidden="1">
      <c r="A512" s="483"/>
      <c r="B512" s="483" t="s">
        <v>28</v>
      </c>
      <c r="C512" s="524" t="s">
        <v>1103</v>
      </c>
      <c r="D512" s="484"/>
      <c r="E512" s="484"/>
      <c r="F512" s="522" t="s">
        <v>687</v>
      </c>
      <c r="G512" s="523"/>
    </row>
    <row r="513" spans="1:7" ht="28" hidden="1">
      <c r="A513" s="472"/>
      <c r="B513" s="472" t="s">
        <v>32</v>
      </c>
      <c r="C513" s="518" t="s">
        <v>1104</v>
      </c>
      <c r="D513" s="407"/>
      <c r="E513" s="407"/>
      <c r="F513" s="519" t="s">
        <v>687</v>
      </c>
      <c r="G513" s="520"/>
    </row>
    <row r="514" spans="1:7">
      <c r="A514" s="472"/>
      <c r="B514" s="472" t="s">
        <v>37</v>
      </c>
      <c r="C514" s="518"/>
      <c r="D514" s="407"/>
      <c r="E514" s="407"/>
      <c r="F514" s="519"/>
      <c r="G514" s="520"/>
    </row>
    <row r="515" spans="1:7" hidden="1">
      <c r="A515" s="472"/>
      <c r="B515" s="472" t="s">
        <v>39</v>
      </c>
      <c r="C515" s="518"/>
      <c r="D515" s="407"/>
      <c r="E515" s="407"/>
      <c r="F515" s="475"/>
      <c r="G515" s="476"/>
    </row>
    <row r="516" spans="1:7">
      <c r="A516" s="551"/>
      <c r="B516" s="551"/>
      <c r="C516" s="552"/>
      <c r="D516" s="552"/>
      <c r="E516" s="552"/>
      <c r="F516" s="478"/>
      <c r="G516" s="479"/>
    </row>
    <row r="517" spans="1:7">
      <c r="A517" s="551"/>
      <c r="B517" s="551"/>
      <c r="C517" s="552"/>
      <c r="D517" s="552"/>
      <c r="E517" s="552"/>
      <c r="F517" s="478"/>
      <c r="G517" s="479"/>
    </row>
    <row r="518" spans="1:7" ht="28">
      <c r="A518" s="472">
        <v>6.3</v>
      </c>
      <c r="B518" s="472"/>
      <c r="C518" s="512" t="s">
        <v>1105</v>
      </c>
      <c r="D518" s="407"/>
      <c r="E518" s="407"/>
      <c r="F518" s="475"/>
      <c r="G518" s="476"/>
    </row>
    <row r="519" spans="1:7" ht="98">
      <c r="A519" s="472" t="s">
        <v>507</v>
      </c>
      <c r="B519" s="472"/>
      <c r="C519" s="512" t="s">
        <v>1106</v>
      </c>
      <c r="D519" s="407" t="s">
        <v>1107</v>
      </c>
      <c r="E519" s="407" t="s">
        <v>1108</v>
      </c>
      <c r="F519" s="475"/>
      <c r="G519" s="476"/>
    </row>
    <row r="520" spans="1:7" hidden="1">
      <c r="A520" s="472"/>
      <c r="B520" s="472" t="s">
        <v>19</v>
      </c>
      <c r="C520" s="518" t="s">
        <v>1109</v>
      </c>
      <c r="D520" s="407"/>
      <c r="E520" s="407"/>
      <c r="F520" s="519" t="s">
        <v>687</v>
      </c>
      <c r="G520" s="520"/>
    </row>
    <row r="521" spans="1:7" hidden="1">
      <c r="A521" s="472"/>
      <c r="B521" s="472" t="s">
        <v>24</v>
      </c>
      <c r="C521" s="518" t="s">
        <v>1110</v>
      </c>
      <c r="D521" s="407"/>
      <c r="E521" s="407"/>
      <c r="F521" s="519" t="s">
        <v>687</v>
      </c>
      <c r="G521" s="520"/>
    </row>
    <row r="522" spans="1:7" hidden="1">
      <c r="A522" s="472"/>
      <c r="B522" s="472" t="s">
        <v>28</v>
      </c>
      <c r="C522" s="518" t="s">
        <v>1111</v>
      </c>
      <c r="D522" s="407"/>
      <c r="E522" s="407"/>
      <c r="F522" s="519" t="s">
        <v>687</v>
      </c>
      <c r="G522" s="520"/>
    </row>
    <row r="523" spans="1:7" hidden="1">
      <c r="A523" s="472"/>
      <c r="B523" s="472" t="s">
        <v>32</v>
      </c>
      <c r="C523" s="518"/>
      <c r="D523" s="407"/>
      <c r="E523" s="407"/>
      <c r="F523" s="519"/>
      <c r="G523" s="520"/>
    </row>
    <row r="524" spans="1:7">
      <c r="A524" s="472"/>
      <c r="B524" s="472" t="s">
        <v>37</v>
      </c>
      <c r="C524" s="518"/>
      <c r="D524" s="407"/>
      <c r="E524" s="407"/>
      <c r="F524" s="519"/>
      <c r="G524" s="520"/>
    </row>
    <row r="525" spans="1:7" hidden="1">
      <c r="A525" s="472"/>
      <c r="B525" s="472" t="s">
        <v>39</v>
      </c>
      <c r="C525" s="518"/>
      <c r="D525" s="407"/>
      <c r="E525" s="407"/>
      <c r="F525" s="519"/>
      <c r="G525" s="520"/>
    </row>
    <row r="526" spans="1:7">
      <c r="A526" s="551"/>
      <c r="B526" s="551"/>
      <c r="C526" s="552"/>
      <c r="D526" s="552"/>
      <c r="E526" s="552"/>
      <c r="F526" s="478"/>
      <c r="G526" s="479"/>
    </row>
    <row r="527" spans="1:7" ht="392">
      <c r="A527" s="472" t="s">
        <v>1112</v>
      </c>
      <c r="B527" s="472"/>
      <c r="C527" s="474" t="s">
        <v>1113</v>
      </c>
      <c r="D527" s="407" t="s">
        <v>1114</v>
      </c>
      <c r="E527" s="477" t="s">
        <v>1115</v>
      </c>
      <c r="F527" s="480"/>
      <c r="G527" s="481"/>
    </row>
    <row r="528" spans="1:7" hidden="1">
      <c r="A528" s="472"/>
      <c r="B528" s="472" t="s">
        <v>19</v>
      </c>
      <c r="C528" s="407" t="s">
        <v>1116</v>
      </c>
      <c r="D528" s="407"/>
      <c r="E528" s="407"/>
      <c r="F528" s="480" t="s">
        <v>687</v>
      </c>
      <c r="G528" s="481"/>
    </row>
    <row r="529" spans="1:7" hidden="1">
      <c r="A529" s="472"/>
      <c r="B529" s="472" t="s">
        <v>24</v>
      </c>
      <c r="C529" s="407" t="s">
        <v>1117</v>
      </c>
      <c r="D529" s="407"/>
      <c r="E529" s="407"/>
      <c r="F529" s="480" t="s">
        <v>687</v>
      </c>
      <c r="G529" s="481"/>
    </row>
    <row r="530" spans="1:7" hidden="1">
      <c r="A530" s="483"/>
      <c r="B530" s="483" t="s">
        <v>28</v>
      </c>
      <c r="C530" s="484" t="s">
        <v>1118</v>
      </c>
      <c r="D530" s="484"/>
      <c r="E530" s="484"/>
      <c r="F530" s="485" t="s">
        <v>687</v>
      </c>
      <c r="G530" s="486"/>
    </row>
    <row r="531" spans="1:7" hidden="1">
      <c r="A531" s="472"/>
      <c r="B531" s="472" t="s">
        <v>32</v>
      </c>
      <c r="C531" s="407"/>
      <c r="D531" s="407"/>
      <c r="E531" s="407"/>
      <c r="F531" s="480"/>
      <c r="G531" s="481"/>
    </row>
    <row r="532" spans="1:7">
      <c r="A532" s="472"/>
      <c r="B532" s="472" t="s">
        <v>37</v>
      </c>
      <c r="C532" s="407"/>
      <c r="D532" s="407"/>
      <c r="E532" s="407"/>
      <c r="F532" s="480"/>
      <c r="G532" s="481"/>
    </row>
    <row r="533" spans="1:7" hidden="1">
      <c r="A533" s="472"/>
      <c r="B533" s="472" t="s">
        <v>39</v>
      </c>
      <c r="C533" s="407"/>
      <c r="D533" s="407"/>
      <c r="E533" s="407"/>
      <c r="F533" s="480"/>
      <c r="G533" s="481"/>
    </row>
    <row r="534" spans="1:7">
      <c r="A534" s="551"/>
      <c r="B534" s="551"/>
      <c r="C534" s="552"/>
      <c r="D534" s="552"/>
      <c r="E534" s="552"/>
      <c r="F534" s="478"/>
      <c r="G534" s="479"/>
    </row>
    <row r="535" spans="1:7" ht="140">
      <c r="A535" s="491" t="s">
        <v>1119</v>
      </c>
      <c r="B535" s="491"/>
      <c r="C535" s="492" t="s">
        <v>1120</v>
      </c>
      <c r="D535" s="407" t="s">
        <v>1121</v>
      </c>
      <c r="E535" s="407" t="s">
        <v>1122</v>
      </c>
      <c r="F535" s="493"/>
      <c r="G535" s="494"/>
    </row>
    <row r="536" spans="1:7" ht="28" hidden="1">
      <c r="A536" s="472"/>
      <c r="B536" s="472" t="s">
        <v>19</v>
      </c>
      <c r="C536" s="407" t="s">
        <v>1123</v>
      </c>
      <c r="D536" s="407"/>
      <c r="E536" s="407"/>
      <c r="F536" s="480" t="s">
        <v>687</v>
      </c>
      <c r="G536" s="481"/>
    </row>
    <row r="537" spans="1:7" ht="56" hidden="1">
      <c r="A537" s="472"/>
      <c r="B537" s="472" t="s">
        <v>24</v>
      </c>
      <c r="C537" s="407" t="s">
        <v>1124</v>
      </c>
      <c r="D537" s="407"/>
      <c r="E537" s="407"/>
      <c r="F537" s="480" t="s">
        <v>687</v>
      </c>
      <c r="G537" s="481"/>
    </row>
    <row r="538" spans="1:7" ht="56" hidden="1">
      <c r="A538" s="483"/>
      <c r="B538" s="483" t="s">
        <v>28</v>
      </c>
      <c r="C538" s="484" t="s">
        <v>1124</v>
      </c>
      <c r="D538" s="484"/>
      <c r="E538" s="484"/>
      <c r="F538" s="485" t="s">
        <v>687</v>
      </c>
      <c r="G538" s="486"/>
    </row>
    <row r="539" spans="1:7" hidden="1">
      <c r="A539" s="472"/>
      <c r="B539" s="472" t="s">
        <v>32</v>
      </c>
      <c r="C539" s="407"/>
      <c r="D539" s="407"/>
      <c r="E539" s="407"/>
      <c r="F539" s="480"/>
      <c r="G539" s="481"/>
    </row>
    <row r="540" spans="1:7">
      <c r="A540" s="472"/>
      <c r="B540" s="472" t="s">
        <v>37</v>
      </c>
      <c r="C540" s="407"/>
      <c r="D540" s="407"/>
      <c r="E540" s="407"/>
      <c r="F540" s="480"/>
      <c r="G540" s="481"/>
    </row>
    <row r="541" spans="1:7" hidden="1">
      <c r="A541" s="472"/>
      <c r="B541" s="472" t="s">
        <v>39</v>
      </c>
      <c r="C541" s="407"/>
      <c r="D541" s="407"/>
      <c r="E541" s="407"/>
      <c r="F541" s="480"/>
      <c r="G541" s="481"/>
    </row>
    <row r="542" spans="1:7">
      <c r="A542" s="551"/>
      <c r="B542" s="551"/>
      <c r="C542" s="552"/>
      <c r="D542" s="552"/>
      <c r="E542" s="552"/>
      <c r="F542" s="478"/>
      <c r="G542" s="479"/>
    </row>
    <row r="543" spans="1:7">
      <c r="A543" s="472">
        <v>6.4</v>
      </c>
      <c r="B543" s="472"/>
      <c r="C543" s="474" t="s">
        <v>1125</v>
      </c>
      <c r="D543" s="407"/>
      <c r="E543" s="407"/>
      <c r="F543" s="475"/>
      <c r="G543" s="476"/>
    </row>
    <row r="544" spans="1:7" ht="154">
      <c r="A544" s="491" t="s">
        <v>509</v>
      </c>
      <c r="B544" s="491"/>
      <c r="C544" s="492" t="s">
        <v>1126</v>
      </c>
      <c r="D544" s="477" t="s">
        <v>1127</v>
      </c>
      <c r="E544" s="407" t="s">
        <v>1128</v>
      </c>
      <c r="F544" s="493"/>
      <c r="G544" s="494"/>
    </row>
    <row r="545" spans="1:7" hidden="1">
      <c r="A545" s="472"/>
      <c r="B545" s="483" t="s">
        <v>19</v>
      </c>
      <c r="C545" s="407" t="s">
        <v>1129</v>
      </c>
      <c r="D545" s="407"/>
      <c r="E545" s="407"/>
      <c r="F545" s="480" t="s">
        <v>687</v>
      </c>
      <c r="G545" s="481"/>
    </row>
    <row r="546" spans="1:7" ht="28" hidden="1">
      <c r="A546" s="472"/>
      <c r="B546" s="472" t="s">
        <v>24</v>
      </c>
      <c r="C546" s="407" t="s">
        <v>1130</v>
      </c>
      <c r="D546" s="407"/>
      <c r="E546" s="407"/>
      <c r="F546" s="480" t="s">
        <v>687</v>
      </c>
      <c r="G546" s="481"/>
    </row>
    <row r="547" spans="1:7" ht="42" hidden="1">
      <c r="A547" s="483"/>
      <c r="B547" s="472" t="s">
        <v>28</v>
      </c>
      <c r="C547" s="484" t="s">
        <v>1131</v>
      </c>
      <c r="D547" s="484"/>
      <c r="E547" s="484"/>
      <c r="F547" s="485" t="s">
        <v>687</v>
      </c>
      <c r="G547" s="486"/>
    </row>
    <row r="548" spans="1:7" hidden="1">
      <c r="A548" s="472"/>
      <c r="B548" s="472" t="s">
        <v>32</v>
      </c>
      <c r="C548" s="407"/>
      <c r="D548" s="407"/>
      <c r="E548" s="407"/>
      <c r="F548" s="480"/>
      <c r="G548" s="481"/>
    </row>
    <row r="549" spans="1:7">
      <c r="A549" s="472"/>
      <c r="B549" s="472" t="s">
        <v>37</v>
      </c>
      <c r="C549" s="407"/>
      <c r="D549" s="407"/>
      <c r="E549" s="407"/>
      <c r="F549" s="480"/>
      <c r="G549" s="481"/>
    </row>
    <row r="550" spans="1:7" hidden="1">
      <c r="A550" s="472"/>
      <c r="B550" s="472" t="s">
        <v>39</v>
      </c>
      <c r="C550" s="407"/>
      <c r="D550" s="407"/>
      <c r="E550" s="407"/>
      <c r="F550" s="480"/>
      <c r="G550" s="481"/>
    </row>
    <row r="551" spans="1:7">
      <c r="A551" s="551"/>
      <c r="B551" s="551"/>
      <c r="C551" s="552"/>
      <c r="D551" s="552"/>
      <c r="E551" s="552"/>
      <c r="F551" s="478"/>
      <c r="G551" s="479"/>
    </row>
    <row r="552" spans="1:7" ht="140">
      <c r="A552" s="491" t="s">
        <v>510</v>
      </c>
      <c r="B552" s="491"/>
      <c r="C552" s="492" t="s">
        <v>1132</v>
      </c>
      <c r="D552" s="407" t="s">
        <v>1133</v>
      </c>
      <c r="E552" s="407" t="s">
        <v>1134</v>
      </c>
      <c r="F552" s="493"/>
      <c r="G552" s="494"/>
    </row>
    <row r="553" spans="1:7" hidden="1">
      <c r="A553" s="472"/>
      <c r="B553" s="483" t="s">
        <v>19</v>
      </c>
      <c r="C553" s="407" t="s">
        <v>1129</v>
      </c>
      <c r="D553" s="407"/>
      <c r="E553" s="407"/>
      <c r="F553" s="480" t="s">
        <v>687</v>
      </c>
      <c r="G553" s="481"/>
    </row>
    <row r="554" spans="1:7" ht="42" hidden="1">
      <c r="A554" s="472"/>
      <c r="B554" s="472" t="s">
        <v>24</v>
      </c>
      <c r="C554" s="407" t="s">
        <v>1135</v>
      </c>
      <c r="D554" s="407"/>
      <c r="E554" s="407"/>
      <c r="F554" s="480" t="s">
        <v>687</v>
      </c>
      <c r="G554" s="481"/>
    </row>
    <row r="555" spans="1:7" hidden="1">
      <c r="A555" s="483"/>
      <c r="B555" s="472" t="s">
        <v>28</v>
      </c>
      <c r="C555" s="484" t="s">
        <v>1136</v>
      </c>
      <c r="D555" s="484"/>
      <c r="E555" s="484"/>
      <c r="F555" s="485" t="s">
        <v>687</v>
      </c>
      <c r="G555" s="486"/>
    </row>
    <row r="556" spans="1:7" hidden="1">
      <c r="A556" s="472"/>
      <c r="B556" s="472" t="s">
        <v>32</v>
      </c>
      <c r="C556" s="407"/>
      <c r="D556" s="407"/>
      <c r="E556" s="407"/>
      <c r="F556" s="480"/>
      <c r="G556" s="481"/>
    </row>
    <row r="557" spans="1:7">
      <c r="A557" s="472"/>
      <c r="B557" s="472" t="s">
        <v>37</v>
      </c>
      <c r="C557" s="407"/>
      <c r="D557" s="407"/>
      <c r="E557" s="407"/>
      <c r="F557" s="480"/>
      <c r="G557" s="481"/>
    </row>
    <row r="558" spans="1:7" hidden="1">
      <c r="A558" s="472"/>
      <c r="B558" s="472" t="s">
        <v>39</v>
      </c>
      <c r="C558" s="407"/>
      <c r="D558" s="407"/>
      <c r="E558" s="407"/>
      <c r="F558" s="480"/>
      <c r="G558" s="481"/>
    </row>
    <row r="559" spans="1:7">
      <c r="A559" s="551"/>
      <c r="B559" s="551"/>
      <c r="C559" s="552"/>
      <c r="D559" s="552"/>
      <c r="E559" s="552"/>
      <c r="F559" s="478"/>
      <c r="G559" s="479"/>
    </row>
    <row r="560" spans="1:7">
      <c r="A560" s="489">
        <v>7</v>
      </c>
      <c r="B560" s="489"/>
      <c r="C560" s="468" t="s">
        <v>1137</v>
      </c>
      <c r="D560" s="469"/>
      <c r="E560" s="469"/>
      <c r="F560" s="470"/>
      <c r="G560" s="490"/>
    </row>
    <row r="561" spans="1:7">
      <c r="A561" s="472">
        <v>7.1</v>
      </c>
      <c r="B561" s="472"/>
      <c r="C561" s="474" t="s">
        <v>1138</v>
      </c>
      <c r="D561" s="407"/>
      <c r="E561" s="407"/>
      <c r="F561" s="475"/>
      <c r="G561" s="476"/>
    </row>
    <row r="562" spans="1:7" ht="266">
      <c r="A562" s="472" t="s">
        <v>1139</v>
      </c>
      <c r="B562" s="472"/>
      <c r="C562" s="474" t="s">
        <v>1140</v>
      </c>
      <c r="D562" s="477" t="s">
        <v>1141</v>
      </c>
      <c r="E562" s="407" t="s">
        <v>1142</v>
      </c>
      <c r="F562" s="475"/>
      <c r="G562" s="476"/>
    </row>
    <row r="563" spans="1:7" ht="154" hidden="1">
      <c r="A563" s="472"/>
      <c r="B563" s="483" t="s">
        <v>19</v>
      </c>
      <c r="C563" s="407" t="s">
        <v>1143</v>
      </c>
      <c r="D563" s="407"/>
      <c r="E563" s="407"/>
      <c r="F563" s="480" t="s">
        <v>687</v>
      </c>
      <c r="G563" s="481"/>
    </row>
    <row r="564" spans="1:7" ht="112" hidden="1">
      <c r="A564" s="472"/>
      <c r="B564" s="472" t="s">
        <v>24</v>
      </c>
      <c r="C564" s="407" t="s">
        <v>1144</v>
      </c>
      <c r="D564" s="407"/>
      <c r="E564" s="407"/>
      <c r="F564" s="480" t="s">
        <v>687</v>
      </c>
      <c r="G564" s="481"/>
    </row>
    <row r="565" spans="1:7" hidden="1">
      <c r="A565" s="472"/>
      <c r="B565" s="472" t="s">
        <v>28</v>
      </c>
      <c r="C565" s="407"/>
      <c r="D565" s="407"/>
      <c r="E565" s="407"/>
      <c r="F565" s="480"/>
      <c r="G565" s="481"/>
    </row>
    <row r="566" spans="1:7" hidden="1">
      <c r="A566" s="472"/>
      <c r="B566" s="472" t="s">
        <v>32</v>
      </c>
      <c r="C566" s="407"/>
      <c r="D566" s="407"/>
      <c r="E566" s="407"/>
      <c r="F566" s="480"/>
      <c r="G566" s="481"/>
    </row>
    <row r="567" spans="1:7" ht="168">
      <c r="A567" s="472"/>
      <c r="B567" s="472" t="s">
        <v>37</v>
      </c>
      <c r="C567" s="407" t="s">
        <v>1145</v>
      </c>
      <c r="D567" s="407"/>
      <c r="E567" s="407"/>
      <c r="F567" s="480" t="s">
        <v>687</v>
      </c>
      <c r="G567" s="481"/>
    </row>
    <row r="568" spans="1:7" hidden="1">
      <c r="A568" s="472"/>
      <c r="B568" s="472" t="s">
        <v>39</v>
      </c>
      <c r="C568" s="407"/>
      <c r="D568" s="407"/>
      <c r="E568" s="407"/>
      <c r="F568" s="480"/>
      <c r="G568" s="481"/>
    </row>
    <row r="569" spans="1:7" ht="70">
      <c r="A569" s="472" t="s">
        <v>1146</v>
      </c>
      <c r="B569" s="472"/>
      <c r="C569" s="474" t="s">
        <v>1147</v>
      </c>
      <c r="D569" s="477" t="s">
        <v>1148</v>
      </c>
      <c r="E569" s="407" t="s">
        <v>1149</v>
      </c>
      <c r="F569" s="475"/>
      <c r="G569" s="476"/>
    </row>
    <row r="570" spans="1:7" hidden="1">
      <c r="A570" s="472"/>
      <c r="B570" s="483" t="s">
        <v>19</v>
      </c>
      <c r="C570" s="407" t="s">
        <v>1150</v>
      </c>
      <c r="D570" s="407"/>
      <c r="E570" s="407"/>
      <c r="F570" s="480" t="s">
        <v>687</v>
      </c>
      <c r="G570" s="481"/>
    </row>
    <row r="571" spans="1:7" ht="42" hidden="1">
      <c r="A571" s="472"/>
      <c r="B571" s="472" t="s">
        <v>24</v>
      </c>
      <c r="C571" s="407" t="s">
        <v>1151</v>
      </c>
      <c r="D571" s="407"/>
      <c r="E571" s="407"/>
      <c r="F571" s="480" t="s">
        <v>687</v>
      </c>
      <c r="G571" s="481"/>
    </row>
    <row r="572" spans="1:7" hidden="1">
      <c r="A572" s="472"/>
      <c r="B572" s="472" t="s">
        <v>28</v>
      </c>
      <c r="C572" s="407"/>
      <c r="D572" s="407"/>
      <c r="E572" s="407"/>
      <c r="F572" s="480"/>
      <c r="G572" s="481"/>
    </row>
    <row r="573" spans="1:7" hidden="1">
      <c r="A573" s="472"/>
      <c r="B573" s="472" t="s">
        <v>32</v>
      </c>
      <c r="C573" s="407"/>
      <c r="D573" s="407"/>
      <c r="E573" s="407"/>
      <c r="F573" s="480"/>
      <c r="G573" s="481"/>
    </row>
    <row r="574" spans="1:7" ht="56">
      <c r="A574" s="472"/>
      <c r="B574" s="472" t="s">
        <v>37</v>
      </c>
      <c r="C574" s="407" t="s">
        <v>1152</v>
      </c>
      <c r="D574" s="407"/>
      <c r="E574" s="407"/>
      <c r="F574" s="480" t="s">
        <v>687</v>
      </c>
      <c r="G574" s="481"/>
    </row>
    <row r="575" spans="1:7" hidden="1">
      <c r="A575" s="472"/>
      <c r="B575" s="472" t="s">
        <v>39</v>
      </c>
      <c r="C575" s="407"/>
      <c r="D575" s="407"/>
      <c r="E575" s="407"/>
      <c r="F575" s="480"/>
      <c r="G575" s="481"/>
    </row>
    <row r="576" spans="1:7">
      <c r="A576" s="551"/>
      <c r="B576" s="551"/>
      <c r="C576" s="552"/>
      <c r="D576" s="552"/>
      <c r="E576" s="552"/>
      <c r="F576" s="478"/>
      <c r="G576" s="479"/>
    </row>
    <row r="577" spans="1:7" ht="28">
      <c r="A577" s="472">
        <v>7.2</v>
      </c>
      <c r="B577" s="472"/>
      <c r="C577" s="474" t="s">
        <v>1153</v>
      </c>
      <c r="D577" s="407"/>
      <c r="E577" s="407"/>
      <c r="F577" s="475"/>
      <c r="G577" s="476"/>
    </row>
    <row r="578" spans="1:7" ht="140">
      <c r="A578" s="472" t="s">
        <v>1154</v>
      </c>
      <c r="B578" s="472"/>
      <c r="C578" s="474" t="s">
        <v>1155</v>
      </c>
      <c r="D578" s="407" t="s">
        <v>1156</v>
      </c>
      <c r="E578" s="407" t="s">
        <v>1157</v>
      </c>
      <c r="F578" s="480"/>
      <c r="G578" s="481"/>
    </row>
    <row r="579" spans="1:7" ht="70" hidden="1">
      <c r="A579" s="472"/>
      <c r="B579" s="483" t="s">
        <v>19</v>
      </c>
      <c r="C579" s="407" t="s">
        <v>1158</v>
      </c>
      <c r="D579" s="407"/>
      <c r="E579" s="407"/>
      <c r="F579" s="480" t="s">
        <v>687</v>
      </c>
      <c r="G579" s="481"/>
    </row>
    <row r="580" spans="1:7" ht="98" hidden="1">
      <c r="A580" s="472"/>
      <c r="B580" s="472" t="s">
        <v>24</v>
      </c>
      <c r="C580" s="407" t="s">
        <v>1159</v>
      </c>
      <c r="D580" s="407"/>
      <c r="E580" s="407"/>
      <c r="F580" s="480" t="s">
        <v>687</v>
      </c>
      <c r="G580" s="481"/>
    </row>
    <row r="581" spans="1:7" hidden="1">
      <c r="A581" s="472"/>
      <c r="B581" s="472" t="s">
        <v>28</v>
      </c>
      <c r="C581" s="407"/>
      <c r="D581" s="407"/>
      <c r="E581" s="407"/>
      <c r="F581" s="480"/>
      <c r="G581" s="481"/>
    </row>
    <row r="582" spans="1:7" hidden="1">
      <c r="A582" s="472"/>
      <c r="B582" s="472" t="s">
        <v>32</v>
      </c>
      <c r="C582" s="407"/>
      <c r="D582" s="407"/>
      <c r="E582" s="407"/>
      <c r="F582" s="480"/>
      <c r="G582" s="481"/>
    </row>
    <row r="583" spans="1:7" ht="56">
      <c r="A583" s="472"/>
      <c r="B583" s="472" t="s">
        <v>37</v>
      </c>
      <c r="C583" s="549" t="s">
        <v>1160</v>
      </c>
      <c r="D583" s="407"/>
      <c r="E583" s="407"/>
      <c r="F583" s="480" t="s">
        <v>687</v>
      </c>
      <c r="G583" s="481"/>
    </row>
    <row r="584" spans="1:7" hidden="1">
      <c r="A584" s="472"/>
      <c r="B584" s="472" t="s">
        <v>39</v>
      </c>
      <c r="C584" s="407"/>
      <c r="D584" s="407"/>
      <c r="E584" s="407"/>
      <c r="F584" s="480"/>
      <c r="G584" s="481"/>
    </row>
    <row r="585" spans="1:7">
      <c r="A585" s="551"/>
      <c r="B585" s="551"/>
      <c r="C585" s="552"/>
      <c r="D585" s="552"/>
      <c r="E585" s="552"/>
      <c r="F585" s="478"/>
      <c r="G585" s="479"/>
    </row>
    <row r="586" spans="1:7" ht="168">
      <c r="A586" s="472" t="s">
        <v>1161</v>
      </c>
      <c r="B586" s="472"/>
      <c r="C586" s="474" t="s">
        <v>1162</v>
      </c>
      <c r="D586" s="407" t="s">
        <v>1163</v>
      </c>
      <c r="E586" s="407" t="s">
        <v>1164</v>
      </c>
      <c r="F586" s="480"/>
      <c r="G586" s="481"/>
    </row>
    <row r="587" spans="1:7" ht="56" hidden="1">
      <c r="A587" s="472"/>
      <c r="B587" s="483" t="s">
        <v>19</v>
      </c>
      <c r="C587" s="407" t="s">
        <v>1165</v>
      </c>
      <c r="D587" s="407"/>
      <c r="E587" s="407"/>
      <c r="F587" s="480" t="s">
        <v>687</v>
      </c>
      <c r="G587" s="481"/>
    </row>
    <row r="588" spans="1:7" hidden="1">
      <c r="A588" s="472"/>
      <c r="B588" s="472" t="s">
        <v>24</v>
      </c>
      <c r="C588" s="407" t="s">
        <v>1166</v>
      </c>
      <c r="D588" s="407"/>
      <c r="E588" s="407"/>
      <c r="F588" s="480" t="s">
        <v>687</v>
      </c>
      <c r="G588" s="481"/>
    </row>
    <row r="589" spans="1:7" hidden="1">
      <c r="A589" s="472"/>
      <c r="B589" s="472" t="s">
        <v>28</v>
      </c>
      <c r="C589" s="407"/>
      <c r="D589" s="407"/>
      <c r="E589" s="407"/>
      <c r="F589" s="480"/>
      <c r="G589" s="481"/>
    </row>
    <row r="590" spans="1:7" hidden="1">
      <c r="A590" s="472"/>
      <c r="B590" s="472" t="s">
        <v>32</v>
      </c>
      <c r="C590" s="407"/>
      <c r="D590" s="407"/>
      <c r="E590" s="407"/>
      <c r="F590" s="480"/>
      <c r="G590" s="481"/>
    </row>
    <row r="591" spans="1:7" ht="28">
      <c r="A591" s="472"/>
      <c r="B591" s="472" t="s">
        <v>37</v>
      </c>
      <c r="C591" s="407" t="s">
        <v>1167</v>
      </c>
      <c r="D591" s="407"/>
      <c r="E591" s="407"/>
      <c r="F591" s="480" t="s">
        <v>687</v>
      </c>
      <c r="G591" s="481"/>
    </row>
    <row r="592" spans="1:7" hidden="1">
      <c r="A592" s="472"/>
      <c r="B592" s="472" t="s">
        <v>39</v>
      </c>
      <c r="C592" s="407"/>
      <c r="D592" s="407"/>
      <c r="E592" s="407"/>
      <c r="F592" s="480"/>
      <c r="G592" s="481"/>
    </row>
    <row r="593" spans="1:7">
      <c r="A593" s="551"/>
      <c r="B593" s="551"/>
      <c r="C593" s="552"/>
      <c r="D593" s="552"/>
      <c r="E593" s="552"/>
      <c r="F593" s="478"/>
      <c r="G593" s="479"/>
    </row>
    <row r="594" spans="1:7">
      <c r="A594" s="472">
        <v>7.3</v>
      </c>
      <c r="B594" s="472"/>
      <c r="C594" s="474" t="s">
        <v>1168</v>
      </c>
      <c r="D594" s="407"/>
      <c r="E594" s="407"/>
      <c r="F594" s="478"/>
      <c r="G594" s="479"/>
    </row>
    <row r="595" spans="1:7" ht="42">
      <c r="A595" s="472" t="s">
        <v>322</v>
      </c>
      <c r="B595" s="472"/>
      <c r="C595" s="474" t="s">
        <v>1169</v>
      </c>
      <c r="D595" s="477" t="s">
        <v>1170</v>
      </c>
      <c r="E595" s="407" t="s">
        <v>1171</v>
      </c>
      <c r="F595" s="480"/>
      <c r="G595" s="481"/>
    </row>
    <row r="596" spans="1:7" ht="56" hidden="1">
      <c r="A596" s="472"/>
      <c r="B596" s="483" t="s">
        <v>19</v>
      </c>
      <c r="C596" s="407" t="s">
        <v>1172</v>
      </c>
      <c r="D596" s="407"/>
      <c r="E596" s="407"/>
      <c r="F596" s="480" t="s">
        <v>687</v>
      </c>
      <c r="G596" s="481"/>
    </row>
    <row r="597" spans="1:7" ht="196" hidden="1">
      <c r="A597" s="472"/>
      <c r="B597" s="472" t="s">
        <v>24</v>
      </c>
      <c r="C597" s="407" t="s">
        <v>1173</v>
      </c>
      <c r="D597" s="407"/>
      <c r="E597" s="407"/>
      <c r="F597" s="480" t="s">
        <v>709</v>
      </c>
      <c r="G597" s="488" t="s">
        <v>1174</v>
      </c>
    </row>
    <row r="598" spans="1:7" ht="56" hidden="1">
      <c r="A598" s="472"/>
      <c r="B598" s="472" t="s">
        <v>28</v>
      </c>
      <c r="C598" s="59" t="s">
        <v>1175</v>
      </c>
      <c r="D598" s="407"/>
      <c r="E598" s="407"/>
      <c r="F598" s="480" t="s">
        <v>687</v>
      </c>
      <c r="G598" s="481"/>
    </row>
    <row r="599" spans="1:7" hidden="1">
      <c r="A599" s="472"/>
      <c r="B599" s="472" t="s">
        <v>32</v>
      </c>
      <c r="C599" s="407"/>
      <c r="D599" s="407"/>
      <c r="E599" s="407"/>
      <c r="F599" s="480"/>
      <c r="G599" s="481"/>
    </row>
    <row r="600" spans="1:7" ht="42">
      <c r="A600" s="472"/>
      <c r="B600" s="472" t="s">
        <v>37</v>
      </c>
      <c r="C600" s="407" t="s">
        <v>1176</v>
      </c>
      <c r="D600" s="407"/>
      <c r="E600" s="407"/>
      <c r="F600" s="480" t="s">
        <v>687</v>
      </c>
      <c r="G600" s="481"/>
    </row>
    <row r="601" spans="1:7" hidden="1">
      <c r="A601" s="472"/>
      <c r="B601" s="472" t="s">
        <v>39</v>
      </c>
      <c r="C601" s="407"/>
      <c r="D601" s="407"/>
      <c r="E601" s="407"/>
      <c r="F601" s="480"/>
      <c r="G601" s="481"/>
    </row>
    <row r="602" spans="1:7">
      <c r="A602" s="551"/>
      <c r="B602" s="551"/>
      <c r="C602" s="552"/>
      <c r="D602" s="552"/>
      <c r="E602" s="552"/>
      <c r="F602" s="478"/>
      <c r="G602" s="479"/>
    </row>
    <row r="603" spans="1:7">
      <c r="A603" s="472">
        <v>7.4</v>
      </c>
      <c r="B603" s="472"/>
      <c r="C603" s="474" t="s">
        <v>1177</v>
      </c>
      <c r="D603" s="407"/>
      <c r="E603" s="407"/>
      <c r="F603" s="475"/>
      <c r="G603" s="476"/>
    </row>
    <row r="604" spans="1:7" ht="168">
      <c r="A604" s="472" t="s">
        <v>570</v>
      </c>
      <c r="B604" s="472"/>
      <c r="C604" s="474" t="s">
        <v>1178</v>
      </c>
      <c r="D604" s="407" t="s">
        <v>1179</v>
      </c>
      <c r="E604" s="407" t="s">
        <v>1180</v>
      </c>
      <c r="F604" s="475"/>
      <c r="G604" s="476"/>
    </row>
    <row r="605" spans="1:7" ht="28" hidden="1">
      <c r="A605" s="472"/>
      <c r="B605" s="483" t="s">
        <v>19</v>
      </c>
      <c r="C605" s="407" t="s">
        <v>1181</v>
      </c>
      <c r="D605" s="407"/>
      <c r="E605" s="407"/>
      <c r="F605" s="480" t="s">
        <v>687</v>
      </c>
      <c r="G605" s="481"/>
    </row>
    <row r="606" spans="1:7" ht="56" hidden="1">
      <c r="A606" s="472"/>
      <c r="B606" s="472" t="s">
        <v>24</v>
      </c>
      <c r="C606" s="407" t="s">
        <v>1182</v>
      </c>
      <c r="D606" s="407"/>
      <c r="E606" s="407"/>
      <c r="F606" s="480" t="s">
        <v>687</v>
      </c>
      <c r="G606" s="481"/>
    </row>
    <row r="607" spans="1:7" hidden="1">
      <c r="A607" s="472"/>
      <c r="B607" s="472" t="s">
        <v>28</v>
      </c>
      <c r="C607" s="407"/>
      <c r="D607" s="407"/>
      <c r="E607" s="407"/>
      <c r="F607" s="480"/>
      <c r="G607" s="481"/>
    </row>
    <row r="608" spans="1:7" hidden="1">
      <c r="A608" s="472"/>
      <c r="B608" s="472" t="s">
        <v>32</v>
      </c>
      <c r="C608" s="407"/>
      <c r="D608" s="407"/>
      <c r="E608" s="407"/>
      <c r="F608" s="480"/>
      <c r="G608" s="481"/>
    </row>
    <row r="609" spans="1:7" ht="42">
      <c r="A609" s="472"/>
      <c r="B609" s="472" t="s">
        <v>37</v>
      </c>
      <c r="C609" s="407" t="s">
        <v>1183</v>
      </c>
      <c r="D609" s="407"/>
      <c r="E609" s="407"/>
      <c r="F609" s="480" t="s">
        <v>687</v>
      </c>
      <c r="G609" s="481"/>
    </row>
    <row r="610" spans="1:7" hidden="1">
      <c r="A610" s="472"/>
      <c r="B610" s="472" t="s">
        <v>39</v>
      </c>
      <c r="C610" s="407"/>
      <c r="D610" s="407"/>
      <c r="E610" s="407"/>
      <c r="F610" s="480"/>
      <c r="G610" s="481"/>
    </row>
    <row r="611" spans="1:7">
      <c r="A611" s="553"/>
      <c r="B611" s="479"/>
      <c r="C611" s="407"/>
      <c r="D611" s="552"/>
      <c r="E611" s="552"/>
      <c r="F611" s="478"/>
      <c r="G611" s="479"/>
    </row>
    <row r="612" spans="1:7">
      <c r="A612" s="472">
        <v>7.5</v>
      </c>
      <c r="B612" s="472"/>
      <c r="C612" s="474" t="s">
        <v>1184</v>
      </c>
      <c r="D612" s="407"/>
      <c r="E612" s="407"/>
      <c r="F612" s="475"/>
      <c r="G612" s="476"/>
    </row>
    <row r="613" spans="1:7" ht="126">
      <c r="A613" s="472" t="s">
        <v>356</v>
      </c>
      <c r="B613" s="472"/>
      <c r="C613" s="474" t="s">
        <v>357</v>
      </c>
      <c r="D613" s="477" t="s">
        <v>1185</v>
      </c>
      <c r="E613" s="407" t="s">
        <v>1186</v>
      </c>
      <c r="F613" s="475"/>
      <c r="G613" s="476"/>
    </row>
    <row r="614" spans="1:7" ht="70" hidden="1">
      <c r="A614" s="472"/>
      <c r="B614" s="483" t="s">
        <v>19</v>
      </c>
      <c r="C614" s="407" t="s">
        <v>1187</v>
      </c>
      <c r="D614" s="407"/>
      <c r="E614" s="407"/>
      <c r="F614" s="480" t="s">
        <v>687</v>
      </c>
      <c r="G614" s="481"/>
    </row>
    <row r="615" spans="1:7" ht="42" hidden="1">
      <c r="A615" s="472"/>
      <c r="B615" s="472" t="s">
        <v>24</v>
      </c>
      <c r="C615" s="407" t="s">
        <v>1188</v>
      </c>
      <c r="D615" s="407"/>
      <c r="E615" s="407"/>
      <c r="F615" s="480" t="s">
        <v>687</v>
      </c>
      <c r="G615" s="481"/>
    </row>
    <row r="616" spans="1:7" ht="28" hidden="1">
      <c r="A616" s="472"/>
      <c r="B616" s="472" t="s">
        <v>28</v>
      </c>
      <c r="C616" s="407" t="s">
        <v>1189</v>
      </c>
      <c r="D616" s="407"/>
      <c r="E616" s="407"/>
      <c r="F616" s="480"/>
      <c r="G616" s="481"/>
    </row>
    <row r="617" spans="1:7" hidden="1">
      <c r="A617" s="472"/>
      <c r="B617" s="472" t="s">
        <v>32</v>
      </c>
      <c r="C617" s="407"/>
      <c r="D617" s="407"/>
      <c r="E617" s="407"/>
      <c r="F617" s="480"/>
      <c r="G617" s="481"/>
    </row>
    <row r="618" spans="1:7" ht="201.75" customHeight="1">
      <c r="A618" s="472"/>
      <c r="B618" s="472" t="s">
        <v>37</v>
      </c>
      <c r="C618" s="407" t="s">
        <v>1190</v>
      </c>
      <c r="D618" s="407"/>
      <c r="E618" s="407"/>
      <c r="F618" s="480" t="s">
        <v>687</v>
      </c>
      <c r="G618" s="481"/>
    </row>
    <row r="619" spans="1:7" hidden="1">
      <c r="A619" s="472"/>
      <c r="B619" s="472" t="s">
        <v>39</v>
      </c>
      <c r="C619" s="407"/>
      <c r="D619" s="407"/>
      <c r="E619" s="407"/>
      <c r="F619" s="480"/>
      <c r="G619" s="481"/>
    </row>
    <row r="620" spans="1:7">
      <c r="A620" s="551"/>
      <c r="B620" s="551"/>
      <c r="C620" s="552"/>
      <c r="D620" s="552"/>
      <c r="E620" s="552"/>
      <c r="F620" s="478"/>
      <c r="G620" s="479"/>
    </row>
    <row r="621" spans="1:7">
      <c r="A621" s="489">
        <v>8</v>
      </c>
      <c r="B621" s="489"/>
      <c r="C621" s="468" t="s">
        <v>1191</v>
      </c>
      <c r="D621" s="469"/>
      <c r="E621" s="469"/>
      <c r="F621" s="470"/>
      <c r="G621" s="490"/>
    </row>
    <row r="622" spans="1:7">
      <c r="A622" s="472">
        <v>8.1</v>
      </c>
      <c r="B622" s="472"/>
      <c r="C622" s="474" t="s">
        <v>1192</v>
      </c>
      <c r="D622" s="407"/>
      <c r="E622" s="407"/>
      <c r="F622" s="475"/>
      <c r="G622" s="476"/>
    </row>
    <row r="623" spans="1:7" ht="392">
      <c r="A623" s="472" t="s">
        <v>1193</v>
      </c>
      <c r="B623" s="472"/>
      <c r="C623" s="474" t="s">
        <v>1194</v>
      </c>
      <c r="D623" s="477" t="s">
        <v>1195</v>
      </c>
      <c r="E623" s="407" t="s">
        <v>1196</v>
      </c>
      <c r="F623" s="475"/>
      <c r="G623" s="476"/>
    </row>
    <row r="624" spans="1:7" ht="28" hidden="1">
      <c r="A624" s="472"/>
      <c r="B624" s="483" t="s">
        <v>19</v>
      </c>
      <c r="C624" s="407" t="s">
        <v>1197</v>
      </c>
      <c r="D624" s="407"/>
      <c r="E624" s="407"/>
      <c r="F624" s="480" t="s">
        <v>687</v>
      </c>
      <c r="G624" s="481"/>
    </row>
    <row r="625" spans="1:7" ht="28" hidden="1">
      <c r="A625" s="472"/>
      <c r="B625" s="472" t="s">
        <v>24</v>
      </c>
      <c r="C625" s="407" t="s">
        <v>1197</v>
      </c>
      <c r="D625" s="407"/>
      <c r="E625" s="407"/>
      <c r="F625" s="480" t="s">
        <v>687</v>
      </c>
      <c r="G625" s="481"/>
    </row>
    <row r="626" spans="1:7" hidden="1">
      <c r="A626" s="472"/>
      <c r="B626" s="472" t="s">
        <v>28</v>
      </c>
      <c r="C626" s="407"/>
      <c r="D626" s="407"/>
      <c r="E626" s="407"/>
      <c r="F626" s="480"/>
      <c r="G626" s="481"/>
    </row>
    <row r="627" spans="1:7" ht="70" hidden="1">
      <c r="A627" s="472"/>
      <c r="B627" s="472" t="s">
        <v>32</v>
      </c>
      <c r="C627" s="407" t="s">
        <v>1198</v>
      </c>
      <c r="D627" s="407"/>
      <c r="E627" s="407"/>
      <c r="F627" s="480" t="s">
        <v>687</v>
      </c>
      <c r="G627" s="481"/>
    </row>
    <row r="628" spans="1:7">
      <c r="A628" s="472"/>
      <c r="B628" s="472" t="s">
        <v>37</v>
      </c>
      <c r="C628" s="407"/>
      <c r="D628" s="407"/>
      <c r="E628" s="407"/>
      <c r="F628" s="480"/>
      <c r="G628" s="481"/>
    </row>
    <row r="629" spans="1:7" hidden="1">
      <c r="A629" s="472"/>
      <c r="B629" s="472" t="s">
        <v>39</v>
      </c>
      <c r="C629" s="407"/>
      <c r="D629" s="407"/>
      <c r="E629" s="407"/>
      <c r="F629" s="480"/>
      <c r="G629" s="481"/>
    </row>
    <row r="630" spans="1:7">
      <c r="A630" s="551"/>
      <c r="B630" s="551"/>
      <c r="C630" s="552"/>
      <c r="D630" s="552"/>
      <c r="E630" s="552"/>
      <c r="F630" s="478"/>
      <c r="G630" s="479"/>
    </row>
    <row r="631" spans="1:7">
      <c r="A631" s="551"/>
      <c r="B631" s="551"/>
      <c r="C631" s="552"/>
      <c r="D631" s="552"/>
      <c r="E631" s="552"/>
      <c r="F631" s="478"/>
      <c r="G631" s="479"/>
    </row>
    <row r="632" spans="1:7">
      <c r="A632" s="472">
        <v>8.1999999999999993</v>
      </c>
      <c r="B632" s="472"/>
      <c r="C632" s="474" t="s">
        <v>1199</v>
      </c>
      <c r="D632" s="407"/>
      <c r="E632" s="407"/>
      <c r="F632" s="475"/>
      <c r="G632" s="476"/>
    </row>
    <row r="633" spans="1:7" ht="280">
      <c r="A633" s="472" t="s">
        <v>1200</v>
      </c>
      <c r="B633" s="472"/>
      <c r="C633" s="474" t="s">
        <v>1201</v>
      </c>
      <c r="D633" s="477" t="s">
        <v>1202</v>
      </c>
      <c r="E633" s="407" t="s">
        <v>1203</v>
      </c>
      <c r="F633" s="475"/>
      <c r="G633" s="476"/>
    </row>
    <row r="634" spans="1:7" ht="70" hidden="1">
      <c r="A634" s="472"/>
      <c r="B634" s="483" t="s">
        <v>19</v>
      </c>
      <c r="C634" s="407" t="s">
        <v>1204</v>
      </c>
      <c r="D634" s="407"/>
      <c r="E634" s="407"/>
      <c r="F634" s="480" t="s">
        <v>687</v>
      </c>
      <c r="G634" s="481"/>
    </row>
    <row r="635" spans="1:7" ht="112" hidden="1">
      <c r="A635" s="472"/>
      <c r="B635" s="472" t="s">
        <v>24</v>
      </c>
      <c r="C635" s="407" t="s">
        <v>1205</v>
      </c>
      <c r="D635" s="407"/>
      <c r="E635" s="407"/>
      <c r="F635" s="480" t="s">
        <v>687</v>
      </c>
      <c r="G635" s="481"/>
    </row>
    <row r="636" spans="1:7" hidden="1">
      <c r="A636" s="472"/>
      <c r="B636" s="472" t="s">
        <v>28</v>
      </c>
      <c r="C636" s="407"/>
      <c r="D636" s="407"/>
      <c r="E636" s="407"/>
      <c r="F636" s="480"/>
      <c r="G636" s="481"/>
    </row>
    <row r="637" spans="1:7" ht="101.25" hidden="1" customHeight="1">
      <c r="A637" s="472"/>
      <c r="B637" s="472" t="s">
        <v>32</v>
      </c>
      <c r="C637" s="407" t="s">
        <v>1206</v>
      </c>
      <c r="D637" s="407"/>
      <c r="E637" s="407"/>
      <c r="F637" s="480" t="s">
        <v>687</v>
      </c>
      <c r="G637" s="481"/>
    </row>
    <row r="638" spans="1:7">
      <c r="A638" s="472"/>
      <c r="B638" s="472" t="s">
        <v>37</v>
      </c>
      <c r="C638" s="407"/>
      <c r="D638" s="407"/>
      <c r="E638" s="407"/>
      <c r="F638" s="480"/>
      <c r="G638" s="481"/>
    </row>
    <row r="639" spans="1:7" hidden="1">
      <c r="A639" s="472"/>
      <c r="B639" s="472" t="s">
        <v>39</v>
      </c>
      <c r="C639" s="407"/>
      <c r="D639" s="407"/>
      <c r="E639" s="407"/>
      <c r="F639" s="480"/>
      <c r="G639" s="481"/>
    </row>
    <row r="640" spans="1:7">
      <c r="A640" s="551"/>
      <c r="B640" s="551"/>
      <c r="C640" s="552"/>
      <c r="D640" s="552"/>
      <c r="E640" s="552"/>
      <c r="F640" s="478"/>
      <c r="G640" s="479"/>
    </row>
    <row r="641" spans="1:7" ht="182">
      <c r="A641" s="472" t="s">
        <v>1207</v>
      </c>
      <c r="B641" s="472"/>
      <c r="C641" s="474" t="s">
        <v>1208</v>
      </c>
      <c r="D641" s="407" t="s">
        <v>1209</v>
      </c>
      <c r="E641" s="407" t="s">
        <v>1210</v>
      </c>
      <c r="F641" s="480"/>
      <c r="G641" s="481"/>
    </row>
    <row r="642" spans="1:7" ht="56" hidden="1">
      <c r="A642" s="472"/>
      <c r="B642" s="483" t="s">
        <v>19</v>
      </c>
      <c r="C642" s="407" t="s">
        <v>1211</v>
      </c>
      <c r="D642" s="407"/>
      <c r="E642" s="407"/>
      <c r="F642" s="480" t="s">
        <v>687</v>
      </c>
      <c r="G642" s="481"/>
    </row>
    <row r="643" spans="1:7" ht="112" hidden="1">
      <c r="A643" s="472"/>
      <c r="B643" s="472" t="s">
        <v>24</v>
      </c>
      <c r="C643" s="407" t="s">
        <v>1212</v>
      </c>
      <c r="D643" s="407"/>
      <c r="E643" s="407"/>
      <c r="F643" s="480" t="s">
        <v>687</v>
      </c>
      <c r="G643" s="481"/>
    </row>
    <row r="644" spans="1:7" hidden="1">
      <c r="A644" s="472"/>
      <c r="B644" s="472" t="s">
        <v>28</v>
      </c>
      <c r="C644" s="407"/>
      <c r="D644" s="407"/>
      <c r="E644" s="407"/>
      <c r="F644" s="480"/>
      <c r="G644" s="481"/>
    </row>
    <row r="645" spans="1:7" ht="42" hidden="1">
      <c r="A645" s="472"/>
      <c r="B645" s="472" t="s">
        <v>32</v>
      </c>
      <c r="C645" s="407" t="s">
        <v>1213</v>
      </c>
      <c r="D645" s="407"/>
      <c r="E645" s="407"/>
      <c r="F645" s="480" t="s">
        <v>687</v>
      </c>
      <c r="G645" s="481"/>
    </row>
    <row r="646" spans="1:7">
      <c r="A646" s="472"/>
      <c r="B646" s="472" t="s">
        <v>37</v>
      </c>
      <c r="C646" s="407"/>
      <c r="D646" s="407"/>
      <c r="E646" s="407"/>
      <c r="F646" s="480"/>
      <c r="G646" s="481"/>
    </row>
    <row r="647" spans="1:7" hidden="1">
      <c r="A647" s="472"/>
      <c r="B647" s="472" t="s">
        <v>39</v>
      </c>
      <c r="C647" s="407"/>
      <c r="D647" s="407"/>
      <c r="E647" s="407"/>
      <c r="F647" s="480"/>
      <c r="G647" s="481"/>
    </row>
    <row r="648" spans="1:7">
      <c r="A648" s="551"/>
      <c r="B648" s="551"/>
      <c r="C648" s="552"/>
      <c r="D648" s="552"/>
      <c r="E648" s="552"/>
      <c r="F648" s="478"/>
      <c r="G648" s="479"/>
    </row>
    <row r="649" spans="1:7">
      <c r="A649" s="472">
        <v>8.3000000000000007</v>
      </c>
      <c r="B649" s="472"/>
      <c r="C649" s="474" t="s">
        <v>1214</v>
      </c>
      <c r="D649" s="407"/>
      <c r="E649" s="407"/>
      <c r="F649" s="475"/>
      <c r="G649" s="476"/>
    </row>
    <row r="650" spans="1:7" ht="84">
      <c r="A650" s="472" t="s">
        <v>609</v>
      </c>
      <c r="B650" s="472"/>
      <c r="C650" s="474" t="s">
        <v>1215</v>
      </c>
      <c r="D650" s="407" t="s">
        <v>1216</v>
      </c>
      <c r="E650" s="407" t="s">
        <v>1217</v>
      </c>
      <c r="F650" s="475"/>
      <c r="G650" s="476"/>
    </row>
    <row r="651" spans="1:7" ht="56" hidden="1">
      <c r="A651" s="472"/>
      <c r="B651" s="483" t="s">
        <v>19</v>
      </c>
      <c r="C651" s="407" t="s">
        <v>1218</v>
      </c>
      <c r="D651" s="407"/>
      <c r="E651" s="407"/>
      <c r="F651" s="480" t="s">
        <v>687</v>
      </c>
      <c r="G651" s="481"/>
    </row>
    <row r="652" spans="1:7" ht="42" hidden="1">
      <c r="A652" s="472"/>
      <c r="B652" s="472" t="s">
        <v>24</v>
      </c>
      <c r="C652" s="407" t="s">
        <v>1219</v>
      </c>
      <c r="D652" s="407"/>
      <c r="E652" s="407"/>
      <c r="F652" s="480" t="s">
        <v>687</v>
      </c>
      <c r="G652" s="481"/>
    </row>
    <row r="653" spans="1:7" hidden="1">
      <c r="A653" s="472"/>
      <c r="B653" s="472" t="s">
        <v>28</v>
      </c>
      <c r="C653" s="407"/>
      <c r="D653" s="407"/>
      <c r="E653" s="407"/>
      <c r="F653" s="480"/>
      <c r="G653" s="481"/>
    </row>
    <row r="654" spans="1:7" hidden="1">
      <c r="A654" s="472"/>
      <c r="B654" s="472" t="s">
        <v>32</v>
      </c>
      <c r="C654" s="407" t="s">
        <v>1220</v>
      </c>
      <c r="D654" s="407"/>
      <c r="E654" s="407"/>
      <c r="F654" s="480" t="s">
        <v>687</v>
      </c>
      <c r="G654" s="481"/>
    </row>
    <row r="655" spans="1:7">
      <c r="A655" s="472"/>
      <c r="B655" s="472" t="s">
        <v>37</v>
      </c>
      <c r="C655" s="407"/>
      <c r="D655" s="407"/>
      <c r="E655" s="407"/>
      <c r="F655" s="480"/>
      <c r="G655" s="481"/>
    </row>
    <row r="656" spans="1:7" hidden="1">
      <c r="A656" s="472"/>
      <c r="B656" s="472" t="s">
        <v>39</v>
      </c>
      <c r="C656" s="407"/>
      <c r="D656" s="407"/>
      <c r="E656" s="407"/>
      <c r="F656" s="480"/>
      <c r="G656" s="481"/>
    </row>
    <row r="657" spans="1:7">
      <c r="A657" s="551"/>
      <c r="B657" s="551"/>
      <c r="C657" s="552"/>
      <c r="D657" s="552"/>
      <c r="E657" s="552"/>
      <c r="F657" s="478"/>
      <c r="G657" s="479"/>
    </row>
    <row r="658" spans="1:7">
      <c r="A658" s="472">
        <v>8.4</v>
      </c>
      <c r="B658" s="472"/>
      <c r="C658" s="474" t="s">
        <v>1221</v>
      </c>
      <c r="D658" s="407"/>
      <c r="E658" s="407"/>
      <c r="F658" s="475"/>
      <c r="G658" s="476"/>
    </row>
    <row r="659" spans="1:7" ht="42">
      <c r="A659" s="472" t="s">
        <v>610</v>
      </c>
      <c r="B659" s="472"/>
      <c r="C659" s="474" t="s">
        <v>1222</v>
      </c>
      <c r="D659" s="407" t="s">
        <v>1223</v>
      </c>
      <c r="E659" s="407"/>
      <c r="F659" s="475"/>
      <c r="G659" s="476"/>
    </row>
    <row r="660" spans="1:7" ht="28" hidden="1">
      <c r="A660" s="472"/>
      <c r="B660" s="483" t="s">
        <v>19</v>
      </c>
      <c r="C660" s="407" t="s">
        <v>1224</v>
      </c>
      <c r="D660" s="407"/>
      <c r="E660" s="407"/>
      <c r="F660" s="525" t="s">
        <v>687</v>
      </c>
      <c r="G660" s="518"/>
    </row>
    <row r="661" spans="1:7" ht="28" hidden="1">
      <c r="A661" s="472"/>
      <c r="B661" s="472" t="s">
        <v>24</v>
      </c>
      <c r="C661" s="407" t="s">
        <v>1225</v>
      </c>
      <c r="D661" s="407"/>
      <c r="E661" s="407"/>
      <c r="F661" s="526" t="s">
        <v>687</v>
      </c>
      <c r="G661" s="407"/>
    </row>
    <row r="662" spans="1:7" hidden="1">
      <c r="A662" s="472"/>
      <c r="B662" s="472" t="s">
        <v>28</v>
      </c>
      <c r="C662" s="407"/>
      <c r="D662" s="407"/>
      <c r="E662" s="407"/>
      <c r="F662" s="525"/>
      <c r="G662" s="518"/>
    </row>
    <row r="663" spans="1:7" ht="56" hidden="1">
      <c r="A663" s="472"/>
      <c r="B663" s="472" t="s">
        <v>32</v>
      </c>
      <c r="C663" s="407" t="s">
        <v>1226</v>
      </c>
      <c r="D663" s="407"/>
      <c r="E663" s="407"/>
      <c r="F663" s="525" t="s">
        <v>687</v>
      </c>
      <c r="G663" s="518"/>
    </row>
    <row r="664" spans="1:7">
      <c r="A664" s="472"/>
      <c r="B664" s="472" t="s">
        <v>37</v>
      </c>
      <c r="C664" s="407"/>
      <c r="D664" s="407"/>
      <c r="E664" s="407"/>
      <c r="F664" s="525"/>
      <c r="G664" s="518"/>
    </row>
    <row r="665" spans="1:7" hidden="1">
      <c r="A665" s="491"/>
      <c r="B665" s="491" t="s">
        <v>39</v>
      </c>
      <c r="C665" s="509"/>
      <c r="D665" s="509"/>
      <c r="E665" s="509"/>
      <c r="F665" s="527"/>
      <c r="G665" s="528"/>
    </row>
  </sheetData>
  <conditionalFormatting sqref="C110">
    <cfRule type="expression" dxfId="8" priority="7" stopIfTrue="1">
      <formula>ISNUMBER(SEARCH("Closed",$J110))</formula>
    </cfRule>
    <cfRule type="expression" dxfId="7" priority="8" stopIfTrue="1">
      <formula>IF($B110="Minor", TRUE, FALSE)</formula>
    </cfRule>
    <cfRule type="expression" dxfId="6" priority="9" stopIfTrue="1">
      <formula>IF(OR($B110="Major",$B110="Pre-Condition"), TRUE, FALSE)</formula>
    </cfRule>
  </conditionalFormatting>
  <conditionalFormatting sqref="C495:C496">
    <cfRule type="expression" dxfId="5" priority="1" stopIfTrue="1">
      <formula>ISNUMBER(SEARCH("Closed",$J495))</formula>
    </cfRule>
    <cfRule type="expression" dxfId="4" priority="2" stopIfTrue="1">
      <formula>IF($B495="Minor", TRUE, FALSE)</formula>
    </cfRule>
    <cfRule type="expression" dxfId="3" priority="3" stopIfTrue="1">
      <formula>IF(OR($B495="Major",$B495="Pre-Condition"), TRUE, FALSE)</formula>
    </cfRule>
  </conditionalFormatting>
  <conditionalFormatting sqref="C598">
    <cfRule type="expression" dxfId="2" priority="4" stopIfTrue="1">
      <formula>ISNUMBER(SEARCH("Closed",$J598))</formula>
    </cfRule>
    <cfRule type="expression" dxfId="1" priority="5" stopIfTrue="1">
      <formula>IF($B598="Minor", TRUE, FALSE)</formula>
    </cfRule>
    <cfRule type="expression" dxfId="0" priority="6" stopIfTrue="1">
      <formula>IF(OR($B598="Major",$B598="Pre-Condition"), TRUE, FALSE)</formula>
    </cfRule>
  </conditionalFormatting>
  <pageMargins left="0.7" right="0.7" top="0.75" bottom="0.75" header="0.3" footer="0.3"/>
  <pageSetup paperSize="9"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0A13D-B6DB-46A8-8BF0-76C23418DA68}">
  <dimension ref="A1:N11"/>
  <sheetViews>
    <sheetView zoomScaleNormal="100" workbookViewId="0"/>
  </sheetViews>
  <sheetFormatPr defaultRowHeight="14"/>
  <cols>
    <col min="1" max="1" width="65.26953125" customWidth="1"/>
    <col min="2" max="2" width="0" hidden="1" customWidth="1"/>
  </cols>
  <sheetData>
    <row r="1" spans="1:14" ht="14.5">
      <c r="A1" s="261" t="s">
        <v>1227</v>
      </c>
      <c r="B1" s="261"/>
      <c r="C1" s="261"/>
      <c r="D1" s="261"/>
      <c r="E1" s="261"/>
      <c r="F1" s="261"/>
      <c r="G1" s="261"/>
      <c r="H1" s="261"/>
      <c r="I1" s="261"/>
      <c r="J1" s="261"/>
      <c r="K1" s="261"/>
      <c r="L1" s="261"/>
      <c r="M1" s="261"/>
      <c r="N1" s="261"/>
    </row>
    <row r="3" spans="1:14" ht="28">
      <c r="A3" s="529" t="s">
        <v>658</v>
      </c>
      <c r="B3" s="530" t="s">
        <v>1228</v>
      </c>
      <c r="C3" s="531" t="s">
        <v>24</v>
      </c>
      <c r="D3" s="531" t="s">
        <v>28</v>
      </c>
      <c r="E3" s="531" t="s">
        <v>32</v>
      </c>
      <c r="F3" s="531" t="s">
        <v>37</v>
      </c>
      <c r="G3" s="531" t="s">
        <v>39</v>
      </c>
      <c r="H3" s="531" t="s">
        <v>1229</v>
      </c>
    </row>
    <row r="4" spans="1:14" ht="28">
      <c r="A4" s="532" t="s">
        <v>681</v>
      </c>
      <c r="B4" s="533">
        <v>1</v>
      </c>
      <c r="C4" s="534" t="s">
        <v>1230</v>
      </c>
      <c r="D4" s="534" t="s">
        <v>1230</v>
      </c>
      <c r="E4" s="534"/>
      <c r="F4" s="534" t="s">
        <v>1230</v>
      </c>
      <c r="G4" s="534"/>
      <c r="H4" s="534" t="s">
        <v>1230</v>
      </c>
    </row>
    <row r="5" spans="1:14">
      <c r="A5" s="532" t="s">
        <v>722</v>
      </c>
      <c r="B5" s="533">
        <v>2</v>
      </c>
      <c r="C5" s="534" t="s">
        <v>1230</v>
      </c>
      <c r="D5" s="534"/>
      <c r="E5" s="535"/>
      <c r="F5" s="534" t="s">
        <v>1230</v>
      </c>
      <c r="G5" s="534"/>
      <c r="H5" s="534" t="s">
        <v>1230</v>
      </c>
    </row>
    <row r="6" spans="1:14">
      <c r="A6" s="532" t="s">
        <v>805</v>
      </c>
      <c r="B6" s="533">
        <v>3</v>
      </c>
      <c r="C6" s="534" t="s">
        <v>1230</v>
      </c>
      <c r="D6" s="535"/>
      <c r="E6" s="534" t="s">
        <v>1230</v>
      </c>
      <c r="F6" s="535"/>
      <c r="G6" s="534" t="s">
        <v>1230</v>
      </c>
      <c r="H6" s="534" t="s">
        <v>1230</v>
      </c>
    </row>
    <row r="7" spans="1:14">
      <c r="A7" s="532" t="s">
        <v>898</v>
      </c>
      <c r="B7" s="533">
        <v>4</v>
      </c>
      <c r="C7" s="534" t="s">
        <v>1230</v>
      </c>
      <c r="D7" s="535"/>
      <c r="E7" s="534" t="s">
        <v>1230</v>
      </c>
      <c r="F7" s="534"/>
      <c r="G7" s="534"/>
      <c r="H7" s="534" t="s">
        <v>1230</v>
      </c>
    </row>
    <row r="8" spans="1:14">
      <c r="A8" s="532" t="s">
        <v>957</v>
      </c>
      <c r="B8" s="533">
        <v>5</v>
      </c>
      <c r="C8" s="534" t="s">
        <v>1230</v>
      </c>
      <c r="D8" s="534" t="s">
        <v>1230</v>
      </c>
      <c r="E8" s="534"/>
      <c r="F8" s="534"/>
      <c r="G8" s="534" t="s">
        <v>1230</v>
      </c>
      <c r="H8" s="534" t="s">
        <v>1230</v>
      </c>
    </row>
    <row r="9" spans="1:14">
      <c r="A9" s="532" t="s">
        <v>1066</v>
      </c>
      <c r="B9" s="533">
        <v>6</v>
      </c>
      <c r="C9" s="534" t="s">
        <v>1230</v>
      </c>
      <c r="D9" s="534" t="s">
        <v>1230</v>
      </c>
      <c r="E9" s="535"/>
      <c r="F9" s="534"/>
      <c r="G9" s="534" t="s">
        <v>1230</v>
      </c>
      <c r="H9" s="534" t="s">
        <v>1230</v>
      </c>
    </row>
    <row r="10" spans="1:14">
      <c r="A10" s="532" t="s">
        <v>1137</v>
      </c>
      <c r="B10" s="533">
        <v>7</v>
      </c>
      <c r="C10" s="534" t="s">
        <v>1230</v>
      </c>
      <c r="E10" s="535"/>
      <c r="F10" s="534" t="s">
        <v>1230</v>
      </c>
      <c r="G10" s="534"/>
      <c r="H10" s="534" t="s">
        <v>1230</v>
      </c>
    </row>
    <row r="11" spans="1:14">
      <c r="A11" s="532" t="s">
        <v>1191</v>
      </c>
      <c r="B11" s="533">
        <v>8</v>
      </c>
      <c r="C11" s="534" t="s">
        <v>1230</v>
      </c>
      <c r="D11" s="535"/>
      <c r="E11" s="534" t="s">
        <v>1230</v>
      </c>
      <c r="F11" s="535"/>
      <c r="G11" s="535"/>
      <c r="H11" s="534" t="s">
        <v>1230</v>
      </c>
    </row>
  </sheetData>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D8208-4D54-42C0-8A29-87D8EDD1634D}">
  <dimension ref="A1:J37"/>
  <sheetViews>
    <sheetView zoomScaleNormal="100" workbookViewId="0"/>
  </sheetViews>
  <sheetFormatPr defaultColWidth="9.26953125" defaultRowHeight="14"/>
  <cols>
    <col min="1" max="1" width="8.26953125" style="33" customWidth="1"/>
    <col min="2" max="2" width="13.26953125" style="33" customWidth="1"/>
    <col min="3" max="3" width="5.26953125" style="33" customWidth="1"/>
    <col min="4" max="4" width="11" style="33" customWidth="1"/>
    <col min="5" max="5" width="11.7265625" style="33" customWidth="1"/>
    <col min="6" max="6" width="9.26953125" style="33" customWidth="1"/>
    <col min="7" max="7" width="10.26953125" style="33" customWidth="1"/>
    <col min="8" max="8" width="58" style="33" customWidth="1"/>
    <col min="9" max="9" width="35.26953125" style="33" customWidth="1"/>
    <col min="10" max="10" width="3.7265625" style="77" customWidth="1"/>
    <col min="11" max="16384" width="9.26953125" style="32"/>
  </cols>
  <sheetData>
    <row r="1" spans="1:9" ht="15" customHeight="1">
      <c r="A1" s="299" t="s">
        <v>1231</v>
      </c>
      <c r="B1" s="300"/>
      <c r="C1" s="297"/>
      <c r="D1" s="297"/>
      <c r="E1" s="297"/>
      <c r="F1" s="297"/>
      <c r="G1" s="297"/>
      <c r="H1" s="297"/>
      <c r="I1" s="298"/>
    </row>
    <row r="2" spans="1:9" ht="76.5" customHeight="1">
      <c r="A2" s="74" t="s">
        <v>1232</v>
      </c>
      <c r="B2" s="301" t="s">
        <v>1233</v>
      </c>
      <c r="C2" s="302" t="s">
        <v>1234</v>
      </c>
      <c r="D2" s="75" t="s">
        <v>1235</v>
      </c>
      <c r="E2" s="75" t="s">
        <v>1236</v>
      </c>
      <c r="F2" s="75" t="s">
        <v>290</v>
      </c>
      <c r="G2" s="75" t="s">
        <v>1237</v>
      </c>
      <c r="H2" s="75" t="s">
        <v>1238</v>
      </c>
      <c r="I2" s="75" t="s">
        <v>1239</v>
      </c>
    </row>
    <row r="3" spans="1:9">
      <c r="A3" s="303" t="s">
        <v>1240</v>
      </c>
      <c r="B3" s="303" t="s">
        <v>1241</v>
      </c>
      <c r="C3" s="303"/>
      <c r="D3" s="303"/>
      <c r="E3" s="303"/>
      <c r="F3" s="303"/>
      <c r="G3" s="303"/>
      <c r="H3" s="304"/>
      <c r="I3" s="304"/>
    </row>
    <row r="4" spans="1:9">
      <c r="A4" s="305" t="s">
        <v>28</v>
      </c>
      <c r="B4" s="305" t="s">
        <v>1241</v>
      </c>
      <c r="C4" s="305"/>
      <c r="D4" s="305"/>
      <c r="E4" s="305"/>
      <c r="F4" s="305"/>
      <c r="G4" s="305"/>
      <c r="H4" s="306"/>
      <c r="I4" s="306"/>
    </row>
    <row r="5" spans="1:9">
      <c r="A5" s="305" t="s">
        <v>32</v>
      </c>
      <c r="B5" s="305" t="s">
        <v>1241</v>
      </c>
      <c r="C5" s="305"/>
      <c r="D5" s="305"/>
      <c r="E5" s="305"/>
      <c r="F5" s="305"/>
      <c r="G5" s="305"/>
      <c r="H5" s="306"/>
      <c r="I5" s="306"/>
    </row>
    <row r="6" spans="1:9">
      <c r="A6" s="307" t="s">
        <v>37</v>
      </c>
      <c r="B6" s="550" t="s">
        <v>615</v>
      </c>
      <c r="C6" s="307"/>
      <c r="D6" s="307"/>
      <c r="E6" s="307"/>
      <c r="F6" s="307"/>
      <c r="G6" s="307"/>
      <c r="H6" s="308"/>
      <c r="I6" s="308"/>
    </row>
    <row r="7" spans="1:9">
      <c r="A7" s="307"/>
      <c r="B7" s="307"/>
      <c r="C7" s="307"/>
      <c r="D7" s="307"/>
      <c r="E7" s="307"/>
      <c r="F7" s="307"/>
      <c r="G7" s="307"/>
      <c r="H7" s="308"/>
      <c r="I7" s="308"/>
    </row>
    <row r="8" spans="1:9">
      <c r="A8" s="307"/>
      <c r="B8" s="307"/>
      <c r="C8" s="307"/>
      <c r="D8" s="307"/>
      <c r="E8" s="307"/>
      <c r="F8" s="307"/>
      <c r="G8" s="307"/>
      <c r="H8" s="308"/>
      <c r="I8" s="308"/>
    </row>
    <row r="9" spans="1:9">
      <c r="A9" s="307"/>
      <c r="B9" s="307"/>
      <c r="C9" s="307"/>
      <c r="D9" s="307"/>
      <c r="E9" s="307"/>
      <c r="F9" s="307"/>
      <c r="G9" s="307"/>
      <c r="H9" s="308"/>
      <c r="I9" s="308"/>
    </row>
    <row r="10" spans="1:9">
      <c r="A10" s="307"/>
      <c r="B10" s="307"/>
      <c r="C10" s="307"/>
      <c r="D10" s="307"/>
      <c r="E10" s="307"/>
      <c r="F10" s="307"/>
      <c r="G10" s="307"/>
      <c r="H10" s="308"/>
      <c r="I10" s="308"/>
    </row>
    <row r="11" spans="1:9">
      <c r="A11" s="307"/>
      <c r="B11" s="307"/>
      <c r="C11" s="307"/>
      <c r="D11" s="307"/>
      <c r="E11" s="307"/>
      <c r="F11" s="307"/>
      <c r="G11" s="307"/>
      <c r="H11" s="308"/>
      <c r="I11" s="308"/>
    </row>
    <row r="12" spans="1:9">
      <c r="A12" s="307"/>
      <c r="B12" s="307"/>
      <c r="C12" s="307"/>
      <c r="D12" s="307"/>
      <c r="E12" s="307"/>
      <c r="F12" s="307"/>
      <c r="G12" s="307"/>
      <c r="H12" s="308"/>
      <c r="I12" s="308"/>
    </row>
    <row r="13" spans="1:9">
      <c r="A13" s="307"/>
      <c r="B13" s="307"/>
      <c r="C13" s="307"/>
      <c r="D13" s="307"/>
      <c r="E13" s="307"/>
      <c r="F13" s="307"/>
      <c r="G13" s="307"/>
      <c r="H13" s="308"/>
      <c r="I13" s="308"/>
    </row>
    <row r="14" spans="1:9">
      <c r="A14" s="307"/>
      <c r="B14" s="307"/>
      <c r="C14" s="307"/>
      <c r="D14" s="307"/>
      <c r="E14" s="307"/>
      <c r="F14" s="307"/>
      <c r="G14" s="307"/>
      <c r="H14" s="308"/>
      <c r="I14" s="308"/>
    </row>
    <row r="15" spans="1:9">
      <c r="A15" s="307"/>
      <c r="B15" s="307"/>
      <c r="C15" s="307"/>
      <c r="D15" s="307"/>
      <c r="E15" s="307"/>
      <c r="F15" s="307"/>
      <c r="G15" s="307"/>
      <c r="H15" s="308"/>
      <c r="I15" s="308"/>
    </row>
    <row r="16" spans="1:9">
      <c r="A16" s="307"/>
      <c r="B16" s="307"/>
      <c r="C16" s="307"/>
      <c r="D16" s="307"/>
      <c r="E16" s="307"/>
      <c r="F16" s="307"/>
      <c r="G16" s="307"/>
      <c r="H16" s="308"/>
      <c r="I16" s="308"/>
    </row>
    <row r="17" spans="1:9">
      <c r="A17" s="307"/>
      <c r="B17" s="307"/>
      <c r="C17" s="307"/>
      <c r="D17" s="307"/>
      <c r="E17" s="307"/>
      <c r="F17" s="307"/>
      <c r="G17" s="307"/>
      <c r="H17" s="308"/>
      <c r="I17" s="308"/>
    </row>
    <row r="18" spans="1:9">
      <c r="A18" s="307"/>
      <c r="B18" s="307"/>
      <c r="C18" s="307"/>
      <c r="D18" s="307"/>
      <c r="E18" s="307"/>
      <c r="F18" s="307"/>
      <c r="G18" s="307"/>
      <c r="H18" s="308"/>
      <c r="I18" s="308"/>
    </row>
    <row r="19" spans="1:9">
      <c r="A19" s="307"/>
      <c r="B19" s="307"/>
      <c r="C19" s="307"/>
      <c r="D19" s="307"/>
      <c r="E19" s="307"/>
      <c r="F19" s="307"/>
      <c r="G19" s="307"/>
      <c r="H19" s="308"/>
      <c r="I19" s="308"/>
    </row>
    <row r="20" spans="1:9">
      <c r="A20" s="307"/>
      <c r="B20" s="307"/>
      <c r="C20" s="307"/>
      <c r="D20" s="307"/>
      <c r="E20" s="307"/>
      <c r="F20" s="307"/>
      <c r="G20" s="307"/>
      <c r="H20" s="308"/>
      <c r="I20" s="308"/>
    </row>
    <row r="21" spans="1:9">
      <c r="A21" s="307"/>
      <c r="B21" s="307"/>
      <c r="C21" s="307"/>
      <c r="D21" s="307"/>
      <c r="E21" s="307"/>
      <c r="F21" s="307"/>
      <c r="G21" s="307"/>
      <c r="H21" s="308"/>
      <c r="I21" s="308"/>
    </row>
    <row r="22" spans="1:9">
      <c r="A22" s="307"/>
      <c r="B22" s="307"/>
      <c r="C22" s="307"/>
      <c r="D22" s="307"/>
      <c r="E22" s="307"/>
      <c r="F22" s="307"/>
      <c r="G22" s="307"/>
      <c r="H22" s="308"/>
      <c r="I22" s="308"/>
    </row>
    <row r="23" spans="1:9">
      <c r="A23" s="307"/>
      <c r="B23" s="307"/>
      <c r="C23" s="307"/>
      <c r="D23" s="307"/>
      <c r="E23" s="307"/>
      <c r="F23" s="307"/>
      <c r="G23" s="307"/>
      <c r="H23" s="308"/>
      <c r="I23" s="308"/>
    </row>
    <row r="24" spans="1:9">
      <c r="A24" s="307"/>
      <c r="B24" s="307"/>
      <c r="C24" s="307"/>
      <c r="D24" s="307"/>
      <c r="E24" s="307"/>
      <c r="F24" s="307"/>
      <c r="G24" s="307"/>
      <c r="H24" s="308"/>
      <c r="I24" s="308"/>
    </row>
    <row r="25" spans="1:9">
      <c r="A25" s="307"/>
      <c r="B25" s="307"/>
      <c r="C25" s="307"/>
      <c r="D25" s="307"/>
      <c r="E25" s="307"/>
      <c r="F25" s="307"/>
      <c r="G25" s="307"/>
      <c r="H25" s="308"/>
      <c r="I25" s="308"/>
    </row>
    <row r="26" spans="1:9">
      <c r="A26" s="307"/>
      <c r="B26" s="307"/>
      <c r="C26" s="307"/>
      <c r="D26" s="307"/>
      <c r="E26" s="307"/>
      <c r="F26" s="307"/>
      <c r="G26" s="307"/>
      <c r="H26" s="308"/>
      <c r="I26" s="308"/>
    </row>
    <row r="27" spans="1:9">
      <c r="A27" s="307"/>
      <c r="B27" s="307"/>
      <c r="C27" s="307"/>
      <c r="D27" s="307"/>
      <c r="E27" s="307"/>
      <c r="F27" s="307"/>
      <c r="G27" s="307"/>
      <c r="H27" s="308"/>
      <c r="I27" s="308"/>
    </row>
    <row r="28" spans="1:9">
      <c r="A28" s="307"/>
      <c r="B28" s="307"/>
      <c r="C28" s="307"/>
      <c r="D28" s="307"/>
      <c r="E28" s="307"/>
      <c r="F28" s="307"/>
      <c r="G28" s="307"/>
      <c r="H28" s="308"/>
      <c r="I28" s="308"/>
    </row>
    <row r="29" spans="1:9">
      <c r="A29" s="307"/>
      <c r="B29" s="307"/>
      <c r="C29" s="307"/>
      <c r="D29" s="307"/>
      <c r="E29" s="307"/>
      <c r="F29" s="307"/>
      <c r="G29" s="307"/>
      <c r="H29" s="308"/>
      <c r="I29" s="308"/>
    </row>
    <row r="30" spans="1:9">
      <c r="A30" s="307"/>
      <c r="B30" s="307"/>
      <c r="C30" s="307"/>
      <c r="D30" s="307"/>
      <c r="E30" s="307"/>
      <c r="F30" s="307"/>
      <c r="G30" s="307"/>
      <c r="H30" s="308"/>
      <c r="I30" s="308"/>
    </row>
    <row r="31" spans="1:9">
      <c r="A31" s="307"/>
      <c r="B31" s="307"/>
      <c r="C31" s="307"/>
      <c r="D31" s="307"/>
      <c r="E31" s="307"/>
      <c r="F31" s="307"/>
      <c r="G31" s="307"/>
      <c r="H31" s="308"/>
      <c r="I31" s="307"/>
    </row>
    <row r="32" spans="1:9">
      <c r="A32" s="307"/>
      <c r="B32" s="307"/>
      <c r="C32" s="307"/>
      <c r="D32" s="307"/>
      <c r="E32" s="307"/>
      <c r="F32" s="307"/>
      <c r="G32" s="307"/>
      <c r="H32" s="308"/>
      <c r="I32" s="307"/>
    </row>
    <row r="33" spans="1:9">
      <c r="A33" s="307"/>
      <c r="B33" s="307"/>
      <c r="C33" s="307"/>
      <c r="D33" s="307"/>
      <c r="E33" s="307"/>
      <c r="F33" s="307"/>
      <c r="G33" s="307"/>
      <c r="H33" s="308"/>
      <c r="I33" s="307"/>
    </row>
    <row r="34" spans="1:9">
      <c r="H34" s="309"/>
    </row>
    <row r="35" spans="1:9">
      <c r="H35" s="309"/>
    </row>
    <row r="36" spans="1:9">
      <c r="H36" s="309"/>
    </row>
    <row r="37" spans="1:9">
      <c r="H37" s="309"/>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98A13-3DD3-4533-AA65-3CD4453FD15E}">
  <dimension ref="A1:D40"/>
  <sheetViews>
    <sheetView zoomScaleNormal="100" zoomScaleSheetLayoutView="100" workbookViewId="0"/>
  </sheetViews>
  <sheetFormatPr defaultColWidth="9.26953125" defaultRowHeight="14"/>
  <cols>
    <col min="1" max="1" width="24.453125" style="32" customWidth="1"/>
    <col min="2" max="2" width="27.453125" style="32" customWidth="1"/>
    <col min="3" max="3" width="20.26953125" style="32" customWidth="1"/>
    <col min="4" max="16384" width="9.26953125" style="32"/>
  </cols>
  <sheetData>
    <row r="1" spans="1:4" ht="21" customHeight="1">
      <c r="A1" s="73" t="s">
        <v>1242</v>
      </c>
      <c r="B1" s="54" t="s">
        <v>1243</v>
      </c>
    </row>
    <row r="2" spans="1:4" ht="28.5" customHeight="1">
      <c r="A2" s="595" t="s">
        <v>1244</v>
      </c>
      <c r="B2" s="595"/>
      <c r="C2" s="595"/>
      <c r="D2" s="169"/>
    </row>
    <row r="3" spans="1:4" ht="12.75" customHeight="1">
      <c r="A3" s="170"/>
      <c r="B3" s="170"/>
      <c r="C3" s="170"/>
      <c r="D3" s="169"/>
    </row>
    <row r="4" spans="1:4">
      <c r="A4" s="73" t="s">
        <v>1245</v>
      </c>
      <c r="B4" s="73" t="s">
        <v>1246</v>
      </c>
      <c r="C4" s="73" t="s">
        <v>1247</v>
      </c>
    </row>
    <row r="6" spans="1:4">
      <c r="A6" s="73" t="s">
        <v>1248</v>
      </c>
    </row>
    <row r="7" spans="1:4">
      <c r="A7" s="32" t="s">
        <v>1249</v>
      </c>
      <c r="B7" s="83" t="s">
        <v>1250</v>
      </c>
    </row>
    <row r="8" spans="1:4">
      <c r="A8" s="32" t="s">
        <v>1251</v>
      </c>
      <c r="B8" s="83" t="s">
        <v>1252</v>
      </c>
    </row>
    <row r="9" spans="1:4">
      <c r="A9" s="32" t="s">
        <v>1253</v>
      </c>
      <c r="B9" s="83" t="s">
        <v>1254</v>
      </c>
    </row>
    <row r="10" spans="1:4">
      <c r="A10" s="32" t="s">
        <v>1255</v>
      </c>
      <c r="B10" s="83" t="s">
        <v>1256</v>
      </c>
      <c r="C10" s="32" t="s">
        <v>1257</v>
      </c>
    </row>
    <row r="11" spans="1:4">
      <c r="A11" s="32" t="s">
        <v>1258</v>
      </c>
      <c r="B11" s="83" t="s">
        <v>1259</v>
      </c>
      <c r="C11" s="32" t="s">
        <v>1257</v>
      </c>
    </row>
    <row r="12" spans="1:4">
      <c r="A12" s="32" t="s">
        <v>1260</v>
      </c>
      <c r="B12" s="83" t="s">
        <v>1261</v>
      </c>
      <c r="C12" s="32" t="s">
        <v>1257</v>
      </c>
    </row>
    <row r="13" spans="1:4">
      <c r="A13" s="32" t="s">
        <v>231</v>
      </c>
      <c r="B13" s="83" t="s">
        <v>1262</v>
      </c>
      <c r="C13" s="32" t="s">
        <v>1257</v>
      </c>
    </row>
    <row r="14" spans="1:4">
      <c r="A14" s="32" t="s">
        <v>1263</v>
      </c>
      <c r="B14" s="83" t="s">
        <v>1264</v>
      </c>
      <c r="C14" s="32" t="s">
        <v>1257</v>
      </c>
    </row>
    <row r="15" spans="1:4">
      <c r="A15" s="32" t="s">
        <v>1265</v>
      </c>
      <c r="B15" s="83" t="s">
        <v>1266</v>
      </c>
      <c r="C15" s="32" t="s">
        <v>1257</v>
      </c>
    </row>
    <row r="16" spans="1:4">
      <c r="A16" s="32" t="s">
        <v>1267</v>
      </c>
      <c r="B16" s="83" t="s">
        <v>1268</v>
      </c>
      <c r="C16" s="32" t="s">
        <v>1257</v>
      </c>
    </row>
    <row r="17" spans="1:3">
      <c r="A17" s="32" t="s">
        <v>1269</v>
      </c>
      <c r="B17" s="83" t="s">
        <v>1270</v>
      </c>
      <c r="C17" s="32" t="s">
        <v>1257</v>
      </c>
    </row>
    <row r="18" spans="1:3">
      <c r="A18" s="32" t="s">
        <v>1271</v>
      </c>
      <c r="B18" s="83" t="s">
        <v>1272</v>
      </c>
    </row>
    <row r="19" spans="1:3">
      <c r="A19" s="32" t="s">
        <v>1273</v>
      </c>
      <c r="B19" s="83" t="s">
        <v>1274</v>
      </c>
    </row>
    <row r="20" spans="1:3">
      <c r="A20" s="32" t="s">
        <v>1275</v>
      </c>
      <c r="B20" s="83" t="s">
        <v>1276</v>
      </c>
    </row>
    <row r="21" spans="1:3">
      <c r="A21" s="32" t="s">
        <v>1277</v>
      </c>
      <c r="B21" s="83"/>
    </row>
    <row r="22" spans="1:3">
      <c r="B22" s="83"/>
    </row>
    <row r="23" spans="1:3">
      <c r="A23" s="73" t="s">
        <v>1278</v>
      </c>
      <c r="B23" s="83"/>
    </row>
    <row r="24" spans="1:3">
      <c r="A24" s="32" t="s">
        <v>1279</v>
      </c>
      <c r="B24" s="83" t="s">
        <v>1280</v>
      </c>
    </row>
    <row r="25" spans="1:3">
      <c r="A25" s="32" t="s">
        <v>1281</v>
      </c>
      <c r="B25" s="83" t="s">
        <v>1282</v>
      </c>
    </row>
    <row r="26" spans="1:3">
      <c r="A26" s="32" t="s">
        <v>1283</v>
      </c>
      <c r="B26" s="83" t="s">
        <v>1284</v>
      </c>
      <c r="C26" s="32" t="s">
        <v>1257</v>
      </c>
    </row>
    <row r="27" spans="1:3">
      <c r="A27" s="32" t="s">
        <v>1285</v>
      </c>
      <c r="B27" s="83" t="s">
        <v>1286</v>
      </c>
      <c r="C27" s="32" t="s">
        <v>1257</v>
      </c>
    </row>
    <row r="28" spans="1:3">
      <c r="A28" s="32" t="s">
        <v>1287</v>
      </c>
      <c r="B28" s="83" t="s">
        <v>1288</v>
      </c>
      <c r="C28" s="32" t="s">
        <v>1257</v>
      </c>
    </row>
    <row r="29" spans="1:3">
      <c r="A29" s="32" t="s">
        <v>1289</v>
      </c>
      <c r="B29" s="83" t="s">
        <v>1290</v>
      </c>
    </row>
    <row r="30" spans="1:3">
      <c r="A30" s="32" t="s">
        <v>1291</v>
      </c>
      <c r="B30" s="83" t="s">
        <v>1292</v>
      </c>
    </row>
    <row r="31" spans="1:3">
      <c r="A31" s="32" t="s">
        <v>1293</v>
      </c>
      <c r="B31" s="83" t="s">
        <v>1294</v>
      </c>
    </row>
    <row r="32" spans="1:3">
      <c r="A32" s="32" t="s">
        <v>1295</v>
      </c>
      <c r="B32" s="83" t="s">
        <v>1296</v>
      </c>
    </row>
    <row r="33" spans="1:3">
      <c r="A33" s="32" t="s">
        <v>1297</v>
      </c>
      <c r="B33" s="83" t="s">
        <v>1298</v>
      </c>
      <c r="C33" s="32" t="s">
        <v>1257</v>
      </c>
    </row>
    <row r="34" spans="1:3">
      <c r="A34" s="32" t="s">
        <v>1299</v>
      </c>
      <c r="B34" s="83" t="s">
        <v>1300</v>
      </c>
      <c r="C34" s="32" t="s">
        <v>1257</v>
      </c>
    </row>
    <row r="35" spans="1:3">
      <c r="A35" s="32" t="s">
        <v>1301</v>
      </c>
      <c r="B35" s="83" t="s">
        <v>1302</v>
      </c>
      <c r="C35" s="32" t="s">
        <v>1257</v>
      </c>
    </row>
    <row r="36" spans="1:3">
      <c r="A36" s="32" t="s">
        <v>1303</v>
      </c>
      <c r="B36" s="83" t="s">
        <v>1304</v>
      </c>
    </row>
    <row r="37" spans="1:3">
      <c r="A37" s="32" t="s">
        <v>1305</v>
      </c>
      <c r="B37" s="83" t="s">
        <v>1306</v>
      </c>
      <c r="C37" s="32" t="s">
        <v>1257</v>
      </c>
    </row>
    <row r="38" spans="1:3">
      <c r="A38" s="32" t="s">
        <v>1307</v>
      </c>
      <c r="B38" s="83" t="s">
        <v>1308</v>
      </c>
      <c r="C38" s="32" t="s">
        <v>1257</v>
      </c>
    </row>
    <row r="39" spans="1:3">
      <c r="A39" s="32" t="s">
        <v>1309</v>
      </c>
      <c r="B39" s="83" t="s">
        <v>1310</v>
      </c>
    </row>
    <row r="40" spans="1:3">
      <c r="A40" s="32" t="s">
        <v>1277</v>
      </c>
      <c r="B40" s="83"/>
      <c r="C40" s="32" t="s">
        <v>1257</v>
      </c>
    </row>
  </sheetData>
  <mergeCells count="1">
    <mergeCell ref="A2:C2"/>
  </mergeCells>
  <phoneticPr fontId="6" type="noConversion"/>
  <pageMargins left="0.75" right="0.75" top="1" bottom="1" header="0.5" footer="0.5"/>
  <pageSetup paperSize="9" orientation="portrait" horizontalDpi="4294967294"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4555C-24DA-47FD-A584-FB74EA871B9B}">
  <dimension ref="A1:D256"/>
  <sheetViews>
    <sheetView workbookViewId="0">
      <selection activeCell="A2" sqref="A2:B2"/>
    </sheetView>
  </sheetViews>
  <sheetFormatPr defaultColWidth="8" defaultRowHeight="14"/>
  <cols>
    <col min="1" max="1" width="7.54296875" style="171" customWidth="1"/>
    <col min="2" max="2" width="70.7265625" style="190" customWidth="1"/>
    <col min="3" max="3" width="7" style="191" customWidth="1"/>
    <col min="4" max="4" width="8" style="192" customWidth="1"/>
    <col min="5" max="16384" width="8" style="175"/>
  </cols>
  <sheetData>
    <row r="1" spans="1:4">
      <c r="A1" s="171" t="s">
        <v>1311</v>
      </c>
      <c r="B1" s="172"/>
      <c r="C1" s="173"/>
      <c r="D1" s="174"/>
    </row>
    <row r="2" spans="1:4" ht="49.5" customHeight="1">
      <c r="A2" s="599" t="s">
        <v>1312</v>
      </c>
      <c r="B2" s="599"/>
      <c r="C2" s="270"/>
      <c r="D2" s="270"/>
    </row>
    <row r="3" spans="1:4" ht="42">
      <c r="A3" s="176" t="s">
        <v>1313</v>
      </c>
      <c r="B3" s="177" t="s">
        <v>1314</v>
      </c>
      <c r="C3" s="178" t="s">
        <v>1315</v>
      </c>
      <c r="D3" s="177" t="s">
        <v>680</v>
      </c>
    </row>
    <row r="4" spans="1:4">
      <c r="A4" s="179">
        <v>1.1000000000000001</v>
      </c>
      <c r="B4" s="180" t="s">
        <v>1316</v>
      </c>
      <c r="C4" s="216"/>
      <c r="D4" s="217"/>
    </row>
    <row r="5" spans="1:4">
      <c r="A5" s="181" t="s">
        <v>24</v>
      </c>
      <c r="B5" s="182"/>
      <c r="C5" s="183"/>
      <c r="D5" s="184"/>
    </row>
    <row r="6" spans="1:4">
      <c r="A6" s="185" t="s">
        <v>28</v>
      </c>
      <c r="B6" s="186"/>
      <c r="C6" s="187"/>
      <c r="D6" s="188"/>
    </row>
    <row r="7" spans="1:4">
      <c r="A7" s="185" t="s">
        <v>32</v>
      </c>
      <c r="B7" s="186"/>
      <c r="C7" s="187"/>
      <c r="D7" s="188"/>
    </row>
    <row r="8" spans="1:4">
      <c r="A8" s="185" t="s">
        <v>37</v>
      </c>
      <c r="B8" s="186"/>
      <c r="C8" s="187"/>
      <c r="D8" s="188"/>
    </row>
    <row r="9" spans="1:4">
      <c r="A9" s="185" t="s">
        <v>39</v>
      </c>
      <c r="B9" s="186"/>
      <c r="C9" s="187"/>
      <c r="D9" s="188"/>
    </row>
    <row r="10" spans="1:4">
      <c r="A10" s="189"/>
    </row>
    <row r="11" spans="1:4" ht="28">
      <c r="A11" s="179">
        <v>1.2</v>
      </c>
      <c r="B11" s="180" t="s">
        <v>1317</v>
      </c>
      <c r="C11" s="218"/>
      <c r="D11" s="219"/>
    </row>
    <row r="12" spans="1:4">
      <c r="A12" s="185" t="s">
        <v>24</v>
      </c>
      <c r="B12" s="193"/>
      <c r="C12" s="187"/>
      <c r="D12" s="188"/>
    </row>
    <row r="13" spans="1:4">
      <c r="A13" s="185" t="s">
        <v>28</v>
      </c>
      <c r="B13" s="186"/>
      <c r="C13" s="187"/>
      <c r="D13" s="188"/>
    </row>
    <row r="14" spans="1:4">
      <c r="A14" s="185" t="s">
        <v>32</v>
      </c>
      <c r="B14" s="186"/>
      <c r="C14" s="187"/>
      <c r="D14" s="188"/>
    </row>
    <row r="15" spans="1:4">
      <c r="A15" s="185" t="s">
        <v>37</v>
      </c>
      <c r="B15" s="186"/>
      <c r="C15" s="187"/>
      <c r="D15" s="188"/>
    </row>
    <row r="16" spans="1:4">
      <c r="A16" s="185" t="s">
        <v>39</v>
      </c>
      <c r="B16" s="186"/>
      <c r="C16" s="187"/>
      <c r="D16" s="188"/>
    </row>
    <row r="17" spans="1:4">
      <c r="A17" s="189"/>
    </row>
    <row r="18" spans="1:4" ht="28">
      <c r="A18" s="213">
        <v>1.3</v>
      </c>
      <c r="B18" s="214" t="s">
        <v>1318</v>
      </c>
      <c r="C18" s="220" t="s">
        <v>128</v>
      </c>
      <c r="D18" s="221" t="s">
        <v>128</v>
      </c>
    </row>
    <row r="19" spans="1:4">
      <c r="A19" s="189"/>
    </row>
    <row r="20" spans="1:4" ht="28">
      <c r="A20" s="179">
        <v>1.4</v>
      </c>
      <c r="B20" s="180" t="s">
        <v>1319</v>
      </c>
      <c r="C20" s="218"/>
      <c r="D20" s="219"/>
    </row>
    <row r="21" spans="1:4">
      <c r="A21" s="185" t="s">
        <v>24</v>
      </c>
      <c r="B21" s="186"/>
      <c r="C21" s="187"/>
      <c r="D21" s="188"/>
    </row>
    <row r="22" spans="1:4">
      <c r="A22" s="185" t="s">
        <v>28</v>
      </c>
      <c r="B22" s="186"/>
      <c r="C22" s="187"/>
      <c r="D22" s="188"/>
    </row>
    <row r="23" spans="1:4">
      <c r="A23" s="185" t="s">
        <v>32</v>
      </c>
      <c r="B23" s="186"/>
      <c r="C23" s="187"/>
      <c r="D23" s="188"/>
    </row>
    <row r="24" spans="1:4">
      <c r="A24" s="185" t="s">
        <v>37</v>
      </c>
      <c r="B24" s="186"/>
      <c r="C24" s="187"/>
      <c r="D24" s="188"/>
    </row>
    <row r="25" spans="1:4">
      <c r="A25" s="185" t="s">
        <v>39</v>
      </c>
      <c r="B25" s="186"/>
      <c r="C25" s="187"/>
      <c r="D25" s="188"/>
    </row>
    <row r="26" spans="1:4">
      <c r="A26" s="189"/>
    </row>
    <row r="27" spans="1:4" ht="154.5" customHeight="1">
      <c r="A27" s="194">
        <v>1.5</v>
      </c>
      <c r="B27" s="215" t="s">
        <v>1320</v>
      </c>
      <c r="C27" s="222"/>
      <c r="D27" s="223"/>
    </row>
    <row r="28" spans="1:4">
      <c r="A28" s="185" t="s">
        <v>24</v>
      </c>
      <c r="B28" s="224"/>
      <c r="C28" s="187"/>
      <c r="D28" s="188"/>
    </row>
    <row r="29" spans="1:4">
      <c r="A29" s="185" t="s">
        <v>28</v>
      </c>
      <c r="B29" s="186"/>
      <c r="C29" s="187"/>
      <c r="D29" s="188"/>
    </row>
    <row r="30" spans="1:4">
      <c r="A30" s="185" t="s">
        <v>32</v>
      </c>
      <c r="B30" s="186"/>
      <c r="C30" s="187"/>
      <c r="D30" s="188"/>
    </row>
    <row r="31" spans="1:4">
      <c r="A31" s="185" t="s">
        <v>37</v>
      </c>
      <c r="B31" s="186"/>
      <c r="C31" s="187"/>
      <c r="D31" s="188"/>
    </row>
    <row r="32" spans="1:4">
      <c r="A32" s="185" t="s">
        <v>39</v>
      </c>
      <c r="B32" s="186"/>
      <c r="C32" s="187"/>
      <c r="D32" s="188"/>
    </row>
    <row r="33" spans="1:4">
      <c r="A33" s="189"/>
    </row>
    <row r="34" spans="1:4" ht="72" customHeight="1">
      <c r="A34" s="196">
        <v>1.6</v>
      </c>
      <c r="B34" s="215" t="s">
        <v>1321</v>
      </c>
      <c r="C34" s="218"/>
      <c r="D34" s="219"/>
    </row>
    <row r="35" spans="1:4">
      <c r="A35" s="185" t="s">
        <v>24</v>
      </c>
      <c r="B35" s="186"/>
      <c r="C35" s="187"/>
      <c r="D35" s="188"/>
    </row>
    <row r="36" spans="1:4">
      <c r="A36" s="185" t="s">
        <v>28</v>
      </c>
      <c r="B36" s="186"/>
      <c r="C36" s="187"/>
      <c r="D36" s="188"/>
    </row>
    <row r="37" spans="1:4">
      <c r="A37" s="185" t="s">
        <v>32</v>
      </c>
      <c r="B37" s="186"/>
      <c r="C37" s="187"/>
      <c r="D37" s="188"/>
    </row>
    <row r="38" spans="1:4">
      <c r="A38" s="185" t="s">
        <v>37</v>
      </c>
      <c r="B38" s="186"/>
      <c r="C38" s="187"/>
      <c r="D38" s="188"/>
    </row>
    <row r="39" spans="1:4">
      <c r="A39" s="185" t="s">
        <v>39</v>
      </c>
      <c r="B39" s="186"/>
      <c r="C39" s="187"/>
      <c r="D39" s="188"/>
    </row>
    <row r="40" spans="1:4">
      <c r="A40" s="189"/>
    </row>
    <row r="41" spans="1:4" ht="68.25" customHeight="1">
      <c r="A41" s="179">
        <v>1.7</v>
      </c>
      <c r="B41" s="215" t="s">
        <v>1322</v>
      </c>
      <c r="C41" s="218"/>
      <c r="D41" s="219"/>
    </row>
    <row r="42" spans="1:4">
      <c r="A42" s="185" t="s">
        <v>24</v>
      </c>
      <c r="B42" s="186"/>
      <c r="C42" s="187"/>
      <c r="D42" s="188"/>
    </row>
    <row r="43" spans="1:4">
      <c r="A43" s="185" t="s">
        <v>28</v>
      </c>
      <c r="B43" s="186"/>
      <c r="C43" s="187"/>
      <c r="D43" s="188"/>
    </row>
    <row r="44" spans="1:4">
      <c r="A44" s="185" t="s">
        <v>32</v>
      </c>
      <c r="B44" s="186"/>
      <c r="C44" s="187"/>
      <c r="D44" s="188"/>
    </row>
    <row r="45" spans="1:4">
      <c r="A45" s="185" t="s">
        <v>37</v>
      </c>
      <c r="B45" s="186"/>
      <c r="C45" s="187"/>
      <c r="D45" s="188"/>
    </row>
    <row r="46" spans="1:4">
      <c r="A46" s="185" t="s">
        <v>39</v>
      </c>
      <c r="B46" s="186"/>
      <c r="C46" s="187"/>
      <c r="D46" s="188"/>
    </row>
    <row r="47" spans="1:4">
      <c r="A47" s="189"/>
    </row>
    <row r="48" spans="1:4" ht="51.75" customHeight="1">
      <c r="A48" s="179">
        <v>1.8</v>
      </c>
      <c r="B48" s="180" t="s">
        <v>1323</v>
      </c>
      <c r="C48" s="216"/>
      <c r="D48" s="217"/>
    </row>
    <row r="49" spans="1:4">
      <c r="A49" s="185" t="s">
        <v>24</v>
      </c>
      <c r="B49" s="193"/>
      <c r="C49" s="187"/>
      <c r="D49" s="188"/>
    </row>
    <row r="50" spans="1:4">
      <c r="A50" s="185" t="s">
        <v>28</v>
      </c>
      <c r="B50" s="193"/>
      <c r="C50" s="187"/>
      <c r="D50" s="188"/>
    </row>
    <row r="51" spans="1:4">
      <c r="A51" s="185" t="s">
        <v>32</v>
      </c>
      <c r="B51" s="193"/>
      <c r="C51" s="187"/>
      <c r="D51" s="188"/>
    </row>
    <row r="52" spans="1:4">
      <c r="A52" s="185" t="s">
        <v>37</v>
      </c>
      <c r="B52" s="193"/>
      <c r="C52" s="187"/>
      <c r="D52" s="188"/>
    </row>
    <row r="53" spans="1:4">
      <c r="A53" s="185" t="s">
        <v>39</v>
      </c>
      <c r="B53" s="193"/>
      <c r="C53" s="187"/>
      <c r="D53" s="188"/>
    </row>
    <row r="54" spans="1:4">
      <c r="A54" s="189"/>
      <c r="B54" s="197"/>
    </row>
    <row r="55" spans="1:4" ht="59.25" customHeight="1">
      <c r="A55" s="179">
        <v>1.9</v>
      </c>
      <c r="B55" s="180" t="s">
        <v>1324</v>
      </c>
      <c r="C55" s="218"/>
      <c r="D55" s="219"/>
    </row>
    <row r="56" spans="1:4">
      <c r="A56" s="185" t="s">
        <v>24</v>
      </c>
      <c r="B56" s="193"/>
      <c r="C56" s="187"/>
      <c r="D56" s="188"/>
    </row>
    <row r="57" spans="1:4">
      <c r="A57" s="185" t="s">
        <v>28</v>
      </c>
      <c r="B57" s="193"/>
      <c r="C57" s="187"/>
      <c r="D57" s="188"/>
    </row>
    <row r="58" spans="1:4">
      <c r="A58" s="185" t="s">
        <v>32</v>
      </c>
      <c r="B58" s="193"/>
      <c r="C58" s="187"/>
      <c r="D58" s="188"/>
    </row>
    <row r="59" spans="1:4">
      <c r="A59" s="185" t="s">
        <v>37</v>
      </c>
      <c r="B59" s="193"/>
      <c r="C59" s="187"/>
      <c r="D59" s="188"/>
    </row>
    <row r="60" spans="1:4">
      <c r="A60" s="185" t="s">
        <v>39</v>
      </c>
      <c r="B60" s="193"/>
      <c r="C60" s="187"/>
      <c r="D60" s="188"/>
    </row>
    <row r="61" spans="1:4">
      <c r="A61" s="189"/>
      <c r="B61" s="197"/>
    </row>
    <row r="62" spans="1:4" ht="34.5" customHeight="1">
      <c r="A62" s="198">
        <v>1.1000000000000001</v>
      </c>
      <c r="B62" s="180" t="s">
        <v>1325</v>
      </c>
      <c r="C62" s="218"/>
      <c r="D62" s="219"/>
    </row>
    <row r="63" spans="1:4">
      <c r="A63" s="185" t="s">
        <v>24</v>
      </c>
      <c r="B63" s="186"/>
      <c r="C63" s="187"/>
      <c r="D63" s="188"/>
    </row>
    <row r="64" spans="1:4">
      <c r="A64" s="185" t="s">
        <v>28</v>
      </c>
      <c r="B64" s="186"/>
      <c r="C64" s="187"/>
      <c r="D64" s="188"/>
    </row>
    <row r="65" spans="1:4">
      <c r="A65" s="185" t="s">
        <v>32</v>
      </c>
      <c r="B65" s="186"/>
      <c r="C65" s="187"/>
      <c r="D65" s="188"/>
    </row>
    <row r="66" spans="1:4">
      <c r="A66" s="185" t="s">
        <v>37</v>
      </c>
      <c r="B66" s="186"/>
      <c r="C66" s="187"/>
      <c r="D66" s="188"/>
    </row>
    <row r="67" spans="1:4">
      <c r="A67" s="185" t="s">
        <v>39</v>
      </c>
      <c r="B67" s="186"/>
      <c r="C67" s="187"/>
      <c r="D67" s="188"/>
    </row>
    <row r="68" spans="1:4">
      <c r="A68" s="189"/>
    </row>
    <row r="69" spans="1:4" ht="56">
      <c r="A69" s="198">
        <v>1.1100000000000001</v>
      </c>
      <c r="B69" s="180" t="s">
        <v>1326</v>
      </c>
      <c r="C69" s="218"/>
      <c r="D69" s="219"/>
    </row>
    <row r="70" spans="1:4">
      <c r="A70" s="185" t="s">
        <v>24</v>
      </c>
      <c r="B70" s="186"/>
      <c r="C70" s="187"/>
      <c r="D70" s="188"/>
    </row>
    <row r="71" spans="1:4">
      <c r="A71" s="185" t="s">
        <v>28</v>
      </c>
      <c r="B71" s="186"/>
      <c r="C71" s="187"/>
      <c r="D71" s="188"/>
    </row>
    <row r="72" spans="1:4">
      <c r="A72" s="185" t="s">
        <v>32</v>
      </c>
      <c r="B72" s="186"/>
      <c r="C72" s="187"/>
      <c r="D72" s="188"/>
    </row>
    <row r="73" spans="1:4">
      <c r="A73" s="185" t="s">
        <v>37</v>
      </c>
      <c r="B73" s="186"/>
      <c r="C73" s="187"/>
      <c r="D73" s="188"/>
    </row>
    <row r="74" spans="1:4">
      <c r="A74" s="185" t="s">
        <v>39</v>
      </c>
      <c r="B74" s="186"/>
      <c r="C74" s="187"/>
      <c r="D74" s="188"/>
    </row>
    <row r="75" spans="1:4">
      <c r="A75" s="189"/>
    </row>
    <row r="76" spans="1:4" ht="42">
      <c r="A76" s="196">
        <v>1.1200000000000001</v>
      </c>
      <c r="B76" s="180" t="s">
        <v>1327</v>
      </c>
      <c r="C76" s="218"/>
      <c r="D76" s="219"/>
    </row>
    <row r="77" spans="1:4">
      <c r="A77" s="185" t="s">
        <v>24</v>
      </c>
      <c r="B77" s="199" t="s">
        <v>1328</v>
      </c>
      <c r="C77" s="193"/>
      <c r="D77" s="193"/>
    </row>
    <row r="78" spans="1:4">
      <c r="A78" s="185" t="s">
        <v>28</v>
      </c>
      <c r="B78" s="193"/>
      <c r="C78" s="193"/>
      <c r="D78" s="193"/>
    </row>
    <row r="79" spans="1:4">
      <c r="A79" s="185" t="s">
        <v>32</v>
      </c>
      <c r="B79" s="193"/>
      <c r="C79" s="193"/>
      <c r="D79" s="193"/>
    </row>
    <row r="80" spans="1:4">
      <c r="A80" s="185" t="s">
        <v>37</v>
      </c>
      <c r="B80" s="193"/>
      <c r="C80" s="193"/>
      <c r="D80" s="193"/>
    </row>
    <row r="81" spans="1:4">
      <c r="A81" s="185" t="s">
        <v>39</v>
      </c>
      <c r="B81" s="193"/>
      <c r="C81" s="193"/>
      <c r="D81" s="193"/>
    </row>
    <row r="82" spans="1:4">
      <c r="A82" s="200"/>
      <c r="B82" s="197"/>
      <c r="C82" s="197"/>
      <c r="D82" s="197"/>
    </row>
    <row r="83" spans="1:4" ht="70">
      <c r="A83" s="194">
        <v>1.1299999999999999</v>
      </c>
      <c r="B83" s="71" t="s">
        <v>1329</v>
      </c>
      <c r="C83" s="222" t="s">
        <v>128</v>
      </c>
      <c r="D83" s="223" t="s">
        <v>128</v>
      </c>
    </row>
    <row r="84" spans="1:4" ht="28">
      <c r="A84" s="194"/>
      <c r="B84" s="72" t="s">
        <v>1330</v>
      </c>
      <c r="C84" s="187"/>
      <c r="D84" s="188"/>
    </row>
    <row r="85" spans="1:4">
      <c r="A85" s="189"/>
    </row>
    <row r="86" spans="1:4" ht="56">
      <c r="A86" s="194">
        <v>2.1</v>
      </c>
      <c r="B86" s="195" t="s">
        <v>1331</v>
      </c>
      <c r="C86" s="222"/>
      <c r="D86" s="223"/>
    </row>
    <row r="87" spans="1:4" ht="56.25" customHeight="1">
      <c r="A87" s="201"/>
      <c r="B87" s="202" t="s">
        <v>1332</v>
      </c>
      <c r="C87" s="226"/>
      <c r="D87" s="227"/>
    </row>
    <row r="88" spans="1:4">
      <c r="A88" s="185" t="s">
        <v>24</v>
      </c>
      <c r="B88" s="193"/>
      <c r="C88" s="187"/>
      <c r="D88" s="188"/>
    </row>
    <row r="89" spans="1:4">
      <c r="A89" s="185" t="s">
        <v>28</v>
      </c>
      <c r="B89" s="193"/>
      <c r="C89" s="187"/>
      <c r="D89" s="188"/>
    </row>
    <row r="90" spans="1:4">
      <c r="A90" s="185" t="s">
        <v>32</v>
      </c>
      <c r="B90" s="193"/>
      <c r="C90" s="187"/>
      <c r="D90" s="188"/>
    </row>
    <row r="91" spans="1:4">
      <c r="A91" s="185" t="s">
        <v>37</v>
      </c>
      <c r="B91" s="193"/>
      <c r="C91" s="187"/>
      <c r="D91" s="188"/>
    </row>
    <row r="92" spans="1:4">
      <c r="A92" s="185" t="s">
        <v>39</v>
      </c>
      <c r="B92" s="193"/>
      <c r="C92" s="187"/>
      <c r="D92" s="188"/>
    </row>
    <row r="93" spans="1:4">
      <c r="A93" s="189"/>
    </row>
    <row r="94" spans="1:4" ht="27.75" customHeight="1">
      <c r="A94" s="596">
        <v>2.2000000000000002</v>
      </c>
      <c r="B94" s="195" t="s">
        <v>1333</v>
      </c>
      <c r="C94" s="222"/>
      <c r="D94" s="223"/>
    </row>
    <row r="95" spans="1:4" ht="14.25" customHeight="1">
      <c r="A95" s="597"/>
      <c r="B95" s="172" t="s">
        <v>1334</v>
      </c>
      <c r="C95" s="173"/>
      <c r="D95" s="203"/>
    </row>
    <row r="96" spans="1:4" ht="14.25" customHeight="1">
      <c r="A96" s="597"/>
      <c r="B96" s="172" t="s">
        <v>1335</v>
      </c>
      <c r="C96" s="173"/>
      <c r="D96" s="203"/>
    </row>
    <row r="97" spans="1:4" ht="14.25" customHeight="1">
      <c r="A97" s="597"/>
      <c r="B97" s="172" t="s">
        <v>1336</v>
      </c>
      <c r="C97" s="173"/>
      <c r="D97" s="203"/>
    </row>
    <row r="98" spans="1:4" ht="14.25" customHeight="1">
      <c r="A98" s="597"/>
      <c r="B98" s="172" t="s">
        <v>1337</v>
      </c>
      <c r="C98" s="173"/>
      <c r="D98" s="203"/>
    </row>
    <row r="99" spans="1:4" ht="14.25" customHeight="1">
      <c r="A99" s="597"/>
      <c r="B99" s="172" t="s">
        <v>1338</v>
      </c>
      <c r="C99" s="228"/>
      <c r="D99" s="229"/>
    </row>
    <row r="100" spans="1:4" ht="14.25" customHeight="1">
      <c r="A100" s="597"/>
      <c r="B100" s="172" t="s">
        <v>1339</v>
      </c>
      <c r="C100" s="173"/>
      <c r="D100" s="203"/>
    </row>
    <row r="101" spans="1:4" ht="27.75" customHeight="1">
      <c r="A101" s="597"/>
      <c r="B101" s="172" t="s">
        <v>1340</v>
      </c>
      <c r="C101" s="228"/>
      <c r="D101" s="229"/>
    </row>
    <row r="102" spans="1:4" ht="31.5" customHeight="1">
      <c r="A102" s="597"/>
      <c r="B102" s="172" t="s">
        <v>1341</v>
      </c>
      <c r="C102" s="228"/>
      <c r="D102" s="229"/>
    </row>
    <row r="103" spans="1:4" ht="14.25" customHeight="1">
      <c r="A103" s="597"/>
      <c r="B103" s="172" t="s">
        <v>1342</v>
      </c>
      <c r="C103" s="228"/>
      <c r="D103" s="229"/>
    </row>
    <row r="104" spans="1:4" ht="15.75" customHeight="1">
      <c r="A104" s="597"/>
      <c r="B104" s="172" t="s">
        <v>1343</v>
      </c>
      <c r="C104" s="228"/>
      <c r="D104" s="229"/>
    </row>
    <row r="105" spans="1:4">
      <c r="A105" s="598"/>
      <c r="B105" s="202" t="s">
        <v>1344</v>
      </c>
      <c r="C105" s="226"/>
      <c r="D105" s="227"/>
    </row>
    <row r="106" spans="1:4">
      <c r="A106" s="185" t="s">
        <v>24</v>
      </c>
      <c r="B106" s="186"/>
      <c r="C106" s="187"/>
      <c r="D106" s="188"/>
    </row>
    <row r="107" spans="1:4">
      <c r="A107" s="185" t="s">
        <v>28</v>
      </c>
      <c r="B107" s="186"/>
      <c r="C107" s="187"/>
      <c r="D107" s="188"/>
    </row>
    <row r="108" spans="1:4">
      <c r="A108" s="185" t="s">
        <v>32</v>
      </c>
      <c r="B108" s="186"/>
      <c r="C108" s="187"/>
      <c r="D108" s="188"/>
    </row>
    <row r="109" spans="1:4">
      <c r="A109" s="185" t="s">
        <v>37</v>
      </c>
      <c r="B109" s="186"/>
      <c r="C109" s="187"/>
      <c r="D109" s="188"/>
    </row>
    <row r="110" spans="1:4">
      <c r="A110" s="185" t="s">
        <v>39</v>
      </c>
      <c r="B110" s="186"/>
      <c r="C110" s="187"/>
      <c r="D110" s="188"/>
    </row>
    <row r="111" spans="1:4">
      <c r="A111" s="189"/>
    </row>
    <row r="112" spans="1:4" ht="42">
      <c r="A112" s="194">
        <v>2.2999999999999998</v>
      </c>
      <c r="B112" s="195" t="s">
        <v>1345</v>
      </c>
      <c r="C112" s="222"/>
      <c r="D112" s="223"/>
    </row>
    <row r="113" spans="1:4" ht="45.75" customHeight="1">
      <c r="A113" s="204"/>
      <c r="B113" s="172" t="s">
        <v>1346</v>
      </c>
      <c r="C113" s="228"/>
      <c r="D113" s="229"/>
    </row>
    <row r="114" spans="1:4">
      <c r="A114" s="204"/>
      <c r="B114" s="172" t="s">
        <v>1347</v>
      </c>
      <c r="C114" s="173"/>
      <c r="D114" s="203"/>
    </row>
    <row r="115" spans="1:4">
      <c r="A115" s="204"/>
      <c r="B115" s="172" t="s">
        <v>1348</v>
      </c>
      <c r="C115" s="173"/>
      <c r="D115" s="203"/>
    </row>
    <row r="116" spans="1:4" ht="54" customHeight="1">
      <c r="A116" s="204"/>
      <c r="B116" s="172" t="s">
        <v>1349</v>
      </c>
      <c r="C116" s="228"/>
      <c r="D116" s="229"/>
    </row>
    <row r="117" spans="1:4" ht="30.75" customHeight="1">
      <c r="A117" s="204"/>
      <c r="B117" s="172" t="s">
        <v>1350</v>
      </c>
      <c r="C117" s="228"/>
      <c r="D117" s="229"/>
    </row>
    <row r="118" spans="1:4">
      <c r="A118" s="204"/>
      <c r="B118" s="172" t="s">
        <v>1351</v>
      </c>
      <c r="C118" s="173"/>
      <c r="D118" s="203"/>
    </row>
    <row r="119" spans="1:4" ht="45.75" customHeight="1">
      <c r="A119" s="204"/>
      <c r="B119" s="172" t="s">
        <v>1352</v>
      </c>
      <c r="C119" s="230"/>
      <c r="D119" s="231"/>
    </row>
    <row r="120" spans="1:4">
      <c r="A120" s="204"/>
      <c r="B120" s="172" t="s">
        <v>1353</v>
      </c>
      <c r="C120" s="173"/>
      <c r="D120" s="203"/>
    </row>
    <row r="121" spans="1:4">
      <c r="A121" s="204"/>
      <c r="B121" s="172" t="s">
        <v>1354</v>
      </c>
      <c r="C121" s="173"/>
      <c r="D121" s="203"/>
    </row>
    <row r="122" spans="1:4" ht="28">
      <c r="A122" s="204"/>
      <c r="B122" s="172" t="s">
        <v>1355</v>
      </c>
      <c r="C122" s="173"/>
      <c r="D122" s="203"/>
    </row>
    <row r="123" spans="1:4" ht="28">
      <c r="A123" s="204"/>
      <c r="B123" s="172" t="s">
        <v>1356</v>
      </c>
      <c r="C123" s="173"/>
      <c r="D123" s="203"/>
    </row>
    <row r="124" spans="1:4">
      <c r="A124" s="201"/>
      <c r="B124" s="202" t="s">
        <v>1357</v>
      </c>
      <c r="C124" s="205"/>
      <c r="D124" s="206"/>
    </row>
    <row r="125" spans="1:4">
      <c r="A125" s="185" t="s">
        <v>24</v>
      </c>
      <c r="B125" s="193"/>
      <c r="C125" s="187"/>
      <c r="D125" s="188"/>
    </row>
    <row r="126" spans="1:4">
      <c r="A126" s="185" t="s">
        <v>28</v>
      </c>
      <c r="B126" s="193"/>
      <c r="C126" s="187"/>
      <c r="D126" s="188"/>
    </row>
    <row r="127" spans="1:4">
      <c r="A127" s="185" t="s">
        <v>32</v>
      </c>
      <c r="B127" s="193"/>
      <c r="C127" s="187"/>
      <c r="D127" s="188"/>
    </row>
    <row r="128" spans="1:4">
      <c r="A128" s="185" t="s">
        <v>37</v>
      </c>
      <c r="B128" s="193"/>
      <c r="C128" s="187"/>
      <c r="D128" s="188"/>
    </row>
    <row r="129" spans="1:4">
      <c r="A129" s="185" t="s">
        <v>39</v>
      </c>
      <c r="B129" s="186"/>
      <c r="C129" s="187"/>
      <c r="D129" s="188"/>
    </row>
    <row r="130" spans="1:4">
      <c r="A130" s="189"/>
    </row>
    <row r="131" spans="1:4" ht="42">
      <c r="A131" s="179">
        <v>2.4</v>
      </c>
      <c r="B131" s="172" t="s">
        <v>1358</v>
      </c>
      <c r="C131" s="207" t="s">
        <v>128</v>
      </c>
      <c r="D131" s="208" t="s">
        <v>128</v>
      </c>
    </row>
    <row r="132" spans="1:4">
      <c r="A132" s="185" t="s">
        <v>24</v>
      </c>
      <c r="B132" s="193"/>
      <c r="C132" s="187"/>
      <c r="D132" s="188"/>
    </row>
    <row r="133" spans="1:4">
      <c r="A133" s="185" t="s">
        <v>28</v>
      </c>
      <c r="B133" s="193"/>
      <c r="C133" s="187"/>
      <c r="D133" s="188"/>
    </row>
    <row r="134" spans="1:4">
      <c r="A134" s="185" t="s">
        <v>32</v>
      </c>
      <c r="B134" s="193"/>
      <c r="C134" s="187"/>
      <c r="D134" s="188"/>
    </row>
    <row r="135" spans="1:4">
      <c r="A135" s="185" t="s">
        <v>37</v>
      </c>
      <c r="B135" s="193"/>
      <c r="C135" s="187"/>
      <c r="D135" s="188"/>
    </row>
    <row r="136" spans="1:4">
      <c r="A136" s="185" t="s">
        <v>39</v>
      </c>
      <c r="B136" s="186"/>
      <c r="C136" s="187"/>
      <c r="D136" s="188"/>
    </row>
    <row r="137" spans="1:4">
      <c r="A137" s="189"/>
    </row>
    <row r="138" spans="1:4" ht="75.75" customHeight="1">
      <c r="A138" s="194">
        <v>2.5</v>
      </c>
      <c r="B138" s="172" t="s">
        <v>1359</v>
      </c>
      <c r="C138" s="222"/>
      <c r="D138" s="223"/>
    </row>
    <row r="139" spans="1:4" ht="70.5" customHeight="1">
      <c r="A139" s="201"/>
      <c r="B139" s="202" t="s">
        <v>1360</v>
      </c>
      <c r="C139" s="226"/>
      <c r="D139" s="227"/>
    </row>
    <row r="140" spans="1:4">
      <c r="A140" s="185" t="s">
        <v>24</v>
      </c>
      <c r="B140" s="186"/>
      <c r="C140" s="187"/>
      <c r="D140" s="188"/>
    </row>
    <row r="141" spans="1:4">
      <c r="A141" s="185" t="s">
        <v>28</v>
      </c>
      <c r="B141" s="186"/>
      <c r="C141" s="187"/>
      <c r="D141" s="188"/>
    </row>
    <row r="142" spans="1:4">
      <c r="A142" s="185" t="s">
        <v>32</v>
      </c>
      <c r="B142" s="186"/>
      <c r="C142" s="187"/>
      <c r="D142" s="188"/>
    </row>
    <row r="143" spans="1:4">
      <c r="A143" s="185" t="s">
        <v>37</v>
      </c>
      <c r="B143" s="186"/>
      <c r="C143" s="187"/>
      <c r="D143" s="188"/>
    </row>
    <row r="144" spans="1:4">
      <c r="A144" s="185" t="s">
        <v>39</v>
      </c>
      <c r="B144" s="186"/>
      <c r="C144" s="187"/>
      <c r="D144" s="188"/>
    </row>
    <row r="145" spans="1:4">
      <c r="A145" s="189"/>
    </row>
    <row r="146" spans="1:4" ht="56">
      <c r="A146" s="194">
        <v>2.6</v>
      </c>
      <c r="B146" s="202" t="s">
        <v>1361</v>
      </c>
      <c r="C146" s="222"/>
      <c r="D146" s="223"/>
    </row>
    <row r="147" spans="1:4">
      <c r="A147" s="185" t="s">
        <v>24</v>
      </c>
      <c r="B147" s="186"/>
      <c r="C147" s="187"/>
      <c r="D147" s="188"/>
    </row>
    <row r="148" spans="1:4">
      <c r="A148" s="185" t="s">
        <v>28</v>
      </c>
      <c r="B148" s="186"/>
      <c r="C148" s="187"/>
      <c r="D148" s="188"/>
    </row>
    <row r="149" spans="1:4">
      <c r="A149" s="185" t="s">
        <v>32</v>
      </c>
      <c r="B149" s="186"/>
      <c r="C149" s="187"/>
      <c r="D149" s="188"/>
    </row>
    <row r="150" spans="1:4">
      <c r="A150" s="185" t="s">
        <v>37</v>
      </c>
      <c r="B150" s="186"/>
      <c r="C150" s="187"/>
      <c r="D150" s="188"/>
    </row>
    <row r="151" spans="1:4">
      <c r="A151" s="185" t="s">
        <v>39</v>
      </c>
      <c r="B151" s="186"/>
      <c r="C151" s="187"/>
      <c r="D151" s="188"/>
    </row>
    <row r="152" spans="1:4">
      <c r="A152" s="189"/>
    </row>
    <row r="153" spans="1:4" ht="84">
      <c r="A153" s="194">
        <v>2.7</v>
      </c>
      <c r="B153" s="215" t="s">
        <v>1362</v>
      </c>
      <c r="C153" s="222"/>
      <c r="D153" s="223"/>
    </row>
    <row r="154" spans="1:4">
      <c r="A154" s="185" t="s">
        <v>24</v>
      </c>
      <c r="B154" s="225"/>
      <c r="C154" s="187"/>
      <c r="D154" s="188"/>
    </row>
    <row r="155" spans="1:4">
      <c r="A155" s="185" t="s">
        <v>28</v>
      </c>
      <c r="B155" s="186"/>
      <c r="C155" s="187"/>
      <c r="D155" s="188"/>
    </row>
    <row r="156" spans="1:4">
      <c r="A156" s="185" t="s">
        <v>32</v>
      </c>
      <c r="B156" s="186"/>
      <c r="C156" s="187"/>
      <c r="D156" s="188"/>
    </row>
    <row r="157" spans="1:4">
      <c r="A157" s="185" t="s">
        <v>37</v>
      </c>
      <c r="B157" s="186"/>
      <c r="C157" s="187"/>
      <c r="D157" s="188"/>
    </row>
    <row r="158" spans="1:4">
      <c r="A158" s="185" t="s">
        <v>39</v>
      </c>
      <c r="B158" s="186"/>
      <c r="C158" s="187"/>
      <c r="D158" s="188"/>
    </row>
    <row r="159" spans="1:4">
      <c r="A159" s="189"/>
    </row>
    <row r="160" spans="1:4" ht="42" customHeight="1">
      <c r="A160" s="179">
        <v>2.8</v>
      </c>
      <c r="B160" s="180" t="s">
        <v>1363</v>
      </c>
      <c r="C160" s="218"/>
      <c r="D160" s="219"/>
    </row>
    <row r="161" spans="1:4">
      <c r="A161" s="185" t="s">
        <v>24</v>
      </c>
      <c r="B161" s="186"/>
      <c r="C161" s="187"/>
      <c r="D161" s="188"/>
    </row>
    <row r="162" spans="1:4">
      <c r="A162" s="185" t="s">
        <v>28</v>
      </c>
      <c r="B162" s="209"/>
      <c r="C162" s="187"/>
      <c r="D162" s="188"/>
    </row>
    <row r="163" spans="1:4">
      <c r="A163" s="185" t="s">
        <v>32</v>
      </c>
      <c r="B163" s="186"/>
      <c r="C163" s="187"/>
      <c r="D163" s="188"/>
    </row>
    <row r="164" spans="1:4">
      <c r="A164" s="185" t="s">
        <v>37</v>
      </c>
      <c r="B164" s="186"/>
      <c r="C164" s="187"/>
      <c r="D164" s="188"/>
    </row>
    <row r="165" spans="1:4">
      <c r="A165" s="185" t="s">
        <v>39</v>
      </c>
      <c r="B165" s="186"/>
      <c r="C165" s="187"/>
      <c r="D165" s="188"/>
    </row>
    <row r="166" spans="1:4">
      <c r="A166" s="189"/>
    </row>
    <row r="167" spans="1:4" ht="56">
      <c r="A167" s="194">
        <v>3.1</v>
      </c>
      <c r="B167" s="195" t="s">
        <v>1364</v>
      </c>
      <c r="C167" s="210"/>
      <c r="D167" s="211"/>
    </row>
    <row r="168" spans="1:4" ht="42">
      <c r="A168" s="204"/>
      <c r="B168" s="172" t="s">
        <v>1365</v>
      </c>
      <c r="C168" s="173"/>
      <c r="D168" s="203"/>
    </row>
    <row r="169" spans="1:4" ht="28">
      <c r="A169" s="204"/>
      <c r="B169" s="172" t="s">
        <v>1366</v>
      </c>
      <c r="C169" s="173"/>
      <c r="D169" s="203"/>
    </row>
    <row r="170" spans="1:4" ht="112">
      <c r="A170" s="201"/>
      <c r="B170" s="202" t="s">
        <v>1367</v>
      </c>
      <c r="C170" s="205"/>
      <c r="D170" s="206"/>
    </row>
    <row r="171" spans="1:4">
      <c r="A171" s="185" t="s">
        <v>24</v>
      </c>
      <c r="B171" s="186"/>
      <c r="C171" s="187"/>
      <c r="D171" s="188"/>
    </row>
    <row r="172" spans="1:4">
      <c r="A172" s="185" t="s">
        <v>28</v>
      </c>
      <c r="B172" s="186"/>
      <c r="C172" s="187"/>
      <c r="D172" s="188"/>
    </row>
    <row r="173" spans="1:4">
      <c r="A173" s="185" t="s">
        <v>32</v>
      </c>
      <c r="B173" s="186"/>
      <c r="C173" s="187"/>
      <c r="D173" s="188"/>
    </row>
    <row r="174" spans="1:4">
      <c r="A174" s="185" t="s">
        <v>37</v>
      </c>
      <c r="B174" s="186"/>
      <c r="C174" s="187"/>
      <c r="D174" s="188"/>
    </row>
    <row r="175" spans="1:4">
      <c r="A175" s="185" t="s">
        <v>39</v>
      </c>
      <c r="B175" s="186"/>
      <c r="C175" s="187"/>
      <c r="D175" s="188"/>
    </row>
    <row r="176" spans="1:4">
      <c r="A176" s="189"/>
    </row>
    <row r="177" spans="1:4" ht="42">
      <c r="A177" s="194">
        <v>3.2</v>
      </c>
      <c r="B177" s="202" t="s">
        <v>1368</v>
      </c>
      <c r="C177" s="210"/>
      <c r="D177" s="211"/>
    </row>
    <row r="178" spans="1:4" ht="42">
      <c r="A178" s="204"/>
      <c r="B178" s="172" t="s">
        <v>1369</v>
      </c>
      <c r="C178" s="173"/>
      <c r="D178" s="203"/>
    </row>
    <row r="179" spans="1:4" ht="56">
      <c r="A179" s="204"/>
      <c r="B179" s="172" t="s">
        <v>1370</v>
      </c>
      <c r="C179" s="173"/>
      <c r="D179" s="203"/>
    </row>
    <row r="180" spans="1:4" ht="28">
      <c r="A180" s="201"/>
      <c r="B180" s="212" t="s">
        <v>1371</v>
      </c>
      <c r="C180" s="205"/>
      <c r="D180" s="206"/>
    </row>
    <row r="181" spans="1:4">
      <c r="A181" s="185"/>
      <c r="B181" s="186"/>
      <c r="C181" s="187"/>
      <c r="D181" s="188"/>
    </row>
    <row r="182" spans="1:4">
      <c r="A182" s="185"/>
      <c r="B182" s="186"/>
      <c r="C182" s="187"/>
      <c r="D182" s="188"/>
    </row>
    <row r="183" spans="1:4">
      <c r="A183" s="185"/>
      <c r="B183" s="186"/>
      <c r="C183" s="187"/>
      <c r="D183" s="188"/>
    </row>
    <row r="184" spans="1:4">
      <c r="A184" s="185"/>
      <c r="B184" s="186"/>
      <c r="C184" s="187"/>
      <c r="D184" s="188"/>
    </row>
    <row r="185" spans="1:4">
      <c r="A185" s="185"/>
      <c r="B185" s="186"/>
      <c r="C185" s="187"/>
      <c r="D185" s="188"/>
    </row>
    <row r="186" spans="1:4">
      <c r="A186" s="189"/>
    </row>
    <row r="187" spans="1:4" ht="56">
      <c r="A187" s="194">
        <v>4.0999999999999996</v>
      </c>
      <c r="B187" s="195" t="s">
        <v>1372</v>
      </c>
      <c r="C187" s="210"/>
      <c r="D187" s="211"/>
    </row>
    <row r="188" spans="1:4">
      <c r="A188" s="185" t="s">
        <v>24</v>
      </c>
      <c r="B188" s="186"/>
      <c r="C188" s="187"/>
      <c r="D188" s="188"/>
    </row>
    <row r="189" spans="1:4">
      <c r="A189" s="185" t="s">
        <v>28</v>
      </c>
      <c r="B189" s="186"/>
      <c r="C189" s="187"/>
      <c r="D189" s="188"/>
    </row>
    <row r="190" spans="1:4">
      <c r="A190" s="185" t="s">
        <v>32</v>
      </c>
      <c r="B190" s="186"/>
      <c r="C190" s="187"/>
      <c r="D190" s="188"/>
    </row>
    <row r="191" spans="1:4">
      <c r="A191" s="185" t="s">
        <v>37</v>
      </c>
      <c r="B191" s="186"/>
      <c r="C191" s="187"/>
      <c r="D191" s="188"/>
    </row>
    <row r="192" spans="1:4">
      <c r="A192" s="185" t="s">
        <v>39</v>
      </c>
      <c r="B192" s="186"/>
      <c r="C192" s="187"/>
      <c r="D192" s="188"/>
    </row>
    <row r="193" spans="1:4">
      <c r="A193" s="189"/>
    </row>
    <row r="194" spans="1:4" ht="42">
      <c r="A194" s="179">
        <v>4.2</v>
      </c>
      <c r="B194" s="180" t="s">
        <v>1373</v>
      </c>
      <c r="C194" s="207"/>
      <c r="D194" s="208"/>
    </row>
    <row r="195" spans="1:4">
      <c r="A195" s="185" t="s">
        <v>24</v>
      </c>
      <c r="B195" s="186"/>
      <c r="C195" s="187"/>
      <c r="D195" s="188"/>
    </row>
    <row r="196" spans="1:4">
      <c r="A196" s="185" t="s">
        <v>28</v>
      </c>
      <c r="B196" s="186"/>
      <c r="C196" s="187"/>
      <c r="D196" s="188"/>
    </row>
    <row r="197" spans="1:4">
      <c r="A197" s="185" t="s">
        <v>32</v>
      </c>
      <c r="B197" s="186"/>
      <c r="C197" s="187"/>
      <c r="D197" s="188"/>
    </row>
    <row r="198" spans="1:4">
      <c r="A198" s="185" t="s">
        <v>37</v>
      </c>
      <c r="B198" s="186"/>
      <c r="C198" s="187"/>
      <c r="D198" s="188"/>
    </row>
    <row r="199" spans="1:4">
      <c r="A199" s="185" t="s">
        <v>39</v>
      </c>
      <c r="B199" s="186"/>
      <c r="C199" s="187"/>
      <c r="D199" s="188"/>
    </row>
    <row r="201" spans="1:4" ht="42">
      <c r="A201" s="179">
        <v>4.3</v>
      </c>
      <c r="B201" s="180" t="s">
        <v>1374</v>
      </c>
      <c r="C201" s="207"/>
      <c r="D201" s="208"/>
    </row>
    <row r="202" spans="1:4">
      <c r="A202" s="185" t="s">
        <v>24</v>
      </c>
      <c r="B202" s="186"/>
      <c r="C202" s="187"/>
      <c r="D202" s="188"/>
    </row>
    <row r="203" spans="1:4">
      <c r="A203" s="185" t="s">
        <v>28</v>
      </c>
      <c r="B203" s="186"/>
      <c r="C203" s="187"/>
      <c r="D203" s="188"/>
    </row>
    <row r="204" spans="1:4">
      <c r="A204" s="185" t="s">
        <v>32</v>
      </c>
      <c r="B204" s="186"/>
      <c r="C204" s="187"/>
      <c r="D204" s="188"/>
    </row>
    <row r="205" spans="1:4">
      <c r="A205" s="185" t="s">
        <v>37</v>
      </c>
      <c r="B205" s="186"/>
      <c r="C205" s="187"/>
      <c r="D205" s="188"/>
    </row>
    <row r="206" spans="1:4">
      <c r="A206" s="185" t="s">
        <v>39</v>
      </c>
      <c r="B206" s="186"/>
      <c r="C206" s="187"/>
      <c r="D206" s="188"/>
    </row>
    <row r="207" spans="1:4">
      <c r="A207" s="189"/>
    </row>
    <row r="208" spans="1:4" ht="70">
      <c r="A208" s="194">
        <v>5.0999999999999996</v>
      </c>
      <c r="B208" s="195" t="s">
        <v>1375</v>
      </c>
      <c r="C208" s="210"/>
      <c r="D208" s="211"/>
    </row>
    <row r="209" spans="1:4">
      <c r="A209" s="185" t="s">
        <v>24</v>
      </c>
      <c r="B209" s="186"/>
      <c r="C209" s="187"/>
      <c r="D209" s="188"/>
    </row>
    <row r="210" spans="1:4">
      <c r="A210" s="185" t="s">
        <v>28</v>
      </c>
      <c r="B210" s="186"/>
      <c r="C210" s="187"/>
      <c r="D210" s="188"/>
    </row>
    <row r="211" spans="1:4">
      <c r="A211" s="185" t="s">
        <v>32</v>
      </c>
      <c r="B211" s="186"/>
      <c r="C211" s="187"/>
      <c r="D211" s="188"/>
    </row>
    <row r="212" spans="1:4">
      <c r="A212" s="185" t="s">
        <v>37</v>
      </c>
      <c r="B212" s="186"/>
      <c r="C212" s="187"/>
      <c r="D212" s="188"/>
    </row>
    <row r="213" spans="1:4">
      <c r="A213" s="185" t="s">
        <v>39</v>
      </c>
      <c r="B213" s="186"/>
      <c r="C213" s="187"/>
      <c r="D213" s="188"/>
    </row>
    <row r="214" spans="1:4">
      <c r="A214" s="189"/>
    </row>
    <row r="215" spans="1:4" ht="42">
      <c r="A215" s="179">
        <v>5.2</v>
      </c>
      <c r="B215" s="180" t="s">
        <v>1376</v>
      </c>
      <c r="C215" s="207"/>
      <c r="D215" s="208"/>
    </row>
    <row r="216" spans="1:4">
      <c r="A216" s="185" t="s">
        <v>24</v>
      </c>
      <c r="B216" s="186"/>
      <c r="C216" s="187"/>
      <c r="D216" s="188"/>
    </row>
    <row r="217" spans="1:4">
      <c r="A217" s="185" t="s">
        <v>28</v>
      </c>
      <c r="B217" s="186"/>
      <c r="C217" s="187"/>
      <c r="D217" s="188"/>
    </row>
    <row r="218" spans="1:4">
      <c r="A218" s="185" t="s">
        <v>32</v>
      </c>
      <c r="B218" s="186"/>
      <c r="C218" s="187"/>
      <c r="D218" s="188"/>
    </row>
    <row r="219" spans="1:4">
      <c r="A219" s="185" t="s">
        <v>37</v>
      </c>
      <c r="B219" s="186"/>
      <c r="C219" s="187"/>
      <c r="D219" s="188"/>
    </row>
    <row r="220" spans="1:4">
      <c r="A220" s="185" t="s">
        <v>39</v>
      </c>
      <c r="B220" s="186"/>
      <c r="C220" s="187"/>
      <c r="D220" s="188"/>
    </row>
    <row r="221" spans="1:4">
      <c r="A221" s="189"/>
    </row>
    <row r="222" spans="1:4" ht="56">
      <c r="A222" s="179">
        <v>5.3</v>
      </c>
      <c r="B222" s="180" t="s">
        <v>1377</v>
      </c>
      <c r="C222" s="207"/>
      <c r="D222" s="208"/>
    </row>
    <row r="223" spans="1:4">
      <c r="A223" s="185" t="s">
        <v>24</v>
      </c>
      <c r="B223" s="186"/>
      <c r="C223" s="187"/>
      <c r="D223" s="188"/>
    </row>
    <row r="224" spans="1:4">
      <c r="A224" s="185" t="s">
        <v>28</v>
      </c>
      <c r="B224" s="186"/>
      <c r="C224" s="187"/>
      <c r="D224" s="188"/>
    </row>
    <row r="225" spans="1:4">
      <c r="A225" s="185" t="s">
        <v>32</v>
      </c>
      <c r="B225" s="186"/>
      <c r="C225" s="187"/>
      <c r="D225" s="188"/>
    </row>
    <row r="226" spans="1:4">
      <c r="A226" s="185" t="s">
        <v>37</v>
      </c>
      <c r="B226" s="186"/>
      <c r="C226" s="187"/>
      <c r="D226" s="188"/>
    </row>
    <row r="227" spans="1:4">
      <c r="A227" s="185" t="s">
        <v>39</v>
      </c>
      <c r="B227" s="186"/>
      <c r="C227" s="187"/>
      <c r="D227" s="188"/>
    </row>
    <row r="228" spans="1:4">
      <c r="A228" s="189"/>
    </row>
    <row r="229" spans="1:4" ht="56">
      <c r="A229" s="179">
        <v>5.4</v>
      </c>
      <c r="B229" s="180" t="s">
        <v>1378</v>
      </c>
      <c r="C229" s="207"/>
      <c r="D229" s="208"/>
    </row>
    <row r="230" spans="1:4">
      <c r="A230" s="185" t="s">
        <v>24</v>
      </c>
      <c r="B230" s="186"/>
      <c r="C230" s="187"/>
      <c r="D230" s="188"/>
    </row>
    <row r="231" spans="1:4">
      <c r="A231" s="185" t="s">
        <v>28</v>
      </c>
      <c r="B231" s="186"/>
      <c r="C231" s="187"/>
      <c r="D231" s="188"/>
    </row>
    <row r="232" spans="1:4">
      <c r="A232" s="185" t="s">
        <v>32</v>
      </c>
      <c r="B232" s="186"/>
      <c r="C232" s="187"/>
      <c r="D232" s="188"/>
    </row>
    <row r="233" spans="1:4">
      <c r="A233" s="185" t="s">
        <v>37</v>
      </c>
      <c r="B233" s="186"/>
      <c r="C233" s="187"/>
      <c r="D233" s="188"/>
    </row>
    <row r="234" spans="1:4">
      <c r="A234" s="185" t="s">
        <v>39</v>
      </c>
      <c r="B234" s="186"/>
      <c r="C234" s="187"/>
      <c r="D234" s="188"/>
    </row>
    <row r="235" spans="1:4">
      <c r="A235" s="189"/>
    </row>
    <row r="236" spans="1:4" ht="42">
      <c r="A236" s="179">
        <v>5.5</v>
      </c>
      <c r="B236" s="180" t="s">
        <v>1379</v>
      </c>
      <c r="C236" s="207"/>
      <c r="D236" s="208"/>
    </row>
    <row r="237" spans="1:4">
      <c r="A237" s="185" t="s">
        <v>24</v>
      </c>
      <c r="B237" s="186"/>
      <c r="C237" s="187"/>
      <c r="D237" s="188"/>
    </row>
    <row r="238" spans="1:4">
      <c r="A238" s="185" t="s">
        <v>28</v>
      </c>
      <c r="B238" s="186"/>
      <c r="C238" s="187"/>
      <c r="D238" s="188"/>
    </row>
    <row r="239" spans="1:4">
      <c r="A239" s="185" t="s">
        <v>32</v>
      </c>
      <c r="B239" s="186"/>
      <c r="C239" s="187"/>
      <c r="D239" s="188"/>
    </row>
    <row r="240" spans="1:4">
      <c r="A240" s="185" t="s">
        <v>37</v>
      </c>
      <c r="B240" s="186"/>
      <c r="C240" s="187"/>
      <c r="D240" s="188"/>
    </row>
    <row r="241" spans="1:4">
      <c r="A241" s="185" t="s">
        <v>39</v>
      </c>
      <c r="B241" s="186"/>
      <c r="C241" s="187"/>
      <c r="D241" s="188"/>
    </row>
    <row r="242" spans="1:4">
      <c r="A242" s="189"/>
    </row>
    <row r="243" spans="1:4" ht="43.5" customHeight="1">
      <c r="A243" s="194">
        <v>5.6</v>
      </c>
      <c r="B243" s="272" t="s">
        <v>1380</v>
      </c>
      <c r="C243" s="222"/>
      <c r="D243" s="223"/>
    </row>
    <row r="244" spans="1:4">
      <c r="A244" s="204"/>
      <c r="B244" s="273" t="s">
        <v>1381</v>
      </c>
      <c r="C244" s="173"/>
      <c r="D244" s="203"/>
    </row>
    <row r="245" spans="1:4">
      <c r="A245" s="204"/>
      <c r="B245" s="273" t="s">
        <v>1382</v>
      </c>
      <c r="C245" s="173"/>
      <c r="D245" s="203"/>
    </row>
    <row r="246" spans="1:4">
      <c r="A246" s="204"/>
      <c r="B246" s="273" t="s">
        <v>1383</v>
      </c>
      <c r="C246" s="173"/>
      <c r="D246" s="203"/>
    </row>
    <row r="247" spans="1:4">
      <c r="A247" s="204"/>
      <c r="B247" s="273" t="s">
        <v>1384</v>
      </c>
      <c r="C247" s="173"/>
      <c r="D247" s="203"/>
    </row>
    <row r="248" spans="1:4" ht="28">
      <c r="A248" s="201"/>
      <c r="B248" s="274" t="s">
        <v>1385</v>
      </c>
      <c r="C248" s="232"/>
      <c r="D248" s="233"/>
    </row>
    <row r="249" spans="1:4">
      <c r="A249" s="185" t="s">
        <v>24</v>
      </c>
      <c r="B249" s="186"/>
      <c r="C249" s="187"/>
      <c r="D249" s="188"/>
    </row>
    <row r="250" spans="1:4">
      <c r="A250" s="185" t="s">
        <v>28</v>
      </c>
      <c r="B250" s="186"/>
      <c r="C250" s="187"/>
      <c r="D250" s="188"/>
    </row>
    <row r="251" spans="1:4">
      <c r="A251" s="185" t="s">
        <v>32</v>
      </c>
      <c r="B251" s="186"/>
      <c r="C251" s="187"/>
      <c r="D251" s="188"/>
    </row>
    <row r="252" spans="1:4">
      <c r="A252" s="185" t="s">
        <v>37</v>
      </c>
      <c r="B252" s="186"/>
      <c r="C252" s="187"/>
      <c r="D252" s="188"/>
    </row>
    <row r="253" spans="1:4">
      <c r="A253" s="185" t="s">
        <v>39</v>
      </c>
      <c r="B253" s="186"/>
      <c r="C253" s="187"/>
      <c r="D253" s="188"/>
    </row>
    <row r="254" spans="1:4">
      <c r="A254" s="189"/>
    </row>
    <row r="255" spans="1:4" ht="42">
      <c r="A255" s="213">
        <v>5.7</v>
      </c>
      <c r="B255" s="214" t="s">
        <v>1386</v>
      </c>
      <c r="C255" s="220" t="s">
        <v>334</v>
      </c>
      <c r="D255" s="221" t="s">
        <v>334</v>
      </c>
    </row>
    <row r="256" spans="1:4">
      <c r="A256" s="189"/>
    </row>
  </sheetData>
  <mergeCells count="2">
    <mergeCell ref="A94:A105"/>
    <mergeCell ref="A2:B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12211-29E0-4330-87C1-C24B52893076}">
  <dimension ref="A1:D39"/>
  <sheetViews>
    <sheetView workbookViewId="0">
      <selection activeCell="B17" sqref="B17"/>
    </sheetView>
  </sheetViews>
  <sheetFormatPr defaultRowHeight="14"/>
  <cols>
    <col min="2" max="2" width="78.26953125" customWidth="1"/>
  </cols>
  <sheetData>
    <row r="1" spans="1:4" s="175" customFormat="1">
      <c r="A1" s="171" t="s">
        <v>1387</v>
      </c>
      <c r="B1" s="172"/>
      <c r="C1" s="173"/>
      <c r="D1" s="174"/>
    </row>
    <row r="2" spans="1:4" s="175" customFormat="1" ht="49.5" customHeight="1">
      <c r="A2" s="599" t="s">
        <v>1388</v>
      </c>
      <c r="B2" s="600"/>
      <c r="C2" s="600"/>
      <c r="D2" s="600"/>
    </row>
    <row r="3" spans="1:4" s="175" customFormat="1" ht="28">
      <c r="A3" s="176" t="s">
        <v>1313</v>
      </c>
      <c r="B3" s="177" t="s">
        <v>1389</v>
      </c>
      <c r="C3" s="178" t="s">
        <v>1315</v>
      </c>
      <c r="D3" s="177" t="s">
        <v>680</v>
      </c>
    </row>
    <row r="4" spans="1:4" s="175" customFormat="1">
      <c r="A4" s="179">
        <v>1.1000000000000001</v>
      </c>
      <c r="B4" s="180" t="s">
        <v>1390</v>
      </c>
      <c r="C4" s="216"/>
      <c r="D4" s="217"/>
    </row>
    <row r="5" spans="1:4" s="175" customFormat="1">
      <c r="A5" s="181" t="s">
        <v>24</v>
      </c>
      <c r="B5" s="182"/>
      <c r="C5" s="183"/>
      <c r="D5" s="184"/>
    </row>
    <row r="6" spans="1:4" s="175" customFormat="1">
      <c r="A6" s="185" t="s">
        <v>28</v>
      </c>
      <c r="B6" s="186"/>
      <c r="C6" s="187"/>
      <c r="D6" s="188"/>
    </row>
    <row r="7" spans="1:4" s="175" customFormat="1">
      <c r="A7" s="185" t="s">
        <v>32</v>
      </c>
      <c r="B7" s="186"/>
      <c r="C7" s="187"/>
      <c r="D7" s="188"/>
    </row>
    <row r="8" spans="1:4" s="175" customFormat="1">
      <c r="A8" s="185" t="s">
        <v>37</v>
      </c>
      <c r="B8" s="186"/>
      <c r="C8" s="187"/>
      <c r="D8" s="188"/>
    </row>
    <row r="9" spans="1:4" s="175" customFormat="1">
      <c r="A9" s="185" t="s">
        <v>39</v>
      </c>
      <c r="B9" s="186"/>
      <c r="C9" s="187"/>
      <c r="D9" s="188"/>
    </row>
    <row r="10" spans="1:4" ht="28">
      <c r="A10" s="179">
        <v>1.2</v>
      </c>
      <c r="B10" s="180" t="s">
        <v>1391</v>
      </c>
      <c r="C10" s="216"/>
      <c r="D10" s="217"/>
    </row>
    <row r="11" spans="1:4">
      <c r="A11" s="181" t="s">
        <v>24</v>
      </c>
      <c r="B11" s="182"/>
      <c r="C11" s="183"/>
      <c r="D11" s="184"/>
    </row>
    <row r="12" spans="1:4">
      <c r="A12" s="185" t="s">
        <v>28</v>
      </c>
      <c r="B12" s="186"/>
      <c r="C12" s="187"/>
      <c r="D12" s="188"/>
    </row>
    <row r="13" spans="1:4">
      <c r="A13" s="185" t="s">
        <v>32</v>
      </c>
      <c r="B13" s="186"/>
      <c r="C13" s="187"/>
      <c r="D13" s="188"/>
    </row>
    <row r="14" spans="1:4">
      <c r="A14" s="185" t="s">
        <v>37</v>
      </c>
      <c r="B14" s="186"/>
      <c r="C14" s="187"/>
      <c r="D14" s="188"/>
    </row>
    <row r="15" spans="1:4">
      <c r="A15" s="185" t="s">
        <v>39</v>
      </c>
      <c r="B15" s="186"/>
      <c r="C15" s="187"/>
      <c r="D15" s="188"/>
    </row>
    <row r="16" spans="1:4" ht="30.75" customHeight="1">
      <c r="A16" s="179">
        <v>1.3</v>
      </c>
      <c r="B16" s="180" t="s">
        <v>1392</v>
      </c>
      <c r="C16" s="216"/>
      <c r="D16" s="217"/>
    </row>
    <row r="17" spans="1:4">
      <c r="A17" s="181" t="s">
        <v>24</v>
      </c>
      <c r="B17" s="182"/>
      <c r="C17" s="183"/>
      <c r="D17" s="184"/>
    </row>
    <row r="18" spans="1:4">
      <c r="A18" s="185" t="s">
        <v>28</v>
      </c>
      <c r="B18" s="186"/>
      <c r="C18" s="187"/>
      <c r="D18" s="188"/>
    </row>
    <row r="19" spans="1:4">
      <c r="A19" s="185" t="s">
        <v>32</v>
      </c>
      <c r="B19" s="186"/>
      <c r="C19" s="187"/>
      <c r="D19" s="188"/>
    </row>
    <row r="20" spans="1:4">
      <c r="A20" s="185" t="s">
        <v>37</v>
      </c>
      <c r="B20" s="186"/>
      <c r="C20" s="187"/>
      <c r="D20" s="188"/>
    </row>
    <row r="21" spans="1:4">
      <c r="A21" s="185" t="s">
        <v>39</v>
      </c>
      <c r="B21" s="186"/>
      <c r="C21" s="187"/>
      <c r="D21" s="188"/>
    </row>
    <row r="22" spans="1:4" ht="28">
      <c r="A22" s="179">
        <v>1.4</v>
      </c>
      <c r="B22" s="180" t="s">
        <v>1393</v>
      </c>
      <c r="C22" s="216"/>
      <c r="D22" s="217"/>
    </row>
    <row r="23" spans="1:4">
      <c r="A23" s="181" t="s">
        <v>24</v>
      </c>
      <c r="B23" s="182"/>
      <c r="C23" s="183"/>
      <c r="D23" s="184"/>
    </row>
    <row r="24" spans="1:4">
      <c r="A24" s="185" t="s">
        <v>28</v>
      </c>
      <c r="B24" s="186"/>
      <c r="C24" s="187"/>
      <c r="D24" s="188"/>
    </row>
    <row r="25" spans="1:4">
      <c r="A25" s="185" t="s">
        <v>32</v>
      </c>
      <c r="B25" s="186"/>
      <c r="C25" s="187"/>
      <c r="D25" s="188"/>
    </row>
    <row r="26" spans="1:4">
      <c r="A26" s="185" t="s">
        <v>37</v>
      </c>
      <c r="B26" s="186"/>
      <c r="C26" s="187"/>
      <c r="D26" s="188"/>
    </row>
    <row r="27" spans="1:4">
      <c r="A27" s="185" t="s">
        <v>39</v>
      </c>
      <c r="B27" s="186"/>
      <c r="C27" s="187"/>
      <c r="D27" s="188"/>
    </row>
    <row r="28" spans="1:4">
      <c r="A28" s="179">
        <v>1.5</v>
      </c>
      <c r="B28" s="180" t="s">
        <v>1394</v>
      </c>
      <c r="C28" s="216"/>
      <c r="D28" s="217"/>
    </row>
    <row r="29" spans="1:4">
      <c r="A29" s="181" t="s">
        <v>24</v>
      </c>
      <c r="B29" s="182"/>
      <c r="C29" s="183"/>
      <c r="D29" s="184"/>
    </row>
    <row r="30" spans="1:4">
      <c r="A30" s="185" t="s">
        <v>28</v>
      </c>
      <c r="B30" s="186"/>
      <c r="C30" s="187"/>
      <c r="D30" s="188"/>
    </row>
    <row r="31" spans="1:4">
      <c r="A31" s="185" t="s">
        <v>32</v>
      </c>
      <c r="B31" s="186"/>
      <c r="C31" s="187"/>
      <c r="D31" s="188"/>
    </row>
    <row r="32" spans="1:4">
      <c r="A32" s="185" t="s">
        <v>37</v>
      </c>
      <c r="B32" s="186"/>
      <c r="C32" s="187"/>
      <c r="D32" s="188"/>
    </row>
    <row r="33" spans="1:4">
      <c r="A33" s="185" t="s">
        <v>39</v>
      </c>
      <c r="B33" s="186"/>
      <c r="C33" s="187"/>
      <c r="D33" s="188"/>
    </row>
    <row r="34" spans="1:4" ht="182">
      <c r="A34" s="179">
        <v>1.1000000000000001</v>
      </c>
      <c r="B34" s="180" t="s">
        <v>1395</v>
      </c>
      <c r="C34" s="216"/>
      <c r="D34" s="217"/>
    </row>
    <row r="35" spans="1:4">
      <c r="A35" s="181" t="s">
        <v>24</v>
      </c>
      <c r="B35" s="182"/>
      <c r="C35" s="183"/>
      <c r="D35" s="184"/>
    </row>
    <row r="36" spans="1:4">
      <c r="A36" s="185" t="s">
        <v>28</v>
      </c>
      <c r="B36" s="186"/>
      <c r="C36" s="187"/>
      <c r="D36" s="188"/>
    </row>
    <row r="37" spans="1:4">
      <c r="A37" s="185" t="s">
        <v>32</v>
      </c>
      <c r="B37" s="186"/>
      <c r="C37" s="187"/>
      <c r="D37" s="188"/>
    </row>
    <row r="38" spans="1:4">
      <c r="A38" s="185" t="s">
        <v>37</v>
      </c>
      <c r="B38" s="186"/>
      <c r="C38" s="187"/>
      <c r="D38" s="188"/>
    </row>
    <row r="39" spans="1:4">
      <c r="A39" s="185" t="s">
        <v>39</v>
      </c>
      <c r="B39" s="186"/>
      <c r="C39" s="187"/>
      <c r="D39" s="188"/>
    </row>
  </sheetData>
  <mergeCells count="1">
    <mergeCell ref="A2:D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0545C-42BF-4BD7-BE79-BCBFEAFFB6FF}">
  <dimension ref="A1"/>
  <sheetViews>
    <sheetView workbookViewId="0">
      <selection activeCell="I26" sqref="I26"/>
    </sheetView>
  </sheetViews>
  <sheetFormatPr defaultRowHeight="14"/>
  <sheetData>
    <row r="1" spans="1:1" ht="15">
      <c r="A1" s="82" t="s">
        <v>1396</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569E6-97EF-4051-BC67-50A0DB4144D8}">
  <dimension ref="A1:X31"/>
  <sheetViews>
    <sheetView topLeftCell="A8" zoomScaleNormal="100" zoomScaleSheetLayoutView="85" workbookViewId="0">
      <selection activeCell="B8" sqref="B8"/>
    </sheetView>
  </sheetViews>
  <sheetFormatPr defaultColWidth="8.7265625" defaultRowHeight="12.5"/>
  <cols>
    <col min="1" max="1" width="4.26953125" style="80" customWidth="1"/>
    <col min="2" max="2" width="6.453125" style="80" customWidth="1"/>
    <col min="3" max="3" width="28.453125" style="80" customWidth="1"/>
    <col min="4" max="4" width="14.453125" style="80" customWidth="1"/>
    <col min="5" max="5" width="13.7265625" style="80" customWidth="1"/>
    <col min="6" max="6" width="19.54296875" style="80" customWidth="1"/>
    <col min="7" max="7" width="17.26953125" style="33" customWidth="1"/>
    <col min="8" max="10" width="19" style="80" customWidth="1"/>
    <col min="11" max="11" width="11.7265625" style="80" customWidth="1"/>
    <col min="12" max="12" width="23.54296875" style="80" customWidth="1"/>
    <col min="13" max="13" width="19" style="80" customWidth="1"/>
    <col min="14" max="14" width="13.26953125" style="80" customWidth="1"/>
    <col min="15" max="15" width="10.7265625" style="80" customWidth="1"/>
    <col min="16" max="16" width="11.26953125" style="80" customWidth="1"/>
    <col min="17" max="19" width="13.7265625" style="80" customWidth="1"/>
    <col min="20" max="20" width="11.26953125" style="80" customWidth="1"/>
    <col min="21" max="21" width="18.26953125" style="80" customWidth="1"/>
    <col min="22" max="22" width="18.7265625" style="80" customWidth="1"/>
    <col min="23" max="23" width="28" style="80" customWidth="1"/>
    <col min="24" max="24" width="13.7265625" style="80" customWidth="1"/>
    <col min="25" max="16384" width="8.7265625" style="80"/>
  </cols>
  <sheetData>
    <row r="1" spans="1:24" s="275" customFormat="1" ht="25.5" hidden="1" customHeight="1">
      <c r="G1" s="276"/>
      <c r="L1" s="277" t="s">
        <v>1397</v>
      </c>
      <c r="V1" s="275" t="s">
        <v>1398</v>
      </c>
      <c r="W1" s="278" t="s">
        <v>1399</v>
      </c>
      <c r="X1" s="275" t="s">
        <v>1400</v>
      </c>
    </row>
    <row r="2" spans="1:24" s="275" customFormat="1" ht="37.5" hidden="1">
      <c r="G2" s="276"/>
      <c r="L2" s="277" t="s">
        <v>1397</v>
      </c>
      <c r="V2" s="275" t="s">
        <v>1401</v>
      </c>
      <c r="W2" s="278" t="s">
        <v>159</v>
      </c>
      <c r="X2" s="275" t="s">
        <v>1402</v>
      </c>
    </row>
    <row r="3" spans="1:24" s="275" customFormat="1" ht="25" hidden="1">
      <c r="G3" s="276"/>
      <c r="L3" s="277" t="s">
        <v>1397</v>
      </c>
      <c r="V3" s="275" t="s">
        <v>1403</v>
      </c>
      <c r="W3" s="278" t="s">
        <v>161</v>
      </c>
      <c r="X3" s="275" t="s">
        <v>1404</v>
      </c>
    </row>
    <row r="4" spans="1:24" s="275" customFormat="1" hidden="1">
      <c r="G4" s="276"/>
      <c r="L4" s="277" t="s">
        <v>1397</v>
      </c>
      <c r="V4" s="275" t="s">
        <v>1405</v>
      </c>
      <c r="W4" s="278" t="s">
        <v>162</v>
      </c>
    </row>
    <row r="5" spans="1:24" s="275" customFormat="1" hidden="1">
      <c r="G5" s="276"/>
      <c r="L5" s="277" t="s">
        <v>1397</v>
      </c>
      <c r="V5" s="275" t="s">
        <v>1406</v>
      </c>
      <c r="W5" s="278" t="s">
        <v>163</v>
      </c>
    </row>
    <row r="6" spans="1:24" s="275" customFormat="1" hidden="1">
      <c r="G6" s="276"/>
      <c r="L6" s="277" t="s">
        <v>1397</v>
      </c>
      <c r="W6" s="278" t="s">
        <v>164</v>
      </c>
    </row>
    <row r="7" spans="1:24" s="275" customFormat="1" hidden="1">
      <c r="G7" s="276"/>
      <c r="L7" s="277" t="s">
        <v>1397</v>
      </c>
      <c r="W7" s="278" t="s">
        <v>165</v>
      </c>
    </row>
    <row r="8" spans="1:24" s="235" customFormat="1" ht="27" customHeight="1" thickBot="1">
      <c r="A8" s="234" t="s">
        <v>1407</v>
      </c>
      <c r="B8" s="236"/>
      <c r="C8" s="234"/>
      <c r="D8" s="279"/>
      <c r="E8" s="279"/>
      <c r="F8" s="235" t="s">
        <v>1408</v>
      </c>
      <c r="L8" s="234" t="s">
        <v>1409</v>
      </c>
      <c r="M8" s="236"/>
      <c r="P8" s="236"/>
      <c r="Q8" s="236"/>
      <c r="R8" s="236"/>
      <c r="S8" s="236"/>
      <c r="T8" s="236"/>
      <c r="U8" s="236"/>
      <c r="V8" s="236"/>
    </row>
    <row r="9" spans="1:24" s="235" customFormat="1" ht="40.5" customHeight="1" thickBot="1">
      <c r="A9" s="234"/>
      <c r="B9" s="280"/>
      <c r="C9" s="281" t="s">
        <v>1410</v>
      </c>
      <c r="D9" s="282"/>
      <c r="E9" s="283"/>
      <c r="F9" s="601" t="s">
        <v>1411</v>
      </c>
      <c r="G9" s="602"/>
      <c r="H9" s="602"/>
      <c r="I9" s="602"/>
      <c r="J9" s="603"/>
      <c r="K9" s="284"/>
      <c r="L9" s="234" t="s">
        <v>1412</v>
      </c>
      <c r="M9" s="236"/>
      <c r="P9" s="236"/>
      <c r="Q9" s="236"/>
      <c r="R9" s="236"/>
      <c r="S9" s="236"/>
      <c r="T9" s="236"/>
      <c r="U9" s="236"/>
      <c r="V9" s="234"/>
    </row>
    <row r="10" spans="1:24" s="238" customFormat="1" ht="26.25" customHeight="1" thickBot="1">
      <c r="A10" s="285"/>
      <c r="B10" s="286" t="s">
        <v>1413</v>
      </c>
      <c r="C10" s="287" t="s">
        <v>1414</v>
      </c>
      <c r="D10" s="288" t="s">
        <v>1415</v>
      </c>
      <c r="E10" s="288" t="s">
        <v>1416</v>
      </c>
      <c r="F10" s="289" t="s">
        <v>1417</v>
      </c>
      <c r="G10" s="289" t="s">
        <v>1418</v>
      </c>
      <c r="H10" s="289" t="s">
        <v>1419</v>
      </c>
      <c r="I10" s="289" t="s">
        <v>1420</v>
      </c>
      <c r="J10" s="290" t="s">
        <v>90</v>
      </c>
      <c r="K10" s="291" t="s">
        <v>1421</v>
      </c>
      <c r="L10" s="292" t="s">
        <v>1422</v>
      </c>
      <c r="M10" s="237" t="s">
        <v>1423</v>
      </c>
      <c r="N10" s="237" t="s">
        <v>197</v>
      </c>
      <c r="O10" s="237" t="s">
        <v>1424</v>
      </c>
      <c r="P10" s="237" t="s">
        <v>1425</v>
      </c>
      <c r="Q10" s="237" t="s">
        <v>1426</v>
      </c>
      <c r="R10" s="237" t="s">
        <v>1427</v>
      </c>
      <c r="S10" s="237" t="s">
        <v>1428</v>
      </c>
      <c r="T10" s="237" t="s">
        <v>1429</v>
      </c>
      <c r="U10" s="237" t="s">
        <v>1430</v>
      </c>
      <c r="W10" s="238" t="s">
        <v>1431</v>
      </c>
      <c r="X10" s="293" t="s">
        <v>172</v>
      </c>
    </row>
    <row r="11" spans="1:24" ht="50">
      <c r="A11" s="79"/>
      <c r="B11" s="78"/>
      <c r="C11" s="329" t="s">
        <v>2</v>
      </c>
      <c r="D11" s="79"/>
      <c r="E11" s="79"/>
      <c r="F11" s="329" t="s">
        <v>86</v>
      </c>
      <c r="G11" s="329" t="s">
        <v>1432</v>
      </c>
      <c r="I11" s="329" t="s">
        <v>1433</v>
      </c>
      <c r="J11" s="329" t="s">
        <v>5</v>
      </c>
      <c r="K11" s="539">
        <v>1</v>
      </c>
      <c r="L11" s="329" t="s">
        <v>2</v>
      </c>
      <c r="M11" s="79" t="s">
        <v>1434</v>
      </c>
      <c r="N11" s="79" t="s">
        <v>1400</v>
      </c>
      <c r="O11" s="79">
        <v>9573.91</v>
      </c>
      <c r="P11" s="79" t="s">
        <v>1403</v>
      </c>
      <c r="Q11" s="79" t="s">
        <v>1435</v>
      </c>
      <c r="R11" s="79" t="s">
        <v>172</v>
      </c>
      <c r="S11" s="79" t="s">
        <v>1436</v>
      </c>
      <c r="T11" s="79" t="s">
        <v>1437</v>
      </c>
      <c r="U11" s="78" t="s">
        <v>1438</v>
      </c>
      <c r="X11" s="79" t="s">
        <v>1439</v>
      </c>
    </row>
    <row r="12" spans="1:24" ht="12.65" customHeight="1">
      <c r="A12" s="79">
        <v>2</v>
      </c>
      <c r="B12" s="78"/>
      <c r="C12" s="79"/>
      <c r="D12" s="79"/>
      <c r="E12" s="79"/>
      <c r="F12" s="79"/>
      <c r="G12" s="294"/>
      <c r="H12" s="79"/>
      <c r="I12" s="79"/>
      <c r="J12" s="79"/>
      <c r="K12" s="79"/>
      <c r="L12" s="79"/>
      <c r="M12" s="79"/>
      <c r="N12" s="79"/>
      <c r="O12" s="79"/>
      <c r="P12" s="79"/>
      <c r="Q12" s="79"/>
      <c r="R12" s="293"/>
      <c r="S12" s="79"/>
      <c r="T12" s="79"/>
      <c r="U12" s="78"/>
    </row>
    <row r="13" spans="1:24" ht="12.65" customHeight="1">
      <c r="A13" s="79">
        <v>3</v>
      </c>
      <c r="B13" s="78"/>
      <c r="C13" s="79"/>
      <c r="D13" s="79"/>
      <c r="E13" s="79"/>
      <c r="F13" s="79"/>
      <c r="G13" s="294"/>
      <c r="H13" s="79"/>
      <c r="I13" s="79"/>
      <c r="J13" s="79"/>
      <c r="K13" s="79"/>
      <c r="L13" s="79"/>
      <c r="M13" s="79"/>
      <c r="N13" s="79"/>
      <c r="O13" s="79"/>
      <c r="P13" s="79"/>
      <c r="Q13" s="79"/>
      <c r="R13" s="293"/>
      <c r="S13" s="79"/>
      <c r="T13" s="79"/>
      <c r="U13" s="78"/>
    </row>
    <row r="14" spans="1:24" ht="12.65" customHeight="1">
      <c r="A14" s="79">
        <v>4</v>
      </c>
      <c r="B14" s="78"/>
      <c r="C14" s="79"/>
      <c r="D14" s="79"/>
      <c r="E14" s="79"/>
      <c r="F14" s="79"/>
      <c r="G14" s="294"/>
      <c r="H14" s="79"/>
      <c r="I14" s="79"/>
      <c r="J14" s="79"/>
      <c r="K14" s="79"/>
      <c r="L14" s="79"/>
      <c r="M14" s="79"/>
      <c r="N14" s="79"/>
      <c r="O14" s="79"/>
      <c r="P14" s="79"/>
      <c r="Q14" s="79"/>
      <c r="R14" s="293"/>
      <c r="S14" s="79"/>
      <c r="T14" s="79"/>
      <c r="U14" s="78"/>
    </row>
    <row r="15" spans="1:24" ht="12.65" customHeight="1">
      <c r="A15" s="79">
        <v>5</v>
      </c>
      <c r="B15" s="78"/>
      <c r="C15" s="79"/>
      <c r="D15" s="79"/>
      <c r="E15" s="79"/>
      <c r="F15" s="79"/>
      <c r="G15" s="294"/>
      <c r="H15" s="79"/>
      <c r="I15" s="79"/>
      <c r="J15" s="79"/>
      <c r="K15" s="79"/>
      <c r="L15" s="79"/>
      <c r="M15" s="79"/>
      <c r="N15" s="79"/>
      <c r="O15" s="79"/>
      <c r="P15" s="79"/>
      <c r="Q15" s="79"/>
      <c r="R15" s="293"/>
      <c r="S15" s="79"/>
      <c r="T15" s="79"/>
      <c r="U15" s="78"/>
    </row>
    <row r="16" spans="1:24" ht="12.65" customHeight="1">
      <c r="A16" s="79">
        <v>6</v>
      </c>
      <c r="B16" s="78"/>
      <c r="C16" s="79"/>
      <c r="D16" s="79"/>
      <c r="E16" s="79"/>
      <c r="F16" s="79"/>
      <c r="G16" s="294"/>
      <c r="H16" s="79"/>
      <c r="I16" s="79"/>
      <c r="J16" s="79"/>
      <c r="K16" s="79"/>
      <c r="L16" s="79"/>
      <c r="M16" s="79"/>
      <c r="N16" s="79"/>
      <c r="O16" s="79"/>
      <c r="P16" s="79"/>
      <c r="Q16" s="79"/>
      <c r="R16" s="293"/>
      <c r="S16" s="79"/>
      <c r="T16" s="79"/>
      <c r="U16" s="78"/>
    </row>
    <row r="17" spans="1:21" ht="12.65" customHeight="1">
      <c r="A17" s="79">
        <v>7</v>
      </c>
      <c r="B17" s="78"/>
      <c r="C17" s="79"/>
      <c r="D17" s="79"/>
      <c r="E17" s="79"/>
      <c r="F17" s="79"/>
      <c r="G17" s="294"/>
      <c r="H17" s="79"/>
      <c r="I17" s="79"/>
      <c r="J17" s="79"/>
      <c r="K17" s="79"/>
      <c r="L17" s="79"/>
      <c r="M17" s="79"/>
      <c r="N17" s="79"/>
      <c r="O17" s="79"/>
      <c r="P17" s="79"/>
      <c r="Q17" s="79"/>
      <c r="R17" s="293"/>
      <c r="S17" s="79"/>
      <c r="T17" s="79"/>
      <c r="U17" s="78"/>
    </row>
    <row r="18" spans="1:21" ht="12.65" customHeight="1">
      <c r="A18" s="79">
        <v>8</v>
      </c>
      <c r="B18" s="78"/>
      <c r="C18" s="79"/>
      <c r="D18" s="79"/>
      <c r="E18" s="79"/>
      <c r="F18" s="79"/>
      <c r="G18" s="294"/>
      <c r="H18" s="79"/>
      <c r="I18" s="79"/>
      <c r="J18" s="79"/>
      <c r="K18" s="79"/>
      <c r="L18" s="79"/>
      <c r="M18" s="79"/>
      <c r="N18" s="79"/>
      <c r="O18" s="79"/>
      <c r="P18" s="79"/>
      <c r="Q18" s="79"/>
      <c r="R18" s="293"/>
      <c r="S18" s="79"/>
      <c r="T18" s="79"/>
      <c r="U18" s="78"/>
    </row>
    <row r="19" spans="1:21" ht="12.65" customHeight="1">
      <c r="A19" s="79">
        <v>9</v>
      </c>
      <c r="B19" s="78"/>
      <c r="C19" s="79"/>
      <c r="D19" s="79"/>
      <c r="E19" s="79"/>
      <c r="F19" s="79"/>
      <c r="G19" s="294"/>
      <c r="H19" s="79"/>
      <c r="I19" s="79"/>
      <c r="J19" s="79"/>
      <c r="K19" s="79"/>
      <c r="L19" s="79"/>
      <c r="M19" s="79"/>
      <c r="N19" s="79"/>
      <c r="O19" s="79"/>
      <c r="P19" s="79"/>
      <c r="Q19" s="79"/>
      <c r="R19" s="293"/>
      <c r="S19" s="79"/>
      <c r="T19" s="79"/>
      <c r="U19" s="78"/>
    </row>
    <row r="20" spans="1:21" ht="12.65" customHeight="1">
      <c r="A20" s="79">
        <v>10</v>
      </c>
      <c r="B20" s="78"/>
      <c r="C20" s="79"/>
      <c r="D20" s="79"/>
      <c r="E20" s="79"/>
      <c r="F20" s="79"/>
      <c r="G20" s="294"/>
      <c r="H20" s="79"/>
      <c r="I20" s="79"/>
      <c r="J20" s="79"/>
      <c r="K20" s="79"/>
      <c r="L20" s="79"/>
      <c r="M20" s="79"/>
      <c r="N20" s="79"/>
      <c r="O20" s="79"/>
      <c r="P20" s="79"/>
      <c r="Q20" s="79"/>
      <c r="R20" s="293"/>
      <c r="S20" s="79"/>
      <c r="T20" s="79"/>
      <c r="U20" s="78"/>
    </row>
    <row r="21" spans="1:21" ht="12.65" customHeight="1">
      <c r="A21" s="79">
        <v>11</v>
      </c>
      <c r="B21" s="78"/>
      <c r="C21" s="79"/>
      <c r="D21" s="79"/>
      <c r="E21" s="79"/>
      <c r="F21" s="79"/>
      <c r="G21" s="294"/>
      <c r="H21" s="79"/>
      <c r="I21" s="79"/>
      <c r="J21" s="79"/>
      <c r="K21" s="79"/>
      <c r="L21" s="79"/>
      <c r="M21" s="79"/>
      <c r="N21" s="79"/>
      <c r="O21" s="79"/>
      <c r="P21" s="79"/>
      <c r="Q21" s="79"/>
      <c r="R21" s="293"/>
      <c r="S21" s="79"/>
      <c r="T21" s="79"/>
      <c r="U21" s="78"/>
    </row>
    <row r="22" spans="1:21" ht="12.65" customHeight="1">
      <c r="A22" s="79">
        <v>12</v>
      </c>
      <c r="B22" s="78"/>
      <c r="C22" s="79"/>
      <c r="D22" s="79"/>
      <c r="E22" s="79"/>
      <c r="F22" s="79"/>
      <c r="G22" s="294"/>
      <c r="H22" s="79"/>
      <c r="I22" s="79"/>
      <c r="J22" s="79"/>
      <c r="K22" s="79"/>
      <c r="L22" s="79"/>
      <c r="M22" s="79"/>
      <c r="N22" s="79"/>
      <c r="O22" s="79"/>
      <c r="P22" s="79"/>
      <c r="Q22" s="79"/>
      <c r="R22" s="293"/>
      <c r="S22" s="79"/>
      <c r="T22" s="79"/>
      <c r="U22" s="78"/>
    </row>
    <row r="23" spans="1:21" ht="12.65" customHeight="1">
      <c r="A23" s="79">
        <v>13</v>
      </c>
      <c r="B23" s="78"/>
      <c r="C23" s="79"/>
      <c r="D23" s="79"/>
      <c r="E23" s="79"/>
      <c r="F23" s="79"/>
      <c r="G23" s="294"/>
      <c r="H23" s="79"/>
      <c r="I23" s="79"/>
      <c r="J23" s="79"/>
      <c r="K23" s="79"/>
      <c r="L23" s="79"/>
      <c r="M23" s="79"/>
      <c r="N23" s="79"/>
      <c r="O23" s="79"/>
      <c r="P23" s="79"/>
      <c r="Q23" s="79"/>
      <c r="R23" s="293"/>
      <c r="S23" s="79"/>
      <c r="T23" s="79"/>
      <c r="U23" s="78"/>
    </row>
    <row r="24" spans="1:21">
      <c r="A24" s="79">
        <v>14</v>
      </c>
      <c r="B24" s="78"/>
      <c r="C24" s="79"/>
      <c r="D24" s="79"/>
      <c r="E24" s="79"/>
      <c r="F24" s="79"/>
      <c r="G24" s="294"/>
      <c r="H24" s="79"/>
      <c r="I24" s="79"/>
      <c r="J24" s="79"/>
      <c r="K24" s="79"/>
      <c r="L24" s="79"/>
      <c r="M24" s="79"/>
      <c r="N24" s="79"/>
      <c r="O24" s="79"/>
      <c r="P24" s="79"/>
      <c r="Q24" s="79"/>
      <c r="R24" s="293"/>
      <c r="S24" s="79"/>
      <c r="T24" s="79"/>
      <c r="U24" s="78"/>
    </row>
    <row r="25" spans="1:21">
      <c r="A25" s="79">
        <v>15</v>
      </c>
      <c r="B25" s="78"/>
      <c r="C25" s="79"/>
      <c r="D25" s="79"/>
      <c r="E25" s="79"/>
      <c r="F25" s="79"/>
      <c r="G25" s="294"/>
      <c r="H25" s="79"/>
      <c r="I25" s="79"/>
      <c r="J25" s="79"/>
      <c r="K25" s="79"/>
      <c r="L25" s="79"/>
      <c r="M25" s="79"/>
      <c r="N25" s="79"/>
      <c r="O25" s="79"/>
      <c r="P25" s="79"/>
      <c r="Q25" s="79"/>
      <c r="R25" s="293"/>
      <c r="S25" s="79"/>
      <c r="T25" s="79"/>
      <c r="U25" s="78"/>
    </row>
    <row r="26" spans="1:21">
      <c r="A26" s="79">
        <v>16</v>
      </c>
      <c r="B26" s="78"/>
      <c r="C26" s="79"/>
      <c r="D26" s="79"/>
      <c r="E26" s="79"/>
      <c r="F26" s="79"/>
      <c r="G26" s="294"/>
      <c r="H26" s="79"/>
      <c r="I26" s="79"/>
      <c r="J26" s="79"/>
      <c r="K26" s="79"/>
      <c r="L26" s="79"/>
      <c r="M26" s="79"/>
      <c r="N26" s="79"/>
      <c r="O26" s="79"/>
      <c r="P26" s="79"/>
      <c r="Q26" s="79"/>
      <c r="R26" s="293"/>
      <c r="S26" s="79"/>
      <c r="T26" s="79"/>
      <c r="U26" s="78"/>
    </row>
    <row r="27" spans="1:21">
      <c r="A27" s="79">
        <v>17</v>
      </c>
      <c r="B27" s="78"/>
      <c r="C27" s="79"/>
      <c r="D27" s="79"/>
      <c r="E27" s="79"/>
      <c r="F27" s="79"/>
      <c r="G27" s="294"/>
      <c r="H27" s="79"/>
      <c r="I27" s="79"/>
      <c r="J27" s="79"/>
      <c r="K27" s="79"/>
      <c r="L27" s="79"/>
      <c r="M27" s="79"/>
      <c r="N27" s="79"/>
      <c r="O27" s="79"/>
      <c r="P27" s="79"/>
      <c r="Q27" s="79"/>
      <c r="R27" s="293"/>
      <c r="S27" s="79"/>
      <c r="T27" s="79"/>
      <c r="U27" s="78"/>
    </row>
    <row r="28" spans="1:21">
      <c r="A28" s="79">
        <v>18</v>
      </c>
      <c r="B28" s="78"/>
      <c r="C28" s="79"/>
      <c r="D28" s="79"/>
      <c r="E28" s="79"/>
      <c r="F28" s="79"/>
      <c r="G28" s="294"/>
      <c r="H28" s="79"/>
      <c r="I28" s="79"/>
      <c r="J28" s="79"/>
      <c r="K28" s="79"/>
      <c r="L28" s="79"/>
      <c r="M28" s="79"/>
      <c r="N28" s="79"/>
      <c r="O28" s="79"/>
      <c r="P28" s="79"/>
      <c r="Q28" s="79"/>
      <c r="R28" s="293"/>
      <c r="S28" s="79"/>
      <c r="T28" s="79"/>
      <c r="U28" s="78"/>
    </row>
    <row r="29" spans="1:21">
      <c r="A29" s="79">
        <v>19</v>
      </c>
      <c r="B29" s="78"/>
      <c r="C29" s="79"/>
      <c r="D29" s="79"/>
      <c r="E29" s="79"/>
      <c r="F29" s="79"/>
      <c r="G29" s="294"/>
      <c r="H29" s="79"/>
      <c r="I29" s="79"/>
      <c r="J29" s="79"/>
      <c r="K29" s="79"/>
      <c r="L29" s="79"/>
      <c r="M29" s="79"/>
      <c r="N29" s="79"/>
      <c r="O29" s="79"/>
      <c r="P29" s="79"/>
      <c r="Q29" s="79"/>
      <c r="R29" s="293"/>
      <c r="S29" s="79"/>
      <c r="T29" s="79"/>
      <c r="U29" s="78"/>
    </row>
    <row r="30" spans="1:21">
      <c r="A30" s="79">
        <v>20</v>
      </c>
      <c r="B30" s="78"/>
      <c r="C30" s="81"/>
      <c r="D30" s="79"/>
      <c r="E30" s="79"/>
      <c r="F30" s="79"/>
      <c r="G30" s="294"/>
      <c r="H30" s="79"/>
      <c r="I30" s="79"/>
      <c r="J30" s="79"/>
      <c r="K30" s="81"/>
      <c r="L30" s="79"/>
      <c r="M30" s="79"/>
      <c r="N30" s="79"/>
      <c r="O30" s="79"/>
      <c r="P30" s="79"/>
      <c r="Q30" s="79"/>
      <c r="R30" s="293"/>
      <c r="S30" s="79"/>
      <c r="T30" s="79"/>
      <c r="U30" s="78"/>
    </row>
    <row r="31" spans="1:21">
      <c r="A31" s="81" t="s">
        <v>1440</v>
      </c>
      <c r="R31" s="293"/>
    </row>
  </sheetData>
  <autoFilter ref="A2:K2" xr:uid="{1C1302F1-E244-4173-9C19-E854E54BB907}"/>
  <mergeCells count="1">
    <mergeCell ref="F9:J9"/>
  </mergeCells>
  <phoneticPr fontId="6" type="noConversion"/>
  <dataValidations count="3">
    <dataValidation type="list" allowBlank="1" showInputMessage="1" showErrorMessage="1" sqref="R11:R31" xr:uid="{2E35B4C2-9860-4FF2-A34C-B61B3A4311AE}">
      <formula1>$X$10:$X$11</formula1>
    </dataValidation>
    <dataValidation type="list" allowBlank="1" showInputMessage="1" showErrorMessage="1" sqref="N11:N29" xr:uid="{3BFEBEAD-AFD7-40F9-AB1F-1DFD5A6506C4}">
      <formula1>$X$1:$X$3</formula1>
    </dataValidation>
    <dataValidation type="list" allowBlank="1" showInputMessage="1" showErrorMessage="1" sqref="P11:P29" xr:uid="{46151555-2935-4424-A4D1-BBA3EBB2F065}">
      <formula1>$V$2:$V$5</formula1>
    </dataValidation>
  </dataValidations>
  <pageMargins left="0.75" right="0.75" top="1" bottom="1" header="0.5" footer="0.5"/>
  <pageSetup paperSize="9" orientation="landscape" r:id="rId1"/>
  <headerFooter alignWithMargins="0"/>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69CAC-033C-47E8-A49B-345EE1F90227}">
  <dimension ref="A1:B43"/>
  <sheetViews>
    <sheetView view="pageBreakPreview" zoomScaleNormal="100" zoomScaleSheetLayoutView="100" workbookViewId="0">
      <selection activeCell="B19" sqref="B19"/>
    </sheetView>
  </sheetViews>
  <sheetFormatPr defaultColWidth="9" defaultRowHeight="12.5"/>
  <cols>
    <col min="1" max="1" width="40.453125" style="39" customWidth="1"/>
    <col min="2" max="2" width="46.453125" style="39" customWidth="1"/>
    <col min="3" max="16384" width="9" style="33"/>
  </cols>
  <sheetData>
    <row r="1" spans="1:2" ht="163.5" customHeight="1">
      <c r="A1" s="84"/>
      <c r="B1" s="31" t="s">
        <v>1441</v>
      </c>
    </row>
    <row r="2" spans="1:2" ht="14">
      <c r="A2" s="85" t="s">
        <v>1442</v>
      </c>
      <c r="B2" s="86"/>
    </row>
    <row r="3" spans="1:2" ht="14">
      <c r="A3" s="87" t="s">
        <v>1443</v>
      </c>
      <c r="B3" s="88" t="str">
        <f>Cover!D3</f>
        <v>The Foraois Limited Partnership</v>
      </c>
    </row>
    <row r="4" spans="1:2" ht="14">
      <c r="A4" s="87" t="s">
        <v>1444</v>
      </c>
      <c r="B4" s="88" t="str">
        <f>Cover!D8</f>
        <v>SA-PEFC-FM-012336</v>
      </c>
    </row>
    <row r="5" spans="1:2" ht="14">
      <c r="A5" s="87" t="s">
        <v>90</v>
      </c>
      <c r="B5" s="88" t="str">
        <f>'1 Basic info'!C31</f>
        <v>Ireland</v>
      </c>
    </row>
    <row r="6" spans="1:2" ht="14">
      <c r="A6" s="87" t="s">
        <v>1445</v>
      </c>
      <c r="B6" s="88">
        <f>'1 Basic info'!C30</f>
        <v>1</v>
      </c>
    </row>
    <row r="7" spans="1:2" ht="14">
      <c r="A7" s="87" t="s">
        <v>1446</v>
      </c>
      <c r="B7" s="88">
        <f>'1 Basic info'!D92</f>
        <v>9573.91</v>
      </c>
    </row>
    <row r="8" spans="1:2" ht="14">
      <c r="A8" s="89" t="s">
        <v>1447</v>
      </c>
      <c r="B8" s="538" t="s">
        <v>1448</v>
      </c>
    </row>
    <row r="9" spans="1:2" ht="14">
      <c r="A9" s="48"/>
      <c r="B9" s="48"/>
    </row>
    <row r="10" spans="1:2" ht="14">
      <c r="A10" s="90" t="s">
        <v>1449</v>
      </c>
      <c r="B10" s="91"/>
    </row>
    <row r="11" spans="1:2" ht="14">
      <c r="A11" s="92" t="s">
        <v>1450</v>
      </c>
      <c r="B11" s="93" t="s">
        <v>37</v>
      </c>
    </row>
    <row r="12" spans="1:2" ht="14">
      <c r="A12" s="92" t="s">
        <v>1451</v>
      </c>
      <c r="B12" s="93" t="s">
        <v>34</v>
      </c>
    </row>
    <row r="13" spans="1:2" ht="14">
      <c r="A13" s="92" t="s">
        <v>1452</v>
      </c>
      <c r="B13" s="93" t="s">
        <v>1611</v>
      </c>
    </row>
    <row r="14" spans="1:2" ht="28">
      <c r="A14" s="94" t="s">
        <v>1453</v>
      </c>
      <c r="B14" s="95" t="s">
        <v>1612</v>
      </c>
    </row>
    <row r="15" spans="1:2" ht="14">
      <c r="A15" s="48"/>
      <c r="B15" s="48"/>
    </row>
    <row r="16" spans="1:2" s="48" customFormat="1" ht="14">
      <c r="A16" s="90" t="s">
        <v>1454</v>
      </c>
      <c r="B16" s="557"/>
    </row>
    <row r="17" spans="1:2" s="48" customFormat="1" ht="14">
      <c r="A17" s="92" t="s">
        <v>1455</v>
      </c>
      <c r="B17" s="558" t="s">
        <v>669</v>
      </c>
    </row>
    <row r="18" spans="1:2" s="48" customFormat="1" ht="14">
      <c r="A18" s="92" t="s">
        <v>1456</v>
      </c>
      <c r="B18" s="558">
        <v>0</v>
      </c>
    </row>
    <row r="19" spans="1:2" s="48" customFormat="1" ht="14">
      <c r="A19" s="92" t="s">
        <v>1457</v>
      </c>
      <c r="B19" s="558">
        <v>1</v>
      </c>
    </row>
    <row r="20" spans="1:2" s="48" customFormat="1" ht="14">
      <c r="A20" s="92" t="s">
        <v>1458</v>
      </c>
      <c r="B20" s="558">
        <v>2</v>
      </c>
    </row>
    <row r="21" spans="1:2" s="48" customFormat="1" ht="14">
      <c r="A21" s="92" t="s">
        <v>1459</v>
      </c>
      <c r="B21" s="558" t="s">
        <v>442</v>
      </c>
    </row>
    <row r="22" spans="1:2" s="48" customFormat="1" ht="14">
      <c r="A22" s="96" t="s">
        <v>1460</v>
      </c>
      <c r="B22" s="559" t="s">
        <v>1461</v>
      </c>
    </row>
    <row r="23" spans="1:2" s="48" customFormat="1" ht="14"/>
    <row r="24" spans="1:2" s="48" customFormat="1" ht="14">
      <c r="A24" s="85" t="s">
        <v>1462</v>
      </c>
      <c r="B24" s="97"/>
    </row>
    <row r="25" spans="1:2" s="48" customFormat="1" ht="42">
      <c r="A25" s="604" t="s">
        <v>1463</v>
      </c>
      <c r="B25" s="98" t="s">
        <v>1464</v>
      </c>
    </row>
    <row r="26" spans="1:2" s="48" customFormat="1" ht="14">
      <c r="A26" s="605"/>
      <c r="B26" s="98"/>
    </row>
    <row r="27" spans="1:2" s="48" customFormat="1" ht="14">
      <c r="A27" s="87"/>
      <c r="B27" s="99"/>
    </row>
    <row r="28" spans="1:2" s="48" customFormat="1" ht="14">
      <c r="A28" s="89" t="s">
        <v>1465</v>
      </c>
      <c r="B28" s="560">
        <v>45821</v>
      </c>
    </row>
    <row r="29" spans="1:2" s="48" customFormat="1" ht="14">
      <c r="B29" s="52"/>
    </row>
    <row r="30" spans="1:2" s="48" customFormat="1" ht="14">
      <c r="A30" s="85" t="s">
        <v>1466</v>
      </c>
      <c r="B30" s="97"/>
    </row>
    <row r="31" spans="1:2" s="39" customFormat="1" ht="14">
      <c r="A31" s="605" t="s">
        <v>1467</v>
      </c>
      <c r="B31" s="98" t="s">
        <v>1468</v>
      </c>
    </row>
    <row r="32" spans="1:2" s="39" customFormat="1" ht="14">
      <c r="A32" s="605"/>
      <c r="B32" s="98"/>
    </row>
    <row r="33" spans="1:2" s="39" customFormat="1" ht="14">
      <c r="A33" s="605"/>
      <c r="B33" s="239"/>
    </row>
    <row r="34" spans="1:2" s="39" customFormat="1" ht="45.75" customHeight="1">
      <c r="A34" s="87" t="s">
        <v>1443</v>
      </c>
      <c r="B34" s="48" t="str">
        <f>B14</f>
        <v>Anotnia Dunwoody</v>
      </c>
    </row>
    <row r="35" spans="1:2" s="39" customFormat="1" ht="58.5" customHeight="1">
      <c r="A35" s="100" t="s">
        <v>1469</v>
      </c>
      <c r="B35" s="295" t="s">
        <v>1611</v>
      </c>
    </row>
    <row r="36" spans="1:2" ht="14">
      <c r="A36" s="89" t="s">
        <v>1465</v>
      </c>
      <c r="B36" s="561">
        <v>45840</v>
      </c>
    </row>
    <row r="37" spans="1:2" s="101" customFormat="1" ht="10.5" customHeight="1">
      <c r="A37" s="48"/>
      <c r="B37" s="48"/>
    </row>
    <row r="38" spans="1:2" s="101" customFormat="1" ht="10.5" customHeight="1">
      <c r="A38" s="606" t="s">
        <v>1470</v>
      </c>
      <c r="B38" s="606"/>
    </row>
    <row r="39" spans="1:2" s="101" customFormat="1" ht="10.5">
      <c r="A39" s="566" t="s">
        <v>43</v>
      </c>
      <c r="B39" s="566"/>
    </row>
    <row r="40" spans="1:2" s="101" customFormat="1" ht="10.5">
      <c r="A40" s="566" t="s">
        <v>1471</v>
      </c>
      <c r="B40" s="566"/>
    </row>
    <row r="41" spans="1:2" s="101" customFormat="1" ht="10.5">
      <c r="A41" s="102"/>
      <c r="B41" s="102"/>
    </row>
    <row r="42" spans="1:2" s="101" customFormat="1" ht="10.5">
      <c r="A42" s="566" t="s">
        <v>45</v>
      </c>
      <c r="B42" s="566"/>
    </row>
    <row r="43" spans="1:2">
      <c r="A43" s="566" t="s">
        <v>46</v>
      </c>
      <c r="B43" s="566"/>
    </row>
  </sheetData>
  <mergeCells count="7">
    <mergeCell ref="A43:B43"/>
    <mergeCell ref="A25:A26"/>
    <mergeCell ref="A42:B42"/>
    <mergeCell ref="A38:B38"/>
    <mergeCell ref="A39:B39"/>
    <mergeCell ref="A31:A33"/>
    <mergeCell ref="A40:B40"/>
  </mergeCells>
  <phoneticPr fontId="6" type="noConversion"/>
  <pageMargins left="0.75" right="0.75" top="1" bottom="1" header="0.5" footer="0.5"/>
  <pageSetup paperSize="9" scale="82" orientation="portrait" horizontalDpi="4294967294"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6CF6B-0D3A-44E1-B3D2-F773F3435DE5}">
  <dimension ref="A1:BN102"/>
  <sheetViews>
    <sheetView view="pageBreakPreview" zoomScaleNormal="100" zoomScaleSheetLayoutView="100" workbookViewId="0">
      <selection activeCell="F25" sqref="F25"/>
    </sheetView>
  </sheetViews>
  <sheetFormatPr defaultColWidth="8" defaultRowHeight="12.5"/>
  <cols>
    <col min="1" max="1" width="23.453125" style="106" customWidth="1"/>
    <col min="2" max="2" width="21.7265625" style="106" customWidth="1"/>
    <col min="3" max="3" width="15.453125" style="105" customWidth="1"/>
    <col min="4" max="4" width="24.453125" style="105" customWidth="1"/>
    <col min="5" max="12" width="8" style="105" customWidth="1"/>
    <col min="13" max="16384" width="8" style="106"/>
  </cols>
  <sheetData>
    <row r="1" spans="1:66" ht="143.25" customHeight="1">
      <c r="A1" s="269"/>
      <c r="B1" s="611" t="s">
        <v>1472</v>
      </c>
      <c r="C1" s="611"/>
      <c r="D1" s="103"/>
      <c r="E1" s="104"/>
      <c r="M1" s="105"/>
      <c r="N1" s="105"/>
      <c r="O1" s="105"/>
      <c r="P1" s="105"/>
      <c r="Q1" s="105"/>
      <c r="R1" s="105"/>
      <c r="S1" s="105"/>
      <c r="T1" s="105"/>
      <c r="U1" s="105"/>
      <c r="V1" s="105"/>
      <c r="W1" s="105"/>
      <c r="X1" s="105"/>
      <c r="Y1" s="105"/>
      <c r="Z1" s="105"/>
      <c r="AA1" s="105"/>
      <c r="AB1" s="105"/>
      <c r="AC1" s="105"/>
      <c r="AD1" s="105"/>
      <c r="AE1" s="105"/>
      <c r="AF1" s="105"/>
      <c r="AG1" s="105"/>
      <c r="AH1" s="105"/>
      <c r="AI1" s="105"/>
      <c r="AJ1" s="105"/>
      <c r="AK1" s="105"/>
      <c r="AL1" s="105"/>
      <c r="AM1" s="105"/>
      <c r="AN1" s="105"/>
      <c r="AO1" s="105"/>
      <c r="AP1" s="105"/>
      <c r="AQ1" s="105"/>
      <c r="AR1" s="105"/>
      <c r="AS1" s="105"/>
      <c r="AT1" s="105"/>
      <c r="AU1" s="105"/>
      <c r="AV1" s="105"/>
      <c r="AW1" s="105"/>
      <c r="AX1" s="105"/>
      <c r="AY1" s="105"/>
      <c r="AZ1" s="105"/>
      <c r="BA1" s="105"/>
      <c r="BB1" s="105"/>
      <c r="BC1" s="105"/>
      <c r="BD1" s="105"/>
      <c r="BE1" s="105"/>
      <c r="BF1" s="105"/>
      <c r="BG1" s="105"/>
      <c r="BH1" s="105"/>
      <c r="BI1" s="105"/>
      <c r="BJ1" s="105"/>
      <c r="BK1" s="105"/>
      <c r="BL1" s="105"/>
      <c r="BM1" s="105"/>
      <c r="BN1" s="105"/>
    </row>
    <row r="2" spans="1:66" ht="9.75" customHeight="1">
      <c r="A2" s="107"/>
      <c r="B2" s="107"/>
      <c r="C2" s="108"/>
      <c r="D2" s="108"/>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105"/>
      <c r="AQ2" s="105"/>
      <c r="AR2" s="105"/>
      <c r="AS2" s="105"/>
      <c r="AT2" s="105"/>
      <c r="AU2" s="105"/>
      <c r="AV2" s="105"/>
      <c r="AW2" s="105"/>
      <c r="AX2" s="105"/>
      <c r="AY2" s="105"/>
      <c r="AZ2" s="105"/>
      <c r="BA2" s="105"/>
      <c r="BB2" s="105"/>
      <c r="BC2" s="105"/>
      <c r="BD2" s="105"/>
      <c r="BE2" s="105"/>
      <c r="BF2" s="105"/>
      <c r="BG2" s="105"/>
      <c r="BH2" s="105"/>
      <c r="BI2" s="105"/>
      <c r="BJ2" s="105"/>
      <c r="BK2" s="105"/>
      <c r="BL2" s="105"/>
      <c r="BM2" s="105"/>
      <c r="BN2" s="105"/>
    </row>
    <row r="3" spans="1:66">
      <c r="A3" s="612" t="s">
        <v>1473</v>
      </c>
      <c r="B3" s="612"/>
      <c r="C3" s="612"/>
      <c r="D3" s="612"/>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105"/>
      <c r="AM3" s="105"/>
      <c r="AN3" s="105"/>
      <c r="AO3" s="105"/>
      <c r="AP3" s="105"/>
      <c r="AQ3" s="105"/>
      <c r="AR3" s="105"/>
      <c r="AS3" s="105"/>
      <c r="AT3" s="105"/>
      <c r="AU3" s="105"/>
      <c r="AV3" s="105"/>
      <c r="AW3" s="105"/>
      <c r="AX3" s="105"/>
      <c r="AY3" s="105"/>
      <c r="AZ3" s="105"/>
      <c r="BA3" s="105"/>
      <c r="BB3" s="105"/>
      <c r="BC3" s="105"/>
      <c r="BD3" s="105"/>
      <c r="BE3" s="105"/>
      <c r="BF3" s="105"/>
      <c r="BG3" s="105"/>
      <c r="BH3" s="105"/>
      <c r="BI3" s="105"/>
      <c r="BJ3" s="105"/>
      <c r="BK3" s="105"/>
      <c r="BL3" s="105"/>
      <c r="BM3" s="105"/>
      <c r="BN3" s="105"/>
    </row>
    <row r="4" spans="1:66" ht="14.25" customHeight="1">
      <c r="A4" s="612"/>
      <c r="B4" s="612"/>
      <c r="C4" s="612"/>
      <c r="D4" s="612"/>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c r="BC4" s="105"/>
      <c r="BD4" s="105"/>
      <c r="BE4" s="105"/>
      <c r="BF4" s="105"/>
      <c r="BG4" s="105"/>
      <c r="BH4" s="105"/>
      <c r="BI4" s="105"/>
      <c r="BJ4" s="105"/>
      <c r="BK4" s="105"/>
      <c r="BL4" s="105"/>
      <c r="BM4" s="105"/>
      <c r="BN4" s="105"/>
    </row>
    <row r="5" spans="1:66" ht="25.5" customHeight="1">
      <c r="A5" s="612" t="s">
        <v>1474</v>
      </c>
      <c r="B5" s="612"/>
      <c r="C5" s="612"/>
      <c r="D5" s="612"/>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5"/>
      <c r="AN5" s="105"/>
      <c r="AO5" s="105"/>
      <c r="AP5" s="105"/>
      <c r="AQ5" s="105"/>
      <c r="AR5" s="105"/>
      <c r="AS5" s="105"/>
      <c r="AT5" s="105"/>
      <c r="AU5" s="105"/>
      <c r="AV5" s="105"/>
      <c r="AW5" s="105"/>
      <c r="AX5" s="105"/>
      <c r="AY5" s="105"/>
      <c r="AZ5" s="105"/>
      <c r="BA5" s="105"/>
      <c r="BB5" s="105"/>
      <c r="BC5" s="105"/>
      <c r="BD5" s="105"/>
      <c r="BE5" s="105"/>
      <c r="BF5" s="105"/>
      <c r="BG5" s="105"/>
      <c r="BH5" s="105"/>
      <c r="BI5" s="105"/>
      <c r="BJ5" s="105"/>
      <c r="BK5" s="105"/>
      <c r="BL5" s="105"/>
      <c r="BM5" s="105"/>
      <c r="BN5" s="105"/>
    </row>
    <row r="6" spans="1:66" ht="14">
      <c r="A6" s="613" t="s">
        <v>1442</v>
      </c>
      <c r="B6" s="613"/>
      <c r="C6" s="613"/>
      <c r="D6" s="109"/>
      <c r="M6" s="105"/>
      <c r="N6" s="105"/>
      <c r="O6" s="105"/>
      <c r="P6" s="105"/>
      <c r="Q6" s="105"/>
      <c r="R6" s="105"/>
      <c r="S6" s="105"/>
      <c r="T6" s="105"/>
      <c r="U6" s="105"/>
      <c r="V6" s="105"/>
      <c r="W6" s="105"/>
      <c r="X6" s="105"/>
      <c r="Y6" s="105"/>
      <c r="Z6" s="105"/>
      <c r="AA6" s="105"/>
      <c r="AB6" s="105"/>
      <c r="AC6" s="105"/>
      <c r="AD6" s="105"/>
      <c r="AE6" s="105"/>
      <c r="AF6" s="105"/>
      <c r="AG6" s="105"/>
      <c r="AH6" s="105"/>
      <c r="AI6" s="105"/>
      <c r="AJ6" s="105"/>
      <c r="AK6" s="105"/>
      <c r="AL6" s="105"/>
      <c r="AM6" s="105"/>
      <c r="AN6" s="105"/>
      <c r="AO6" s="105"/>
      <c r="AP6" s="105"/>
      <c r="AQ6" s="105"/>
      <c r="AR6" s="105"/>
      <c r="AS6" s="105"/>
      <c r="AT6" s="105"/>
      <c r="AU6" s="105"/>
      <c r="AV6" s="105"/>
      <c r="AW6" s="105"/>
      <c r="AX6" s="105"/>
      <c r="AY6" s="105"/>
      <c r="AZ6" s="105"/>
      <c r="BA6" s="105"/>
      <c r="BB6" s="105"/>
      <c r="BC6" s="105"/>
      <c r="BD6" s="105"/>
      <c r="BE6" s="105"/>
      <c r="BF6" s="105"/>
      <c r="BG6" s="105"/>
      <c r="BH6" s="105"/>
      <c r="BI6" s="105"/>
      <c r="BJ6" s="105"/>
      <c r="BK6" s="105"/>
      <c r="BL6" s="105"/>
      <c r="BM6" s="105"/>
      <c r="BN6" s="105"/>
    </row>
    <row r="7" spans="1:66" ht="14">
      <c r="A7" s="109" t="s">
        <v>1443</v>
      </c>
      <c r="B7" s="614" t="str">
        <f>'1 Basic info'!C11</f>
        <v>The Foraois Limited Partnership</v>
      </c>
      <c r="C7" s="614"/>
      <c r="D7" s="614"/>
      <c r="M7" s="105"/>
      <c r="N7" s="105"/>
      <c r="O7" s="105"/>
      <c r="P7" s="105"/>
      <c r="Q7" s="105"/>
      <c r="R7" s="105"/>
      <c r="S7" s="105"/>
      <c r="T7" s="105"/>
      <c r="U7" s="105"/>
      <c r="V7" s="105"/>
      <c r="W7" s="105"/>
      <c r="X7" s="105"/>
      <c r="Y7" s="105"/>
      <c r="Z7" s="105"/>
      <c r="AA7" s="105"/>
      <c r="AB7" s="105"/>
      <c r="AC7" s="105"/>
      <c r="AD7" s="105"/>
      <c r="AE7" s="105"/>
      <c r="AF7" s="105"/>
      <c r="AG7" s="105"/>
      <c r="AH7" s="105"/>
      <c r="AI7" s="105"/>
      <c r="AJ7" s="105"/>
      <c r="AK7" s="105"/>
      <c r="AL7" s="105"/>
      <c r="AM7" s="105"/>
      <c r="AN7" s="105"/>
      <c r="AO7" s="105"/>
      <c r="AP7" s="105"/>
      <c r="AQ7" s="105"/>
      <c r="AR7" s="105"/>
      <c r="AS7" s="105"/>
      <c r="AT7" s="105"/>
      <c r="AU7" s="105"/>
      <c r="AV7" s="105"/>
      <c r="AW7" s="105"/>
      <c r="AX7" s="105"/>
      <c r="AY7" s="105"/>
      <c r="AZ7" s="105"/>
      <c r="BA7" s="105"/>
      <c r="BB7" s="105"/>
      <c r="BC7" s="105"/>
      <c r="BD7" s="105"/>
      <c r="BE7" s="105"/>
      <c r="BF7" s="105"/>
      <c r="BG7" s="105"/>
      <c r="BH7" s="105"/>
      <c r="BI7" s="105"/>
      <c r="BJ7" s="105"/>
      <c r="BK7" s="105"/>
      <c r="BL7" s="105"/>
      <c r="BM7" s="105"/>
      <c r="BN7" s="105"/>
    </row>
    <row r="8" spans="1:66" ht="14">
      <c r="A8" s="109" t="s">
        <v>1475</v>
      </c>
      <c r="B8" s="614" t="str">
        <f>'1 Basic info'!C15</f>
        <v>6th Floor, 2 Grand Canal Square, Dublin, D02A342</v>
      </c>
      <c r="C8" s="614"/>
      <c r="D8" s="614"/>
      <c r="M8" s="105"/>
      <c r="N8" s="105"/>
      <c r="O8" s="105"/>
      <c r="P8" s="105"/>
      <c r="Q8" s="105"/>
      <c r="R8" s="105"/>
      <c r="S8" s="105"/>
      <c r="T8" s="105"/>
      <c r="U8" s="105"/>
      <c r="V8" s="105"/>
      <c r="W8" s="105"/>
      <c r="X8" s="105"/>
      <c r="Y8" s="105"/>
      <c r="Z8" s="105"/>
      <c r="AA8" s="105"/>
      <c r="AB8" s="105"/>
      <c r="AC8" s="105"/>
      <c r="AD8" s="105"/>
      <c r="AE8" s="105"/>
      <c r="AF8" s="105"/>
      <c r="AG8" s="105"/>
      <c r="AH8" s="105"/>
      <c r="AI8" s="105"/>
      <c r="AJ8" s="105"/>
      <c r="AK8" s="105"/>
      <c r="AL8" s="105"/>
      <c r="AM8" s="105"/>
      <c r="AN8" s="105"/>
      <c r="AO8" s="105"/>
      <c r="AP8" s="105"/>
      <c r="AQ8" s="105"/>
      <c r="AR8" s="105"/>
      <c r="AS8" s="105"/>
      <c r="AT8" s="105"/>
      <c r="AU8" s="105"/>
      <c r="AV8" s="105"/>
      <c r="AW8" s="105"/>
      <c r="AX8" s="105"/>
      <c r="AY8" s="105"/>
      <c r="AZ8" s="105"/>
      <c r="BA8" s="105"/>
      <c r="BB8" s="105"/>
      <c r="BC8" s="105"/>
      <c r="BD8" s="105"/>
      <c r="BE8" s="105"/>
      <c r="BF8" s="105"/>
      <c r="BG8" s="105"/>
      <c r="BH8" s="105"/>
      <c r="BI8" s="105"/>
      <c r="BJ8" s="105"/>
      <c r="BK8" s="105"/>
      <c r="BL8" s="105"/>
      <c r="BM8" s="105"/>
      <c r="BN8" s="105"/>
    </row>
    <row r="9" spans="1:66" ht="14">
      <c r="A9" s="109" t="s">
        <v>90</v>
      </c>
      <c r="B9" s="110" t="str">
        <f>'1 Basic info'!C16</f>
        <v>Ireland</v>
      </c>
      <c r="C9" s="110"/>
      <c r="D9" s="110"/>
      <c r="M9" s="105"/>
      <c r="N9" s="105"/>
      <c r="O9" s="105"/>
      <c r="P9" s="105"/>
      <c r="Q9" s="105"/>
      <c r="R9" s="105"/>
      <c r="S9" s="105"/>
      <c r="T9" s="105"/>
      <c r="U9" s="105"/>
      <c r="V9" s="105"/>
      <c r="W9" s="105"/>
      <c r="X9" s="105"/>
      <c r="Y9" s="105"/>
      <c r="Z9" s="105"/>
      <c r="AA9" s="105"/>
      <c r="AB9" s="105"/>
      <c r="AC9" s="105"/>
      <c r="AD9" s="105"/>
      <c r="AE9" s="105"/>
      <c r="AF9" s="105"/>
      <c r="AG9" s="105"/>
      <c r="AH9" s="105"/>
      <c r="AI9" s="105"/>
      <c r="AJ9" s="105"/>
      <c r="AK9" s="105"/>
      <c r="AL9" s="105"/>
      <c r="AM9" s="105"/>
      <c r="AN9" s="105"/>
      <c r="AO9" s="105"/>
      <c r="AP9" s="105"/>
      <c r="AQ9" s="105"/>
      <c r="AR9" s="105"/>
      <c r="AS9" s="105"/>
      <c r="AT9" s="105"/>
      <c r="AU9" s="105"/>
      <c r="AV9" s="105"/>
      <c r="AW9" s="105"/>
      <c r="AX9" s="105"/>
      <c r="AY9" s="105"/>
      <c r="AZ9" s="105"/>
      <c r="BA9" s="105"/>
      <c r="BB9" s="105"/>
      <c r="BC9" s="105"/>
      <c r="BD9" s="105"/>
      <c r="BE9" s="105"/>
      <c r="BF9" s="105"/>
      <c r="BG9" s="105"/>
      <c r="BH9" s="105"/>
      <c r="BI9" s="105"/>
      <c r="BJ9" s="105"/>
      <c r="BK9" s="105"/>
      <c r="BL9" s="105"/>
      <c r="BM9" s="105"/>
      <c r="BN9" s="105"/>
    </row>
    <row r="10" spans="1:66" ht="14">
      <c r="A10" s="109" t="s">
        <v>1444</v>
      </c>
      <c r="B10" s="614" t="str">
        <f>Cover!D8</f>
        <v>SA-PEFC-FM-012336</v>
      </c>
      <c r="C10" s="614"/>
      <c r="D10" s="110"/>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5"/>
      <c r="AQ10" s="105"/>
      <c r="AR10" s="105"/>
      <c r="AS10" s="105"/>
      <c r="AT10" s="105"/>
      <c r="AU10" s="105"/>
      <c r="AV10" s="105"/>
      <c r="AW10" s="105"/>
      <c r="AX10" s="105"/>
      <c r="AY10" s="105"/>
      <c r="AZ10" s="105"/>
      <c r="BA10" s="105"/>
      <c r="BB10" s="105"/>
      <c r="BC10" s="105"/>
      <c r="BD10" s="105"/>
      <c r="BE10" s="105"/>
      <c r="BF10" s="105"/>
      <c r="BG10" s="105"/>
      <c r="BH10" s="105"/>
      <c r="BI10" s="105"/>
      <c r="BJ10" s="105"/>
      <c r="BK10" s="105"/>
      <c r="BL10" s="105"/>
      <c r="BM10" s="105"/>
      <c r="BN10" s="105"/>
    </row>
    <row r="11" spans="1:66" ht="14">
      <c r="A11" s="109" t="s">
        <v>114</v>
      </c>
      <c r="B11" s="614" t="str">
        <f>'1 Basic info'!C25</f>
        <v>Single</v>
      </c>
      <c r="C11" s="614"/>
      <c r="D11" s="110"/>
      <c r="M11" s="105"/>
      <c r="N11" s="105"/>
      <c r="O11" s="105"/>
      <c r="P11" s="105"/>
      <c r="Q11" s="105"/>
      <c r="R11" s="105"/>
      <c r="S11" s="105"/>
      <c r="T11" s="105"/>
      <c r="U11" s="105"/>
      <c r="V11" s="105"/>
      <c r="W11" s="105"/>
      <c r="X11" s="105"/>
      <c r="Y11" s="105"/>
      <c r="Z11" s="105"/>
      <c r="AA11" s="105"/>
      <c r="AB11" s="105"/>
      <c r="AC11" s="105"/>
      <c r="AD11" s="105"/>
      <c r="AE11" s="105"/>
      <c r="AF11" s="105"/>
      <c r="AG11" s="105"/>
      <c r="AH11" s="105"/>
      <c r="AI11" s="105"/>
      <c r="AJ11" s="105"/>
      <c r="AK11" s="105"/>
      <c r="AL11" s="105"/>
      <c r="AM11" s="105"/>
      <c r="AN11" s="105"/>
      <c r="AO11" s="105"/>
      <c r="AP11" s="105"/>
      <c r="AQ11" s="105"/>
      <c r="AR11" s="105"/>
      <c r="AS11" s="105"/>
      <c r="AT11" s="105"/>
      <c r="AU11" s="105"/>
      <c r="AV11" s="105"/>
      <c r="AW11" s="105"/>
      <c r="AX11" s="105"/>
      <c r="AY11" s="105"/>
      <c r="AZ11" s="105"/>
      <c r="BA11" s="105"/>
      <c r="BB11" s="105"/>
      <c r="BC11" s="105"/>
      <c r="BD11" s="105"/>
      <c r="BE11" s="105"/>
      <c r="BF11" s="105"/>
      <c r="BG11" s="105"/>
      <c r="BH11" s="105"/>
      <c r="BI11" s="105"/>
      <c r="BJ11" s="105"/>
      <c r="BK11" s="105"/>
      <c r="BL11" s="105"/>
      <c r="BM11" s="105"/>
      <c r="BN11" s="105"/>
    </row>
    <row r="12" spans="1:66" ht="14">
      <c r="A12" s="109" t="s">
        <v>1476</v>
      </c>
      <c r="B12" s="111">
        <f>Cover!D10</f>
        <v>44691</v>
      </c>
      <c r="C12" s="110" t="s">
        <v>1477</v>
      </c>
      <c r="D12" s="111">
        <f>Cover!D11</f>
        <v>46516</v>
      </c>
      <c r="M12" s="105"/>
      <c r="N12" s="105"/>
      <c r="O12" s="105"/>
      <c r="P12" s="105"/>
      <c r="Q12" s="105"/>
      <c r="R12" s="105"/>
      <c r="S12" s="105"/>
      <c r="T12" s="105"/>
      <c r="U12" s="105"/>
      <c r="V12" s="105"/>
      <c r="W12" s="105"/>
      <c r="X12" s="105"/>
      <c r="Y12" s="105"/>
      <c r="Z12" s="105"/>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5"/>
      <c r="AW12" s="105"/>
      <c r="AX12" s="105"/>
      <c r="AY12" s="105"/>
      <c r="AZ12" s="105"/>
      <c r="BA12" s="105"/>
      <c r="BB12" s="105"/>
      <c r="BC12" s="105"/>
      <c r="BD12" s="105"/>
      <c r="BE12" s="105"/>
      <c r="BF12" s="105"/>
      <c r="BG12" s="105"/>
      <c r="BH12" s="105"/>
      <c r="BI12" s="105"/>
      <c r="BJ12" s="105"/>
      <c r="BK12" s="105"/>
      <c r="BL12" s="105"/>
      <c r="BM12" s="105"/>
      <c r="BN12" s="105"/>
    </row>
    <row r="13" spans="1:66" ht="9.75" customHeight="1">
      <c r="A13" s="109"/>
      <c r="B13" s="110"/>
      <c r="C13" s="112"/>
      <c r="D13" s="110"/>
      <c r="M13" s="105"/>
      <c r="N13" s="105"/>
      <c r="O13" s="105"/>
      <c r="P13" s="105"/>
      <c r="Q13" s="105"/>
      <c r="R13" s="105"/>
      <c r="S13" s="105"/>
      <c r="T13" s="105"/>
      <c r="U13" s="105"/>
      <c r="V13" s="105"/>
      <c r="W13" s="105"/>
      <c r="X13" s="105"/>
      <c r="Y13" s="105"/>
      <c r="Z13" s="105"/>
      <c r="AA13" s="105"/>
      <c r="AB13" s="105"/>
      <c r="AC13" s="105"/>
      <c r="AD13" s="105"/>
      <c r="AE13" s="105"/>
      <c r="AF13" s="105"/>
      <c r="AG13" s="105"/>
      <c r="AH13" s="105"/>
      <c r="AI13" s="105"/>
      <c r="AJ13" s="105"/>
      <c r="AK13" s="105"/>
      <c r="AL13" s="105"/>
      <c r="AM13" s="105"/>
      <c r="AN13" s="105"/>
      <c r="AO13" s="105"/>
      <c r="AP13" s="105"/>
      <c r="AQ13" s="105"/>
      <c r="AR13" s="105"/>
      <c r="AS13" s="105"/>
      <c r="AT13" s="105"/>
      <c r="AU13" s="105"/>
      <c r="AV13" s="105"/>
      <c r="AW13" s="105"/>
      <c r="AX13" s="105"/>
      <c r="AY13" s="105"/>
      <c r="AZ13" s="105"/>
      <c r="BA13" s="105"/>
      <c r="BB13" s="105"/>
      <c r="BC13" s="105"/>
      <c r="BD13" s="105"/>
      <c r="BE13" s="105"/>
      <c r="BF13" s="105"/>
      <c r="BG13" s="105"/>
      <c r="BH13" s="105"/>
      <c r="BI13" s="105"/>
      <c r="BJ13" s="105"/>
      <c r="BK13" s="105"/>
      <c r="BL13" s="105"/>
      <c r="BM13" s="105"/>
      <c r="BN13" s="105"/>
    </row>
    <row r="14" spans="1:66" ht="18" customHeight="1">
      <c r="A14" s="613" t="s">
        <v>1478</v>
      </c>
      <c r="B14" s="613"/>
      <c r="C14" s="613"/>
      <c r="D14" s="613"/>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5"/>
      <c r="AT14" s="105"/>
      <c r="AU14" s="105"/>
      <c r="AV14" s="105"/>
      <c r="AW14" s="105"/>
      <c r="AX14" s="105"/>
      <c r="AY14" s="105"/>
      <c r="AZ14" s="105"/>
      <c r="BA14" s="105"/>
      <c r="BB14" s="105"/>
      <c r="BC14" s="105"/>
      <c r="BD14" s="105"/>
      <c r="BE14" s="105"/>
      <c r="BF14" s="105"/>
      <c r="BG14" s="105"/>
      <c r="BH14" s="105"/>
      <c r="BI14" s="105"/>
      <c r="BJ14" s="105"/>
      <c r="BK14" s="105"/>
      <c r="BL14" s="105"/>
      <c r="BM14" s="105"/>
      <c r="BN14" s="105"/>
    </row>
    <row r="15" spans="1:66" s="116" customFormat="1" ht="14">
      <c r="A15" s="113" t="s">
        <v>1479</v>
      </c>
      <c r="B15" s="114" t="s">
        <v>1480</v>
      </c>
      <c r="C15" s="114" t="s">
        <v>1481</v>
      </c>
      <c r="D15" s="114" t="s">
        <v>1482</v>
      </c>
      <c r="E15" s="115"/>
      <c r="F15" s="115"/>
      <c r="G15" s="115"/>
      <c r="H15" s="115"/>
      <c r="I15" s="115"/>
      <c r="J15" s="115"/>
      <c r="K15" s="115"/>
      <c r="L15" s="115"/>
      <c r="M15" s="115"/>
      <c r="N15" s="115"/>
      <c r="O15" s="115"/>
      <c r="P15" s="115"/>
      <c r="Q15" s="115"/>
      <c r="R15" s="115"/>
      <c r="S15" s="115"/>
      <c r="T15" s="115"/>
      <c r="U15" s="115"/>
      <c r="V15" s="115"/>
      <c r="W15" s="115"/>
      <c r="X15" s="115"/>
      <c r="Y15" s="115"/>
      <c r="Z15" s="115"/>
      <c r="AA15" s="115"/>
      <c r="AB15" s="115"/>
      <c r="AC15" s="115"/>
      <c r="AD15" s="115"/>
      <c r="AE15" s="115"/>
      <c r="AF15" s="115"/>
      <c r="AG15" s="115"/>
      <c r="AH15" s="115"/>
      <c r="AI15" s="115"/>
      <c r="AJ15" s="115"/>
      <c r="AK15" s="115"/>
      <c r="AL15" s="115"/>
      <c r="AM15" s="115"/>
      <c r="AN15" s="115"/>
      <c r="AO15" s="115"/>
      <c r="AP15" s="115"/>
      <c r="AQ15" s="115"/>
      <c r="AR15" s="115"/>
      <c r="AS15" s="115"/>
      <c r="AT15" s="115"/>
      <c r="AU15" s="115"/>
      <c r="AV15" s="115"/>
      <c r="AW15" s="115"/>
      <c r="AX15" s="115"/>
      <c r="AY15" s="115"/>
      <c r="AZ15" s="115"/>
      <c r="BA15" s="115"/>
      <c r="BB15" s="115"/>
      <c r="BC15" s="115"/>
      <c r="BD15" s="115"/>
      <c r="BE15" s="115"/>
      <c r="BF15" s="115"/>
      <c r="BG15" s="115"/>
      <c r="BH15" s="115"/>
      <c r="BI15" s="115"/>
      <c r="BJ15" s="115"/>
      <c r="BK15" s="115"/>
      <c r="BL15" s="115"/>
      <c r="BM15" s="115"/>
      <c r="BN15" s="115"/>
    </row>
    <row r="16" spans="1:66" s="118" customFormat="1" ht="25">
      <c r="A16" s="536" t="s">
        <v>1483</v>
      </c>
      <c r="B16" s="536" t="s">
        <v>1484</v>
      </c>
      <c r="C16" s="536" t="s">
        <v>1485</v>
      </c>
      <c r="D16" s="536" t="s">
        <v>1486</v>
      </c>
      <c r="E16" s="117"/>
      <c r="F16" s="117"/>
      <c r="G16" s="117"/>
      <c r="H16" s="117"/>
      <c r="I16" s="117"/>
      <c r="J16" s="117"/>
      <c r="K16" s="117"/>
      <c r="L16" s="117"/>
      <c r="M16" s="117"/>
      <c r="N16" s="117"/>
      <c r="O16" s="117"/>
      <c r="P16" s="117"/>
      <c r="Q16" s="117"/>
      <c r="R16" s="117"/>
      <c r="S16" s="117"/>
      <c r="T16" s="117"/>
      <c r="U16" s="117"/>
      <c r="V16" s="117"/>
      <c r="W16" s="117"/>
      <c r="X16" s="117"/>
      <c r="Y16" s="117"/>
      <c r="Z16" s="117"/>
      <c r="AA16" s="117"/>
      <c r="AB16" s="117"/>
      <c r="AC16" s="117"/>
      <c r="AD16" s="117"/>
      <c r="AE16" s="117"/>
      <c r="AF16" s="117"/>
      <c r="AG16" s="117"/>
      <c r="AH16" s="117"/>
      <c r="AI16" s="117"/>
      <c r="AJ16" s="117"/>
      <c r="AK16" s="117"/>
      <c r="AL16" s="117"/>
      <c r="AM16" s="117"/>
      <c r="AN16" s="117"/>
      <c r="AO16" s="117"/>
      <c r="AP16" s="117"/>
      <c r="AQ16" s="117"/>
      <c r="AR16" s="117"/>
      <c r="AS16" s="117"/>
      <c r="AT16" s="117"/>
      <c r="AU16" s="117"/>
      <c r="AV16" s="117"/>
      <c r="AW16" s="117"/>
      <c r="AX16" s="117"/>
      <c r="AY16" s="117"/>
      <c r="AZ16" s="117"/>
      <c r="BA16" s="117"/>
      <c r="BB16" s="117"/>
      <c r="BC16" s="117"/>
      <c r="BD16" s="117"/>
      <c r="BE16" s="117"/>
      <c r="BF16" s="117"/>
      <c r="BG16" s="117"/>
      <c r="BH16" s="117"/>
      <c r="BI16" s="117"/>
      <c r="BJ16" s="117"/>
      <c r="BK16" s="117"/>
      <c r="BL16" s="117"/>
      <c r="BM16" s="117"/>
      <c r="BN16" s="117"/>
    </row>
    <row r="17" spans="1:66" s="118" customFormat="1" ht="25">
      <c r="A17" s="536" t="s">
        <v>1483</v>
      </c>
      <c r="B17" s="536" t="s">
        <v>1487</v>
      </c>
      <c r="C17" s="536">
        <v>2010</v>
      </c>
      <c r="D17" s="536" t="s">
        <v>1486</v>
      </c>
      <c r="E17" s="117"/>
      <c r="F17" s="117"/>
      <c r="G17" s="117"/>
      <c r="H17" s="117"/>
      <c r="I17" s="117"/>
      <c r="J17" s="117"/>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117"/>
      <c r="AU17" s="117"/>
      <c r="AV17" s="117"/>
      <c r="AW17" s="117"/>
      <c r="AX17" s="117"/>
      <c r="AY17" s="117"/>
      <c r="AZ17" s="117"/>
      <c r="BA17" s="117"/>
      <c r="BB17" s="117"/>
      <c r="BC17" s="117"/>
      <c r="BD17" s="117"/>
      <c r="BE17" s="117"/>
      <c r="BF17" s="117"/>
      <c r="BG17" s="117"/>
      <c r="BH17" s="117"/>
      <c r="BI17" s="117"/>
      <c r="BJ17" s="117"/>
      <c r="BK17" s="117"/>
      <c r="BL17" s="117"/>
      <c r="BM17" s="117"/>
      <c r="BN17" s="117"/>
    </row>
    <row r="18" spans="1:66" ht="14">
      <c r="A18" s="110"/>
      <c r="B18" s="119"/>
      <c r="C18" s="110"/>
      <c r="D18" s="119"/>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5"/>
      <c r="BA18" s="105"/>
      <c r="BB18" s="105"/>
      <c r="BC18" s="105"/>
      <c r="BD18" s="105"/>
      <c r="BE18" s="105"/>
      <c r="BF18" s="105"/>
      <c r="BG18" s="105"/>
      <c r="BH18" s="105"/>
      <c r="BI18" s="105"/>
      <c r="BJ18" s="105"/>
      <c r="BK18" s="105"/>
      <c r="BL18" s="105"/>
      <c r="BM18" s="105"/>
      <c r="BN18" s="105"/>
    </row>
    <row r="19" spans="1:66" ht="14">
      <c r="A19" s="120" t="s">
        <v>1466</v>
      </c>
      <c r="B19" s="121"/>
      <c r="C19" s="122"/>
      <c r="D19" s="123"/>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5"/>
      <c r="BA19" s="105"/>
      <c r="BB19" s="105"/>
      <c r="BC19" s="105"/>
      <c r="BD19" s="105"/>
      <c r="BE19" s="105"/>
      <c r="BF19" s="105"/>
      <c r="BG19" s="105"/>
      <c r="BH19" s="105"/>
      <c r="BI19" s="105"/>
      <c r="BJ19" s="105"/>
      <c r="BK19" s="105"/>
      <c r="BL19" s="105"/>
      <c r="BM19" s="105"/>
      <c r="BN19" s="105"/>
    </row>
    <row r="20" spans="1:66" ht="15.75" customHeight="1">
      <c r="A20" s="615" t="s">
        <v>1443</v>
      </c>
      <c r="B20" s="614"/>
      <c r="C20" s="616"/>
      <c r="D20" s="617"/>
      <c r="M20" s="105"/>
      <c r="N20" s="105"/>
      <c r="O20" s="105"/>
      <c r="P20" s="105"/>
      <c r="Q20" s="105"/>
      <c r="R20" s="105"/>
      <c r="S20" s="105"/>
      <c r="T20" s="105"/>
      <c r="U20" s="105"/>
      <c r="V20" s="105"/>
      <c r="W20" s="105"/>
      <c r="X20" s="105"/>
      <c r="Y20" s="105"/>
      <c r="Z20" s="105"/>
      <c r="AA20" s="105"/>
      <c r="AB20" s="105"/>
      <c r="AC20" s="105"/>
      <c r="AD20" s="105"/>
      <c r="AE20" s="105"/>
      <c r="AF20" s="105"/>
      <c r="AG20" s="105"/>
      <c r="AH20" s="105"/>
      <c r="AI20" s="105"/>
      <c r="AJ20" s="105"/>
      <c r="AK20" s="105"/>
      <c r="AL20" s="105"/>
      <c r="AM20" s="105"/>
      <c r="AN20" s="105"/>
      <c r="AO20" s="105"/>
      <c r="AP20" s="105"/>
      <c r="AQ20" s="105"/>
      <c r="AR20" s="105"/>
      <c r="AS20" s="105"/>
      <c r="AT20" s="105"/>
      <c r="AU20" s="105"/>
      <c r="AV20" s="105"/>
      <c r="AW20" s="105"/>
      <c r="AX20" s="105"/>
      <c r="AY20" s="105"/>
      <c r="AZ20" s="105"/>
      <c r="BA20" s="105"/>
      <c r="BB20" s="105"/>
      <c r="BC20" s="105"/>
      <c r="BD20" s="105"/>
      <c r="BE20" s="105"/>
      <c r="BF20" s="105"/>
      <c r="BG20" s="105"/>
      <c r="BH20" s="105"/>
      <c r="BI20" s="105"/>
      <c r="BJ20" s="105"/>
      <c r="BK20" s="105"/>
      <c r="BL20" s="105"/>
      <c r="BM20" s="105"/>
      <c r="BN20" s="105"/>
    </row>
    <row r="21" spans="1:66" ht="26.25" customHeight="1">
      <c r="A21" s="615" t="s">
        <v>1613</v>
      </c>
      <c r="B21" s="614"/>
      <c r="C21" s="618"/>
      <c r="D21" s="619"/>
      <c r="M21" s="105"/>
      <c r="N21" s="105"/>
      <c r="O21" s="105"/>
      <c r="P21" s="105"/>
      <c r="Q21" s="105"/>
      <c r="R21" s="105"/>
      <c r="S21" s="105"/>
      <c r="T21" s="105"/>
      <c r="U21" s="105"/>
      <c r="V21" s="105"/>
      <c r="W21" s="105"/>
      <c r="X21" s="105"/>
      <c r="Y21" s="105"/>
      <c r="Z21" s="105"/>
      <c r="AA21" s="105"/>
      <c r="AB21" s="105"/>
      <c r="AC21" s="105"/>
      <c r="AD21" s="105"/>
      <c r="AE21" s="105"/>
      <c r="AF21" s="105"/>
      <c r="AG21" s="105"/>
      <c r="AH21" s="105"/>
      <c r="AI21" s="105"/>
      <c r="AJ21" s="105"/>
      <c r="AK21" s="105"/>
      <c r="AL21" s="105"/>
      <c r="AM21" s="105"/>
      <c r="AN21" s="105"/>
      <c r="AO21" s="105"/>
      <c r="AP21" s="105"/>
      <c r="AQ21" s="105"/>
      <c r="AR21" s="105"/>
      <c r="AS21" s="105"/>
      <c r="AT21" s="105"/>
      <c r="AU21" s="105"/>
      <c r="AV21" s="105"/>
      <c r="AW21" s="105"/>
      <c r="AX21" s="105"/>
      <c r="AY21" s="105"/>
      <c r="AZ21" s="105"/>
      <c r="BA21" s="105"/>
      <c r="BB21" s="105"/>
      <c r="BC21" s="105"/>
      <c r="BD21" s="105"/>
      <c r="BE21" s="105"/>
      <c r="BF21" s="105"/>
      <c r="BG21" s="105"/>
      <c r="BH21" s="105"/>
      <c r="BI21" s="105"/>
      <c r="BJ21" s="105"/>
      <c r="BK21" s="105"/>
      <c r="BL21" s="105"/>
      <c r="BM21" s="105"/>
      <c r="BN21" s="105"/>
    </row>
    <row r="22" spans="1:66" ht="14">
      <c r="A22" s="608" t="s">
        <v>1465</v>
      </c>
      <c r="B22" s="609"/>
      <c r="C22" s="124"/>
      <c r="D22" s="125"/>
      <c r="M22" s="105"/>
      <c r="N22" s="105"/>
      <c r="O22" s="105"/>
      <c r="P22" s="105"/>
      <c r="Q22" s="105"/>
      <c r="R22" s="105"/>
      <c r="S22" s="105"/>
      <c r="T22" s="105"/>
      <c r="U22" s="105"/>
      <c r="V22" s="105"/>
      <c r="W22" s="105"/>
      <c r="X22" s="105"/>
      <c r="Y22" s="105"/>
      <c r="Z22" s="105"/>
      <c r="AA22" s="105"/>
      <c r="AB22" s="105"/>
      <c r="AC22" s="105"/>
      <c r="AD22" s="105"/>
      <c r="AE22" s="105"/>
      <c r="AF22" s="105"/>
      <c r="AG22" s="105"/>
      <c r="AH22" s="105"/>
      <c r="AI22" s="105"/>
      <c r="AJ22" s="105"/>
      <c r="AK22" s="105"/>
      <c r="AL22" s="105"/>
      <c r="AM22" s="105"/>
      <c r="AN22" s="105"/>
      <c r="AO22" s="105"/>
      <c r="AP22" s="105"/>
      <c r="AQ22" s="105"/>
      <c r="AR22" s="105"/>
      <c r="AS22" s="105"/>
      <c r="AT22" s="105"/>
      <c r="AU22" s="105"/>
      <c r="AV22" s="105"/>
      <c r="AW22" s="105"/>
      <c r="AX22" s="105"/>
      <c r="AY22" s="105"/>
      <c r="AZ22" s="105"/>
      <c r="BA22" s="105"/>
      <c r="BB22" s="105"/>
      <c r="BC22" s="105"/>
      <c r="BD22" s="105"/>
      <c r="BE22" s="105"/>
      <c r="BF22" s="105"/>
      <c r="BG22" s="105"/>
      <c r="BH22" s="105"/>
      <c r="BI22" s="105"/>
      <c r="BJ22" s="105"/>
      <c r="BK22" s="105"/>
      <c r="BL22" s="105"/>
      <c r="BM22" s="105"/>
      <c r="BN22" s="105"/>
    </row>
    <row r="23" spans="1:66" ht="14">
      <c r="A23" s="109"/>
      <c r="B23" s="109"/>
      <c r="C23" s="112"/>
      <c r="D23" s="109"/>
      <c r="M23" s="105"/>
      <c r="N23" s="105"/>
      <c r="O23" s="105"/>
      <c r="P23" s="105"/>
      <c r="Q23" s="105"/>
      <c r="R23" s="105"/>
      <c r="S23" s="105"/>
      <c r="T23" s="105"/>
      <c r="U23" s="105"/>
      <c r="V23" s="105"/>
      <c r="W23" s="105"/>
      <c r="X23" s="105"/>
      <c r="Y23" s="105"/>
      <c r="Z23" s="105"/>
      <c r="AA23" s="105"/>
      <c r="AB23" s="105"/>
      <c r="AC23" s="105"/>
      <c r="AD23" s="105"/>
      <c r="AE23" s="105"/>
      <c r="AF23" s="105"/>
      <c r="AG23" s="105"/>
      <c r="AH23" s="105"/>
      <c r="AI23" s="105"/>
      <c r="AJ23" s="105"/>
      <c r="AK23" s="105"/>
      <c r="AL23" s="105"/>
      <c r="AM23" s="105"/>
      <c r="AN23" s="105"/>
      <c r="AO23" s="105"/>
      <c r="AP23" s="105"/>
      <c r="AQ23" s="105"/>
      <c r="AR23" s="105"/>
      <c r="AS23" s="105"/>
      <c r="AT23" s="105"/>
      <c r="AU23" s="105"/>
      <c r="AV23" s="105"/>
      <c r="AW23" s="105"/>
      <c r="AX23" s="105"/>
      <c r="AY23" s="105"/>
      <c r="AZ23" s="105"/>
      <c r="BA23" s="105"/>
      <c r="BB23" s="105"/>
      <c r="BC23" s="105"/>
      <c r="BD23" s="105"/>
      <c r="BE23" s="105"/>
      <c r="BF23" s="105"/>
      <c r="BG23" s="105"/>
      <c r="BH23" s="105"/>
      <c r="BI23" s="105"/>
      <c r="BJ23" s="105"/>
      <c r="BK23" s="105"/>
      <c r="BL23" s="105"/>
      <c r="BM23" s="105"/>
      <c r="BN23" s="105"/>
    </row>
    <row r="24" spans="1:66">
      <c r="A24" s="610" t="s">
        <v>42</v>
      </c>
      <c r="B24" s="610"/>
      <c r="C24" s="610"/>
      <c r="D24" s="610"/>
      <c r="M24" s="105"/>
      <c r="N24" s="105"/>
      <c r="O24" s="105"/>
      <c r="P24" s="105"/>
      <c r="Q24" s="105"/>
      <c r="R24" s="105"/>
      <c r="S24" s="105"/>
      <c r="T24" s="105"/>
      <c r="U24" s="105"/>
      <c r="V24" s="105"/>
      <c r="W24" s="105"/>
      <c r="X24" s="105"/>
      <c r="Y24" s="105"/>
      <c r="Z24" s="105"/>
      <c r="AA24" s="105"/>
      <c r="AB24" s="105"/>
      <c r="AC24" s="105"/>
      <c r="AD24" s="105"/>
      <c r="AE24" s="105"/>
      <c r="AF24" s="105"/>
      <c r="AG24" s="105"/>
      <c r="AH24" s="105"/>
      <c r="AI24" s="105"/>
      <c r="AJ24" s="105"/>
      <c r="AK24" s="105"/>
      <c r="AL24" s="105"/>
      <c r="AM24" s="105"/>
      <c r="AN24" s="105"/>
      <c r="AO24" s="105"/>
      <c r="AP24" s="105"/>
      <c r="AQ24" s="105"/>
      <c r="AR24" s="105"/>
      <c r="AS24" s="105"/>
      <c r="AT24" s="105"/>
      <c r="AU24" s="105"/>
      <c r="AV24" s="105"/>
      <c r="AW24" s="105"/>
      <c r="AX24" s="105"/>
      <c r="AY24" s="105"/>
      <c r="AZ24" s="105"/>
      <c r="BA24" s="105"/>
      <c r="BB24" s="105"/>
      <c r="BC24" s="105"/>
      <c r="BD24" s="105"/>
      <c r="BE24" s="105"/>
      <c r="BF24" s="105"/>
      <c r="BG24" s="105"/>
      <c r="BH24" s="105"/>
      <c r="BI24" s="105"/>
      <c r="BJ24" s="105"/>
      <c r="BK24" s="105"/>
      <c r="BL24" s="105"/>
      <c r="BM24" s="105"/>
      <c r="BN24" s="105"/>
    </row>
    <row r="25" spans="1:66">
      <c r="A25" s="607" t="s">
        <v>43</v>
      </c>
      <c r="B25" s="607"/>
      <c r="C25" s="607"/>
      <c r="D25" s="607"/>
      <c r="M25" s="105"/>
      <c r="N25" s="105"/>
      <c r="O25" s="105"/>
      <c r="P25" s="105"/>
      <c r="Q25" s="105"/>
      <c r="R25" s="105"/>
      <c r="S25" s="105"/>
      <c r="T25" s="105"/>
      <c r="U25" s="105"/>
      <c r="V25" s="105"/>
      <c r="W25" s="105"/>
      <c r="X25" s="105"/>
      <c r="Y25" s="105"/>
      <c r="Z25" s="105"/>
      <c r="AA25" s="105"/>
      <c r="AB25" s="105"/>
      <c r="AC25" s="105"/>
      <c r="AD25" s="105"/>
      <c r="AE25" s="105"/>
      <c r="AF25" s="105"/>
      <c r="AG25" s="105"/>
      <c r="AH25" s="105"/>
      <c r="AI25" s="105"/>
      <c r="AJ25" s="105"/>
      <c r="AK25" s="105"/>
      <c r="AL25" s="105"/>
      <c r="AM25" s="105"/>
      <c r="AN25" s="105"/>
      <c r="AO25" s="105"/>
      <c r="AP25" s="105"/>
      <c r="AQ25" s="105"/>
      <c r="AR25" s="105"/>
      <c r="AS25" s="105"/>
      <c r="AT25" s="105"/>
      <c r="AU25" s="105"/>
      <c r="AV25" s="105"/>
      <c r="AW25" s="105"/>
      <c r="AX25" s="105"/>
      <c r="AY25" s="105"/>
      <c r="AZ25" s="105"/>
      <c r="BA25" s="105"/>
      <c r="BB25" s="105"/>
      <c r="BC25" s="105"/>
      <c r="BD25" s="105"/>
      <c r="BE25" s="105"/>
      <c r="BF25" s="105"/>
      <c r="BG25" s="105"/>
      <c r="BH25" s="105"/>
      <c r="BI25" s="105"/>
      <c r="BJ25" s="105"/>
      <c r="BK25" s="105"/>
      <c r="BL25" s="105"/>
      <c r="BM25" s="105"/>
      <c r="BN25" s="105"/>
    </row>
    <row r="26" spans="1:66">
      <c r="A26" s="607" t="s">
        <v>1488</v>
      </c>
      <c r="B26" s="607"/>
      <c r="C26" s="607"/>
      <c r="D26" s="607"/>
      <c r="M26" s="105"/>
      <c r="N26" s="105"/>
      <c r="O26" s="105"/>
      <c r="P26" s="105"/>
      <c r="Q26" s="105"/>
      <c r="R26" s="105"/>
      <c r="S26" s="105"/>
      <c r="T26" s="105"/>
      <c r="U26" s="105"/>
      <c r="V26" s="105"/>
      <c r="W26" s="105"/>
      <c r="X26" s="105"/>
      <c r="Y26" s="105"/>
      <c r="Z26" s="105"/>
      <c r="AA26" s="105"/>
      <c r="AB26" s="105"/>
      <c r="AC26" s="105"/>
      <c r="AD26" s="105"/>
      <c r="AE26" s="105"/>
      <c r="AF26" s="105"/>
      <c r="AG26" s="105"/>
      <c r="AH26" s="105"/>
      <c r="AI26" s="105"/>
      <c r="AJ26" s="105"/>
      <c r="AK26" s="105"/>
      <c r="AL26" s="105"/>
      <c r="AM26" s="105"/>
      <c r="AN26" s="105"/>
      <c r="AO26" s="105"/>
      <c r="AP26" s="105"/>
      <c r="AQ26" s="105"/>
      <c r="AR26" s="105"/>
      <c r="AS26" s="105"/>
      <c r="AT26" s="105"/>
      <c r="AU26" s="105"/>
      <c r="AV26" s="105"/>
      <c r="AW26" s="105"/>
      <c r="AX26" s="105"/>
      <c r="AY26" s="105"/>
      <c r="AZ26" s="105"/>
      <c r="BA26" s="105"/>
      <c r="BB26" s="105"/>
      <c r="BC26" s="105"/>
      <c r="BD26" s="105"/>
      <c r="BE26" s="105"/>
      <c r="BF26" s="105"/>
      <c r="BG26" s="105"/>
      <c r="BH26" s="105"/>
      <c r="BI26" s="105"/>
      <c r="BJ26" s="105"/>
      <c r="BK26" s="105"/>
      <c r="BL26" s="105"/>
      <c r="BM26" s="105"/>
      <c r="BN26" s="105"/>
    </row>
    <row r="27" spans="1:66" ht="13.5" customHeight="1">
      <c r="A27" s="126"/>
      <c r="B27" s="126"/>
      <c r="C27" s="126"/>
      <c r="D27" s="126"/>
      <c r="M27" s="105"/>
      <c r="N27" s="105"/>
      <c r="O27" s="105"/>
      <c r="P27" s="105"/>
      <c r="Q27" s="105"/>
      <c r="R27" s="105"/>
      <c r="S27" s="105"/>
      <c r="T27" s="105"/>
      <c r="U27" s="105"/>
      <c r="V27" s="105"/>
      <c r="W27" s="105"/>
      <c r="X27" s="105"/>
      <c r="Y27" s="105"/>
      <c r="Z27" s="105"/>
      <c r="AA27" s="105"/>
      <c r="AB27" s="105"/>
      <c r="AC27" s="105"/>
      <c r="AD27" s="105"/>
      <c r="AE27" s="105"/>
      <c r="AF27" s="105"/>
      <c r="AG27" s="105"/>
      <c r="AH27" s="105"/>
      <c r="AI27" s="105"/>
      <c r="AJ27" s="105"/>
      <c r="AK27" s="105"/>
      <c r="AL27" s="105"/>
      <c r="AM27" s="105"/>
      <c r="AN27" s="105"/>
      <c r="AO27" s="105"/>
      <c r="AP27" s="105"/>
      <c r="AQ27" s="105"/>
      <c r="AR27" s="105"/>
      <c r="AS27" s="105"/>
      <c r="AT27" s="105"/>
      <c r="AU27" s="105"/>
      <c r="AV27" s="105"/>
      <c r="AW27" s="105"/>
      <c r="AX27" s="105"/>
      <c r="AY27" s="105"/>
      <c r="AZ27" s="105"/>
      <c r="BA27" s="105"/>
      <c r="BB27" s="105"/>
      <c r="BC27" s="105"/>
      <c r="BD27" s="105"/>
      <c r="BE27" s="105"/>
      <c r="BF27" s="105"/>
      <c r="BG27" s="105"/>
      <c r="BH27" s="105"/>
      <c r="BI27" s="105"/>
      <c r="BJ27" s="105"/>
      <c r="BK27" s="105"/>
      <c r="BL27" s="105"/>
      <c r="BM27" s="105"/>
      <c r="BN27" s="105"/>
    </row>
    <row r="28" spans="1:66">
      <c r="A28" s="607" t="s">
        <v>45</v>
      </c>
      <c r="B28" s="607"/>
      <c r="C28" s="607"/>
      <c r="D28" s="607"/>
      <c r="M28" s="105"/>
      <c r="N28" s="105"/>
      <c r="O28" s="105"/>
      <c r="P28" s="105"/>
      <c r="Q28" s="105"/>
      <c r="R28" s="105"/>
      <c r="S28" s="105"/>
      <c r="T28" s="105"/>
      <c r="U28" s="105"/>
      <c r="V28" s="105"/>
      <c r="W28" s="105"/>
      <c r="X28" s="105"/>
      <c r="Y28" s="105"/>
      <c r="Z28" s="105"/>
      <c r="AA28" s="105"/>
      <c r="AB28" s="105"/>
      <c r="AC28" s="105"/>
      <c r="AD28" s="105"/>
      <c r="AE28" s="105"/>
      <c r="AF28" s="105"/>
      <c r="AG28" s="105"/>
      <c r="AH28" s="105"/>
      <c r="AI28" s="105"/>
      <c r="AJ28" s="105"/>
      <c r="AK28" s="105"/>
      <c r="AL28" s="105"/>
      <c r="AM28" s="105"/>
      <c r="AN28" s="105"/>
      <c r="AO28" s="105"/>
      <c r="AP28" s="105"/>
      <c r="AQ28" s="105"/>
      <c r="AR28" s="105"/>
      <c r="AS28" s="105"/>
      <c r="AT28" s="105"/>
      <c r="AU28" s="105"/>
      <c r="AV28" s="105"/>
      <c r="AW28" s="105"/>
      <c r="AX28" s="105"/>
      <c r="AY28" s="105"/>
      <c r="AZ28" s="105"/>
      <c r="BA28" s="105"/>
      <c r="BB28" s="105"/>
      <c r="BC28" s="105"/>
      <c r="BD28" s="105"/>
      <c r="BE28" s="105"/>
      <c r="BF28" s="105"/>
      <c r="BG28" s="105"/>
      <c r="BH28" s="105"/>
      <c r="BI28" s="105"/>
      <c r="BJ28" s="105"/>
      <c r="BK28" s="105"/>
      <c r="BL28" s="105"/>
      <c r="BM28" s="105"/>
      <c r="BN28" s="105"/>
    </row>
    <row r="29" spans="1:66">
      <c r="A29" s="607" t="s">
        <v>46</v>
      </c>
      <c r="B29" s="607"/>
      <c r="C29" s="607"/>
      <c r="D29" s="607"/>
      <c r="M29" s="105"/>
      <c r="N29" s="105"/>
      <c r="O29" s="105"/>
      <c r="P29" s="105"/>
      <c r="Q29" s="105"/>
      <c r="R29" s="105"/>
      <c r="S29" s="105"/>
      <c r="T29" s="105"/>
      <c r="U29" s="105"/>
      <c r="V29" s="105"/>
      <c r="W29" s="105"/>
      <c r="X29" s="105"/>
      <c r="Y29" s="105"/>
      <c r="Z29" s="105"/>
      <c r="AA29" s="105"/>
      <c r="AB29" s="105"/>
      <c r="AC29" s="105"/>
      <c r="AD29" s="105"/>
      <c r="AE29" s="105"/>
      <c r="AF29" s="105"/>
      <c r="AG29" s="105"/>
      <c r="AH29" s="105"/>
      <c r="AI29" s="105"/>
      <c r="AJ29" s="105"/>
      <c r="AK29" s="105"/>
      <c r="AL29" s="105"/>
      <c r="AM29" s="105"/>
      <c r="AN29" s="105"/>
      <c r="AO29" s="105"/>
      <c r="AP29" s="105"/>
      <c r="AQ29" s="105"/>
      <c r="AR29" s="105"/>
      <c r="AS29" s="105"/>
      <c r="AT29" s="105"/>
      <c r="AU29" s="105"/>
      <c r="AV29" s="105"/>
      <c r="AW29" s="105"/>
      <c r="AX29" s="105"/>
      <c r="AY29" s="105"/>
      <c r="AZ29" s="105"/>
      <c r="BA29" s="105"/>
      <c r="BB29" s="105"/>
      <c r="BC29" s="105"/>
      <c r="BD29" s="105"/>
      <c r="BE29" s="105"/>
      <c r="BF29" s="105"/>
      <c r="BG29" s="105"/>
      <c r="BH29" s="105"/>
      <c r="BI29" s="105"/>
      <c r="BJ29" s="105"/>
      <c r="BK29" s="105"/>
      <c r="BL29" s="105"/>
      <c r="BM29" s="105"/>
      <c r="BN29" s="105"/>
    </row>
    <row r="30" spans="1:66">
      <c r="A30" s="607" t="s">
        <v>1489</v>
      </c>
      <c r="B30" s="607"/>
      <c r="C30" s="607"/>
      <c r="D30" s="607"/>
      <c r="M30" s="105"/>
      <c r="N30" s="105"/>
      <c r="O30" s="105"/>
      <c r="P30" s="105"/>
      <c r="Q30" s="105"/>
      <c r="R30" s="105"/>
      <c r="S30" s="105"/>
      <c r="T30" s="105"/>
      <c r="U30" s="105"/>
      <c r="V30" s="105"/>
      <c r="W30" s="105"/>
      <c r="X30" s="105"/>
      <c r="Y30" s="105"/>
      <c r="Z30" s="105"/>
      <c r="AA30" s="105"/>
      <c r="AB30" s="105"/>
      <c r="AC30" s="105"/>
      <c r="AD30" s="105"/>
      <c r="AE30" s="105"/>
      <c r="AF30" s="105"/>
      <c r="AG30" s="105"/>
      <c r="AH30" s="105"/>
      <c r="AI30" s="105"/>
      <c r="AJ30" s="105"/>
      <c r="AK30" s="105"/>
      <c r="AL30" s="105"/>
      <c r="AM30" s="105"/>
      <c r="AN30" s="105"/>
      <c r="AO30" s="105"/>
      <c r="AP30" s="105"/>
      <c r="AQ30" s="105"/>
      <c r="AR30" s="105"/>
      <c r="AS30" s="105"/>
      <c r="AT30" s="105"/>
      <c r="AU30" s="105"/>
      <c r="AV30" s="105"/>
      <c r="AW30" s="105"/>
      <c r="AX30" s="105"/>
      <c r="AY30" s="105"/>
      <c r="AZ30" s="105"/>
      <c r="BA30" s="105"/>
      <c r="BB30" s="105"/>
      <c r="BC30" s="105"/>
      <c r="BD30" s="105"/>
      <c r="BE30" s="105"/>
      <c r="BF30" s="105"/>
      <c r="BG30" s="105"/>
      <c r="BH30" s="105"/>
      <c r="BI30" s="105"/>
      <c r="BJ30" s="105"/>
      <c r="BK30" s="105"/>
      <c r="BL30" s="105"/>
      <c r="BM30" s="105"/>
      <c r="BN30" s="105"/>
    </row>
    <row r="31" spans="1:66">
      <c r="A31" s="105"/>
      <c r="B31" s="105"/>
      <c r="M31" s="105"/>
      <c r="N31" s="105"/>
      <c r="O31" s="105"/>
      <c r="P31" s="105"/>
      <c r="Q31" s="105"/>
      <c r="R31" s="105"/>
      <c r="S31" s="105"/>
      <c r="T31" s="105"/>
      <c r="U31" s="105"/>
      <c r="V31" s="105"/>
      <c r="W31" s="105"/>
      <c r="X31" s="105"/>
      <c r="Y31" s="105"/>
      <c r="Z31" s="105"/>
      <c r="AA31" s="105"/>
      <c r="AB31" s="105"/>
      <c r="AC31" s="105"/>
      <c r="AD31" s="105"/>
      <c r="AE31" s="105"/>
      <c r="AF31" s="105"/>
      <c r="AG31" s="105"/>
      <c r="AH31" s="105"/>
      <c r="AI31" s="105"/>
      <c r="AJ31" s="105"/>
      <c r="AK31" s="105"/>
      <c r="AL31" s="105"/>
      <c r="AM31" s="105"/>
      <c r="AN31" s="105"/>
      <c r="AO31" s="105"/>
      <c r="AP31" s="105"/>
      <c r="AQ31" s="105"/>
      <c r="AR31" s="105"/>
      <c r="AS31" s="105"/>
      <c r="AT31" s="105"/>
      <c r="AU31" s="105"/>
      <c r="AV31" s="105"/>
      <c r="AW31" s="105"/>
      <c r="AX31" s="105"/>
      <c r="AY31" s="105"/>
      <c r="AZ31" s="105"/>
      <c r="BA31" s="105"/>
      <c r="BB31" s="105"/>
      <c r="BC31" s="105"/>
      <c r="BD31" s="105"/>
      <c r="BE31" s="105"/>
      <c r="BF31" s="105"/>
      <c r="BG31" s="105"/>
      <c r="BH31" s="105"/>
      <c r="BI31" s="105"/>
      <c r="BJ31" s="105"/>
      <c r="BK31" s="105"/>
      <c r="BL31" s="105"/>
      <c r="BM31" s="105"/>
      <c r="BN31" s="105"/>
    </row>
    <row r="32" spans="1:66">
      <c r="A32" s="105"/>
      <c r="B32" s="105"/>
      <c r="M32" s="105"/>
      <c r="N32" s="105"/>
      <c r="O32" s="105"/>
      <c r="P32" s="105"/>
      <c r="Q32" s="105"/>
      <c r="R32" s="105"/>
      <c r="S32" s="105"/>
      <c r="T32" s="105"/>
      <c r="U32" s="105"/>
      <c r="V32" s="105"/>
      <c r="W32" s="105"/>
      <c r="X32" s="105"/>
      <c r="Y32" s="105"/>
      <c r="Z32" s="105"/>
      <c r="AA32" s="105"/>
      <c r="AB32" s="105"/>
      <c r="AC32" s="105"/>
      <c r="AD32" s="105"/>
      <c r="AE32" s="105"/>
      <c r="AF32" s="105"/>
      <c r="AG32" s="105"/>
      <c r="AH32" s="105"/>
      <c r="AI32" s="105"/>
      <c r="AJ32" s="105"/>
      <c r="AK32" s="105"/>
      <c r="AL32" s="105"/>
      <c r="AM32" s="105"/>
      <c r="AN32" s="105"/>
      <c r="AO32" s="105"/>
      <c r="AP32" s="105"/>
      <c r="AQ32" s="105"/>
      <c r="AR32" s="105"/>
      <c r="AS32" s="105"/>
      <c r="AT32" s="105"/>
      <c r="AU32" s="105"/>
      <c r="AV32" s="105"/>
      <c r="AW32" s="105"/>
      <c r="AX32" s="105"/>
      <c r="AY32" s="105"/>
      <c r="AZ32" s="105"/>
      <c r="BA32" s="105"/>
      <c r="BB32" s="105"/>
      <c r="BC32" s="105"/>
      <c r="BD32" s="105"/>
      <c r="BE32" s="105"/>
      <c r="BF32" s="105"/>
      <c r="BG32" s="105"/>
      <c r="BH32" s="105"/>
      <c r="BI32" s="105"/>
      <c r="BJ32" s="105"/>
      <c r="BK32" s="105"/>
      <c r="BL32" s="105"/>
      <c r="BM32" s="105"/>
      <c r="BN32" s="105"/>
    </row>
    <row r="33" spans="1:66">
      <c r="A33" s="105"/>
      <c r="B33" s="105"/>
      <c r="M33" s="105"/>
      <c r="N33" s="105"/>
      <c r="O33" s="105"/>
      <c r="P33" s="105"/>
      <c r="Q33" s="105"/>
      <c r="R33" s="105"/>
      <c r="S33" s="105"/>
      <c r="T33" s="105"/>
      <c r="U33" s="105"/>
      <c r="V33" s="105"/>
      <c r="W33" s="105"/>
      <c r="X33" s="105"/>
      <c r="Y33" s="105"/>
      <c r="Z33" s="105"/>
      <c r="AA33" s="105"/>
      <c r="AB33" s="105"/>
      <c r="AC33" s="105"/>
      <c r="AD33" s="105"/>
      <c r="AE33" s="105"/>
      <c r="AF33" s="105"/>
      <c r="AG33" s="105"/>
      <c r="AH33" s="105"/>
      <c r="AI33" s="105"/>
      <c r="AJ33" s="105"/>
      <c r="AK33" s="105"/>
      <c r="AL33" s="105"/>
      <c r="AM33" s="105"/>
      <c r="AN33" s="105"/>
      <c r="AO33" s="105"/>
      <c r="AP33" s="105"/>
      <c r="AQ33" s="105"/>
      <c r="AR33" s="105"/>
      <c r="AS33" s="105"/>
      <c r="AT33" s="105"/>
      <c r="AU33" s="105"/>
      <c r="AV33" s="105"/>
      <c r="AW33" s="105"/>
      <c r="AX33" s="105"/>
      <c r="AY33" s="105"/>
      <c r="AZ33" s="105"/>
      <c r="BA33" s="105"/>
      <c r="BB33" s="105"/>
      <c r="BC33" s="105"/>
      <c r="BD33" s="105"/>
      <c r="BE33" s="105"/>
      <c r="BF33" s="105"/>
      <c r="BG33" s="105"/>
      <c r="BH33" s="105"/>
      <c r="BI33" s="105"/>
      <c r="BJ33" s="105"/>
      <c r="BK33" s="105"/>
      <c r="BL33" s="105"/>
      <c r="BM33" s="105"/>
      <c r="BN33" s="105"/>
    </row>
    <row r="34" spans="1:66">
      <c r="A34" s="105"/>
      <c r="B34" s="105"/>
      <c r="M34" s="105"/>
      <c r="N34" s="105"/>
      <c r="O34" s="105"/>
      <c r="P34" s="105"/>
      <c r="Q34" s="105"/>
      <c r="R34" s="105"/>
      <c r="S34" s="105"/>
      <c r="T34" s="105"/>
      <c r="U34" s="105"/>
      <c r="V34" s="105"/>
      <c r="W34" s="105"/>
      <c r="X34" s="105"/>
      <c r="Y34" s="105"/>
      <c r="Z34" s="105"/>
      <c r="AA34" s="105"/>
      <c r="AB34" s="105"/>
      <c r="AC34" s="105"/>
      <c r="AD34" s="105"/>
      <c r="AE34" s="105"/>
      <c r="AF34" s="105"/>
      <c r="AG34" s="105"/>
      <c r="AH34" s="105"/>
      <c r="AI34" s="105"/>
      <c r="AJ34" s="105"/>
      <c r="AK34" s="105"/>
      <c r="AL34" s="105"/>
      <c r="AM34" s="105"/>
      <c r="AN34" s="105"/>
      <c r="AO34" s="105"/>
      <c r="AP34" s="105"/>
      <c r="AQ34" s="105"/>
      <c r="AR34" s="105"/>
      <c r="AS34" s="105"/>
      <c r="AT34" s="105"/>
      <c r="AU34" s="105"/>
      <c r="AV34" s="105"/>
      <c r="AW34" s="105"/>
      <c r="AX34" s="105"/>
      <c r="AY34" s="105"/>
      <c r="AZ34" s="105"/>
      <c r="BA34" s="105"/>
      <c r="BB34" s="105"/>
      <c r="BC34" s="105"/>
      <c r="BD34" s="105"/>
      <c r="BE34" s="105"/>
      <c r="BF34" s="105"/>
      <c r="BG34" s="105"/>
      <c r="BH34" s="105"/>
      <c r="BI34" s="105"/>
      <c r="BJ34" s="105"/>
      <c r="BK34" s="105"/>
      <c r="BL34" s="105"/>
      <c r="BM34" s="105"/>
      <c r="BN34" s="105"/>
    </row>
    <row r="35" spans="1:66" s="105" customFormat="1"/>
    <row r="36" spans="1:66" s="105" customFormat="1"/>
    <row r="37" spans="1:66" s="105" customFormat="1"/>
    <row r="38" spans="1:66" s="105" customFormat="1"/>
    <row r="39" spans="1:66" s="105" customFormat="1"/>
    <row r="40" spans="1:66" s="105" customFormat="1"/>
    <row r="41" spans="1:66" s="105" customFormat="1"/>
    <row r="42" spans="1:66" s="105" customFormat="1"/>
    <row r="43" spans="1:66" s="105" customFormat="1"/>
    <row r="44" spans="1:66" s="105" customFormat="1"/>
    <row r="45" spans="1:66" s="105" customFormat="1"/>
    <row r="46" spans="1:66" s="105" customFormat="1"/>
    <row r="47" spans="1:66" s="105" customFormat="1"/>
    <row r="48" spans="1:66" s="105" customFormat="1"/>
    <row r="49" spans="1:31" s="105" customFormat="1"/>
    <row r="50" spans="1:31" s="105" customFormat="1"/>
    <row r="51" spans="1:31" s="105" customFormat="1"/>
    <row r="52" spans="1:31" s="105" customFormat="1"/>
    <row r="53" spans="1:31" s="105" customFormat="1"/>
    <row r="54" spans="1:31">
      <c r="A54" s="105"/>
      <c r="B54" s="105"/>
      <c r="M54" s="105"/>
      <c r="N54" s="105"/>
      <c r="O54" s="105"/>
      <c r="P54" s="105"/>
      <c r="Q54" s="105"/>
      <c r="R54" s="105"/>
      <c r="S54" s="105"/>
      <c r="T54" s="105"/>
      <c r="U54" s="105"/>
      <c r="V54" s="105"/>
      <c r="W54" s="105"/>
      <c r="X54" s="105"/>
      <c r="Y54" s="105"/>
      <c r="Z54" s="105"/>
      <c r="AA54" s="105"/>
      <c r="AB54" s="105"/>
      <c r="AC54" s="105"/>
      <c r="AD54" s="105"/>
      <c r="AE54" s="105"/>
    </row>
    <row r="55" spans="1:31">
      <c r="A55" s="105"/>
      <c r="B55" s="105"/>
      <c r="M55" s="105"/>
      <c r="N55" s="105"/>
      <c r="O55" s="105"/>
      <c r="P55" s="105"/>
      <c r="Q55" s="105"/>
      <c r="R55" s="105"/>
      <c r="S55" s="105"/>
      <c r="T55" s="105"/>
      <c r="U55" s="105"/>
      <c r="V55" s="105"/>
      <c r="W55" s="105"/>
      <c r="X55" s="105"/>
      <c r="Y55" s="105"/>
      <c r="Z55" s="105"/>
      <c r="AA55" s="105"/>
      <c r="AB55" s="105"/>
      <c r="AC55" s="105"/>
      <c r="AD55" s="105"/>
      <c r="AE55" s="105"/>
    </row>
    <row r="56" spans="1:31">
      <c r="A56" s="105"/>
      <c r="B56" s="105"/>
      <c r="M56" s="105"/>
      <c r="N56" s="105"/>
      <c r="O56" s="105"/>
      <c r="P56" s="105"/>
      <c r="Q56" s="105"/>
      <c r="R56" s="105"/>
      <c r="S56" s="105"/>
      <c r="T56" s="105"/>
      <c r="U56" s="105"/>
      <c r="V56" s="105"/>
      <c r="W56" s="105"/>
      <c r="X56" s="105"/>
      <c r="Y56" s="105"/>
      <c r="Z56" s="105"/>
      <c r="AA56" s="105"/>
      <c r="AB56" s="105"/>
      <c r="AC56" s="105"/>
      <c r="AD56" s="105"/>
      <c r="AE56" s="105"/>
    </row>
    <row r="57" spans="1:31">
      <c r="A57" s="105"/>
      <c r="B57" s="105"/>
      <c r="M57" s="105"/>
      <c r="N57" s="105"/>
      <c r="O57" s="105"/>
      <c r="P57" s="105"/>
      <c r="Q57" s="105"/>
      <c r="R57" s="105"/>
      <c r="S57" s="105"/>
      <c r="T57" s="105"/>
      <c r="U57" s="105"/>
      <c r="V57" s="105"/>
      <c r="W57" s="105"/>
      <c r="X57" s="105"/>
      <c r="Y57" s="105"/>
      <c r="Z57" s="105"/>
      <c r="AA57" s="105"/>
      <c r="AB57" s="105"/>
      <c r="AC57" s="105"/>
      <c r="AD57" s="105"/>
      <c r="AE57" s="105"/>
    </row>
    <row r="58" spans="1:31">
      <c r="A58" s="105"/>
      <c r="B58" s="105"/>
      <c r="M58" s="105"/>
      <c r="N58" s="105"/>
      <c r="O58" s="105"/>
      <c r="P58" s="105"/>
      <c r="Q58" s="105"/>
      <c r="R58" s="105"/>
      <c r="S58" s="105"/>
      <c r="T58" s="105"/>
      <c r="U58" s="105"/>
      <c r="V58" s="105"/>
      <c r="W58" s="105"/>
      <c r="X58" s="105"/>
      <c r="Y58" s="105"/>
      <c r="Z58" s="105"/>
      <c r="AA58" s="105"/>
      <c r="AB58" s="105"/>
      <c r="AC58" s="105"/>
      <c r="AD58" s="105"/>
      <c r="AE58" s="105"/>
    </row>
    <row r="59" spans="1:31">
      <c r="A59" s="105"/>
      <c r="B59" s="105"/>
      <c r="M59" s="105"/>
      <c r="N59" s="105"/>
      <c r="O59" s="105"/>
      <c r="P59" s="105"/>
      <c r="Q59" s="105"/>
      <c r="R59" s="105"/>
      <c r="S59" s="105"/>
      <c r="T59" s="105"/>
      <c r="U59" s="105"/>
      <c r="V59" s="105"/>
      <c r="W59" s="105"/>
      <c r="X59" s="105"/>
      <c r="Y59" s="105"/>
      <c r="Z59" s="105"/>
      <c r="AA59" s="105"/>
      <c r="AB59" s="105"/>
      <c r="AC59" s="105"/>
      <c r="AD59" s="105"/>
      <c r="AE59" s="105"/>
    </row>
    <row r="60" spans="1:31">
      <c r="A60" s="105"/>
      <c r="B60" s="105"/>
      <c r="M60" s="105"/>
      <c r="N60" s="105"/>
      <c r="O60" s="105"/>
      <c r="P60" s="105"/>
      <c r="Q60" s="105"/>
      <c r="R60" s="105"/>
      <c r="S60" s="105"/>
      <c r="T60" s="105"/>
      <c r="U60" s="105"/>
      <c r="V60" s="105"/>
      <c r="W60" s="105"/>
      <c r="X60" s="105"/>
      <c r="Y60" s="105"/>
      <c r="Z60" s="105"/>
      <c r="AA60" s="105"/>
      <c r="AB60" s="105"/>
      <c r="AC60" s="105"/>
      <c r="AD60" s="105"/>
      <c r="AE60" s="105"/>
    </row>
    <row r="61" spans="1:31">
      <c r="A61" s="105"/>
      <c r="B61" s="105"/>
      <c r="M61" s="105"/>
      <c r="N61" s="105"/>
      <c r="O61" s="105"/>
      <c r="P61" s="105"/>
      <c r="Q61" s="105"/>
      <c r="R61" s="105"/>
      <c r="S61" s="105"/>
      <c r="T61" s="105"/>
      <c r="U61" s="105"/>
      <c r="V61" s="105"/>
      <c r="W61" s="105"/>
      <c r="X61" s="105"/>
      <c r="Y61" s="105"/>
      <c r="Z61" s="105"/>
      <c r="AA61" s="105"/>
      <c r="AB61" s="105"/>
      <c r="AC61" s="105"/>
      <c r="AD61" s="105"/>
      <c r="AE61" s="105"/>
    </row>
    <row r="62" spans="1:31">
      <c r="A62" s="105"/>
      <c r="B62" s="105"/>
      <c r="M62" s="105"/>
      <c r="N62" s="105"/>
      <c r="O62" s="105"/>
      <c r="P62" s="105"/>
      <c r="Q62" s="105"/>
      <c r="R62" s="105"/>
      <c r="S62" s="105"/>
      <c r="T62" s="105"/>
      <c r="U62" s="105"/>
      <c r="V62" s="105"/>
      <c r="W62" s="105"/>
      <c r="X62" s="105"/>
      <c r="Y62" s="105"/>
      <c r="Z62" s="105"/>
      <c r="AA62" s="105"/>
      <c r="AB62" s="105"/>
      <c r="AC62" s="105"/>
      <c r="AD62" s="105"/>
      <c r="AE62" s="105"/>
    </row>
    <row r="63" spans="1:31">
      <c r="A63" s="105"/>
      <c r="B63" s="105"/>
      <c r="M63" s="105"/>
      <c r="N63" s="105"/>
      <c r="O63" s="105"/>
      <c r="P63" s="105"/>
      <c r="Q63" s="105"/>
      <c r="R63" s="105"/>
      <c r="S63" s="105"/>
      <c r="T63" s="105"/>
      <c r="U63" s="105"/>
      <c r="V63" s="105"/>
      <c r="W63" s="105"/>
      <c r="X63" s="105"/>
      <c r="Y63" s="105"/>
      <c r="Z63" s="105"/>
      <c r="AA63" s="105"/>
      <c r="AB63" s="105"/>
      <c r="AC63" s="105"/>
      <c r="AD63" s="105"/>
      <c r="AE63" s="105"/>
    </row>
    <row r="64" spans="1:31">
      <c r="A64" s="105"/>
      <c r="B64" s="105"/>
      <c r="M64" s="105"/>
      <c r="N64" s="105"/>
      <c r="O64" s="105"/>
      <c r="P64" s="105"/>
      <c r="Q64" s="105"/>
      <c r="R64" s="105"/>
      <c r="S64" s="105"/>
      <c r="T64" s="105"/>
      <c r="U64" s="105"/>
      <c r="V64" s="105"/>
      <c r="W64" s="105"/>
      <c r="X64" s="105"/>
      <c r="Y64" s="105"/>
      <c r="Z64" s="105"/>
      <c r="AA64" s="105"/>
      <c r="AB64" s="105"/>
      <c r="AC64" s="105"/>
      <c r="AD64" s="105"/>
      <c r="AE64" s="105"/>
    </row>
    <row r="65" spans="1:31">
      <c r="A65" s="105"/>
      <c r="B65" s="105"/>
      <c r="M65" s="105"/>
      <c r="N65" s="105"/>
      <c r="O65" s="105"/>
      <c r="P65" s="105"/>
      <c r="Q65" s="105"/>
      <c r="R65" s="105"/>
      <c r="S65" s="105"/>
      <c r="T65" s="105"/>
      <c r="U65" s="105"/>
      <c r="V65" s="105"/>
      <c r="W65" s="105"/>
      <c r="X65" s="105"/>
      <c r="Y65" s="105"/>
      <c r="Z65" s="105"/>
      <c r="AA65" s="105"/>
      <c r="AB65" s="105"/>
      <c r="AC65" s="105"/>
      <c r="AD65" s="105"/>
      <c r="AE65" s="105"/>
    </row>
    <row r="66" spans="1:31">
      <c r="A66" s="105"/>
      <c r="B66" s="105"/>
      <c r="M66" s="105"/>
      <c r="N66" s="105"/>
      <c r="O66" s="105"/>
      <c r="P66" s="105"/>
      <c r="Q66" s="105"/>
      <c r="R66" s="105"/>
      <c r="S66" s="105"/>
      <c r="T66" s="105"/>
      <c r="U66" s="105"/>
      <c r="V66" s="105"/>
      <c r="W66" s="105"/>
      <c r="X66" s="105"/>
      <c r="Y66" s="105"/>
      <c r="Z66" s="105"/>
      <c r="AA66" s="105"/>
      <c r="AB66" s="105"/>
      <c r="AC66" s="105"/>
      <c r="AD66" s="105"/>
      <c r="AE66" s="105"/>
    </row>
    <row r="67" spans="1:31">
      <c r="A67" s="105"/>
      <c r="B67" s="105"/>
      <c r="M67" s="105"/>
      <c r="N67" s="105"/>
      <c r="O67" s="105"/>
      <c r="P67" s="105"/>
      <c r="Q67" s="105"/>
      <c r="R67" s="105"/>
      <c r="S67" s="105"/>
      <c r="T67" s="105"/>
      <c r="U67" s="105"/>
      <c r="V67" s="105"/>
      <c r="W67" s="105"/>
      <c r="X67" s="105"/>
      <c r="Y67" s="105"/>
      <c r="Z67" s="105"/>
      <c r="AA67" s="105"/>
      <c r="AB67" s="105"/>
      <c r="AC67" s="105"/>
      <c r="AD67" s="105"/>
      <c r="AE67" s="105"/>
    </row>
    <row r="68" spans="1:31">
      <c r="A68" s="105"/>
      <c r="B68" s="105"/>
      <c r="M68" s="105"/>
      <c r="N68" s="105"/>
      <c r="O68" s="105"/>
      <c r="P68" s="105"/>
      <c r="Q68" s="105"/>
      <c r="R68" s="105"/>
      <c r="S68" s="105"/>
      <c r="T68" s="105"/>
      <c r="U68" s="105"/>
      <c r="V68" s="105"/>
      <c r="W68" s="105"/>
      <c r="X68" s="105"/>
      <c r="Y68" s="105"/>
      <c r="Z68" s="105"/>
      <c r="AA68" s="105"/>
      <c r="AB68" s="105"/>
      <c r="AC68" s="105"/>
      <c r="AD68" s="105"/>
      <c r="AE68" s="105"/>
    </row>
    <row r="69" spans="1:31">
      <c r="A69" s="105"/>
      <c r="B69" s="105"/>
      <c r="M69" s="105"/>
      <c r="N69" s="105"/>
      <c r="O69" s="105"/>
      <c r="P69" s="105"/>
      <c r="Q69" s="105"/>
      <c r="R69" s="105"/>
      <c r="S69" s="105"/>
      <c r="T69" s="105"/>
      <c r="U69" s="105"/>
      <c r="V69" s="105"/>
      <c r="W69" s="105"/>
      <c r="X69" s="105"/>
      <c r="Y69" s="105"/>
      <c r="Z69" s="105"/>
      <c r="AA69" s="105"/>
      <c r="AB69" s="105"/>
      <c r="AC69" s="105"/>
      <c r="AD69" s="105"/>
      <c r="AE69" s="105"/>
    </row>
    <row r="70" spans="1:31">
      <c r="A70" s="105"/>
      <c r="B70" s="105"/>
      <c r="M70" s="105"/>
      <c r="N70" s="105"/>
      <c r="O70" s="105"/>
      <c r="P70" s="105"/>
      <c r="Q70" s="105"/>
      <c r="R70" s="105"/>
      <c r="S70" s="105"/>
      <c r="T70" s="105"/>
      <c r="U70" s="105"/>
      <c r="V70" s="105"/>
      <c r="W70" s="105"/>
      <c r="X70" s="105"/>
      <c r="Y70" s="105"/>
      <c r="Z70" s="105"/>
      <c r="AA70" s="105"/>
      <c r="AB70" s="105"/>
      <c r="AC70" s="105"/>
      <c r="AD70" s="105"/>
      <c r="AE70" s="105"/>
    </row>
    <row r="71" spans="1:31">
      <c r="A71" s="105"/>
      <c r="B71" s="105"/>
      <c r="M71" s="105"/>
      <c r="N71" s="105"/>
      <c r="O71" s="105"/>
      <c r="P71" s="105"/>
      <c r="Q71" s="105"/>
      <c r="R71" s="105"/>
      <c r="S71" s="105"/>
      <c r="T71" s="105"/>
      <c r="U71" s="105"/>
      <c r="V71" s="105"/>
      <c r="W71" s="105"/>
      <c r="X71" s="105"/>
      <c r="Y71" s="105"/>
      <c r="Z71" s="105"/>
      <c r="AA71" s="105"/>
      <c r="AB71" s="105"/>
      <c r="AC71" s="105"/>
      <c r="AD71" s="105"/>
      <c r="AE71" s="105"/>
    </row>
    <row r="72" spans="1:31">
      <c r="A72" s="105"/>
      <c r="B72" s="105"/>
      <c r="M72" s="105"/>
      <c r="N72" s="105"/>
      <c r="O72" s="105"/>
      <c r="P72" s="105"/>
      <c r="Q72" s="105"/>
      <c r="R72" s="105"/>
      <c r="S72" s="105"/>
      <c r="T72" s="105"/>
      <c r="U72" s="105"/>
      <c r="V72" s="105"/>
      <c r="W72" s="105"/>
      <c r="X72" s="105"/>
      <c r="Y72" s="105"/>
      <c r="Z72" s="105"/>
      <c r="AA72" s="105"/>
      <c r="AB72" s="105"/>
      <c r="AC72" s="105"/>
      <c r="AD72" s="105"/>
      <c r="AE72" s="105"/>
    </row>
    <row r="73" spans="1:31">
      <c r="A73" s="105"/>
      <c r="B73" s="105"/>
      <c r="M73" s="105"/>
      <c r="N73" s="105"/>
      <c r="O73" s="105"/>
      <c r="P73" s="105"/>
      <c r="Q73" s="105"/>
      <c r="R73" s="105"/>
      <c r="S73" s="105"/>
      <c r="T73" s="105"/>
      <c r="U73" s="105"/>
      <c r="V73" s="105"/>
      <c r="W73" s="105"/>
      <c r="X73" s="105"/>
      <c r="Y73" s="105"/>
      <c r="Z73" s="105"/>
      <c r="AA73" s="105"/>
      <c r="AB73" s="105"/>
      <c r="AC73" s="105"/>
      <c r="AD73" s="105"/>
      <c r="AE73" s="105"/>
    </row>
    <row r="74" spans="1:31">
      <c r="A74" s="105"/>
      <c r="B74" s="105"/>
      <c r="M74" s="105"/>
      <c r="N74" s="105"/>
      <c r="O74" s="105"/>
      <c r="P74" s="105"/>
      <c r="Q74" s="105"/>
      <c r="R74" s="105"/>
      <c r="S74" s="105"/>
      <c r="T74" s="105"/>
      <c r="U74" s="105"/>
      <c r="V74" s="105"/>
      <c r="W74" s="105"/>
      <c r="X74" s="105"/>
      <c r="Y74" s="105"/>
      <c r="Z74" s="105"/>
      <c r="AA74" s="105"/>
      <c r="AB74" s="105"/>
      <c r="AC74" s="105"/>
      <c r="AD74" s="105"/>
      <c r="AE74" s="105"/>
    </row>
    <row r="75" spans="1:31">
      <c r="A75" s="105"/>
      <c r="B75" s="105"/>
      <c r="M75" s="105"/>
      <c r="N75" s="105"/>
      <c r="O75" s="105"/>
      <c r="P75" s="105"/>
      <c r="Q75" s="105"/>
      <c r="R75" s="105"/>
      <c r="S75" s="105"/>
      <c r="T75" s="105"/>
      <c r="U75" s="105"/>
      <c r="V75" s="105"/>
      <c r="W75" s="105"/>
      <c r="X75" s="105"/>
      <c r="Y75" s="105"/>
      <c r="Z75" s="105"/>
      <c r="AA75" s="105"/>
      <c r="AB75" s="105"/>
      <c r="AC75" s="105"/>
      <c r="AD75" s="105"/>
      <c r="AE75" s="105"/>
    </row>
    <row r="76" spans="1:31">
      <c r="A76" s="105"/>
      <c r="B76" s="105"/>
      <c r="M76" s="105"/>
      <c r="N76" s="105"/>
      <c r="O76" s="105"/>
      <c r="P76" s="105"/>
      <c r="Q76" s="105"/>
      <c r="R76" s="105"/>
      <c r="S76" s="105"/>
      <c r="T76" s="105"/>
      <c r="U76" s="105"/>
      <c r="V76" s="105"/>
      <c r="W76" s="105"/>
      <c r="X76" s="105"/>
      <c r="Y76" s="105"/>
      <c r="Z76" s="105"/>
      <c r="AA76" s="105"/>
      <c r="AB76" s="105"/>
      <c r="AC76" s="105"/>
      <c r="AD76" s="105"/>
      <c r="AE76" s="105"/>
    </row>
    <row r="77" spans="1:31">
      <c r="A77" s="105"/>
      <c r="B77" s="105"/>
      <c r="M77" s="105"/>
      <c r="N77" s="105"/>
      <c r="O77" s="105"/>
      <c r="P77" s="105"/>
      <c r="Q77" s="105"/>
      <c r="R77" s="105"/>
      <c r="S77" s="105"/>
      <c r="T77" s="105"/>
      <c r="U77" s="105"/>
      <c r="V77" s="105"/>
      <c r="W77" s="105"/>
      <c r="X77" s="105"/>
      <c r="Y77" s="105"/>
      <c r="Z77" s="105"/>
      <c r="AA77" s="105"/>
      <c r="AB77" s="105"/>
      <c r="AC77" s="105"/>
      <c r="AD77" s="105"/>
      <c r="AE77" s="105"/>
    </row>
    <row r="78" spans="1:31">
      <c r="A78" s="105"/>
      <c r="B78" s="105"/>
      <c r="M78" s="105"/>
      <c r="N78" s="105"/>
      <c r="O78" s="105"/>
      <c r="P78" s="105"/>
      <c r="Q78" s="105"/>
      <c r="R78" s="105"/>
      <c r="S78" s="105"/>
      <c r="T78" s="105"/>
      <c r="U78" s="105"/>
      <c r="V78" s="105"/>
      <c r="W78" s="105"/>
      <c r="X78" s="105"/>
      <c r="Y78" s="105"/>
      <c r="Z78" s="105"/>
      <c r="AA78" s="105"/>
      <c r="AB78" s="105"/>
      <c r="AC78" s="105"/>
      <c r="AD78" s="105"/>
      <c r="AE78" s="105"/>
    </row>
    <row r="79" spans="1:31">
      <c r="A79" s="105"/>
      <c r="B79" s="105"/>
      <c r="M79" s="105"/>
      <c r="N79" s="105"/>
      <c r="O79" s="105"/>
      <c r="P79" s="105"/>
      <c r="Q79" s="105"/>
      <c r="R79" s="105"/>
      <c r="S79" s="105"/>
      <c r="T79" s="105"/>
      <c r="U79" s="105"/>
      <c r="V79" s="105"/>
      <c r="W79" s="105"/>
      <c r="X79" s="105"/>
      <c r="Y79" s="105"/>
      <c r="Z79" s="105"/>
      <c r="AA79" s="105"/>
      <c r="AB79" s="105"/>
      <c r="AC79" s="105"/>
      <c r="AD79" s="105"/>
      <c r="AE79" s="105"/>
    </row>
    <row r="80" spans="1:31">
      <c r="A80" s="105"/>
      <c r="B80" s="105"/>
      <c r="M80" s="105"/>
      <c r="N80" s="105"/>
      <c r="O80" s="105"/>
      <c r="P80" s="105"/>
      <c r="Q80" s="105"/>
      <c r="R80" s="105"/>
      <c r="S80" s="105"/>
      <c r="T80" s="105"/>
      <c r="U80" s="105"/>
      <c r="V80" s="105"/>
      <c r="W80" s="105"/>
      <c r="X80" s="105"/>
      <c r="Y80" s="105"/>
      <c r="Z80" s="105"/>
      <c r="AA80" s="105"/>
      <c r="AB80" s="105"/>
      <c r="AC80" s="105"/>
      <c r="AD80" s="105"/>
      <c r="AE80" s="105"/>
    </row>
    <row r="81" spans="1:31">
      <c r="A81" s="105"/>
      <c r="B81" s="105"/>
      <c r="M81" s="105"/>
      <c r="N81" s="105"/>
      <c r="O81" s="105"/>
      <c r="P81" s="105"/>
      <c r="Q81" s="105"/>
      <c r="R81" s="105"/>
      <c r="S81" s="105"/>
      <c r="T81" s="105"/>
      <c r="U81" s="105"/>
      <c r="V81" s="105"/>
      <c r="W81" s="105"/>
      <c r="X81" s="105"/>
      <c r="Y81" s="105"/>
      <c r="Z81" s="105"/>
      <c r="AA81" s="105"/>
      <c r="AB81" s="105"/>
      <c r="AC81" s="105"/>
      <c r="AD81" s="105"/>
      <c r="AE81" s="105"/>
    </row>
    <row r="82" spans="1:31">
      <c r="A82" s="105"/>
      <c r="B82" s="105"/>
      <c r="M82" s="105"/>
      <c r="N82" s="105"/>
      <c r="O82" s="105"/>
      <c r="P82" s="105"/>
      <c r="Q82" s="105"/>
      <c r="R82" s="105"/>
      <c r="S82" s="105"/>
      <c r="T82" s="105"/>
      <c r="U82" s="105"/>
      <c r="V82" s="105"/>
      <c r="W82" s="105"/>
      <c r="X82" s="105"/>
      <c r="Y82" s="105"/>
      <c r="Z82" s="105"/>
      <c r="AA82" s="105"/>
      <c r="AB82" s="105"/>
      <c r="AC82" s="105"/>
      <c r="AD82" s="105"/>
      <c r="AE82" s="105"/>
    </row>
    <row r="83" spans="1:31">
      <c r="A83" s="105"/>
      <c r="B83" s="105"/>
      <c r="M83" s="105"/>
      <c r="N83" s="105"/>
      <c r="O83" s="105"/>
      <c r="P83" s="105"/>
      <c r="Q83" s="105"/>
      <c r="R83" s="105"/>
      <c r="S83" s="105"/>
      <c r="T83" s="105"/>
      <c r="U83" s="105"/>
      <c r="V83" s="105"/>
      <c r="W83" s="105"/>
      <c r="X83" s="105"/>
      <c r="Y83" s="105"/>
      <c r="Z83" s="105"/>
      <c r="AA83" s="105"/>
      <c r="AB83" s="105"/>
      <c r="AC83" s="105"/>
      <c r="AD83" s="105"/>
      <c r="AE83" s="105"/>
    </row>
    <row r="84" spans="1:31">
      <c r="A84" s="105"/>
      <c r="B84" s="105"/>
      <c r="M84" s="105"/>
      <c r="N84" s="105"/>
      <c r="O84" s="105"/>
      <c r="P84" s="105"/>
      <c r="Q84" s="105"/>
      <c r="R84" s="105"/>
      <c r="S84" s="105"/>
      <c r="T84" s="105"/>
      <c r="U84" s="105"/>
      <c r="V84" s="105"/>
      <c r="W84" s="105"/>
      <c r="X84" s="105"/>
      <c r="Y84" s="105"/>
      <c r="Z84" s="105"/>
      <c r="AA84" s="105"/>
      <c r="AB84" s="105"/>
      <c r="AC84" s="105"/>
      <c r="AD84" s="105"/>
      <c r="AE84" s="105"/>
    </row>
    <row r="85" spans="1:31">
      <c r="A85" s="105"/>
      <c r="B85" s="105"/>
      <c r="M85" s="105"/>
      <c r="N85" s="105"/>
      <c r="O85" s="105"/>
      <c r="P85" s="105"/>
      <c r="Q85" s="105"/>
      <c r="R85" s="105"/>
      <c r="S85" s="105"/>
      <c r="T85" s="105"/>
      <c r="U85" s="105"/>
      <c r="V85" s="105"/>
      <c r="W85" s="105"/>
      <c r="X85" s="105"/>
      <c r="Y85" s="105"/>
      <c r="Z85" s="105"/>
      <c r="AA85" s="105"/>
      <c r="AB85" s="105"/>
      <c r="AC85" s="105"/>
      <c r="AD85" s="105"/>
      <c r="AE85" s="105"/>
    </row>
    <row r="86" spans="1:31">
      <c r="A86" s="105"/>
      <c r="B86" s="105"/>
      <c r="M86" s="105"/>
      <c r="N86" s="105"/>
      <c r="O86" s="105"/>
      <c r="P86" s="105"/>
      <c r="Q86" s="105"/>
      <c r="R86" s="105"/>
      <c r="S86" s="105"/>
      <c r="T86" s="105"/>
      <c r="U86" s="105"/>
      <c r="V86" s="105"/>
      <c r="W86" s="105"/>
      <c r="X86" s="105"/>
      <c r="Y86" s="105"/>
      <c r="Z86" s="105"/>
      <c r="AA86" s="105"/>
      <c r="AB86" s="105"/>
      <c r="AC86" s="105"/>
      <c r="AD86" s="105"/>
      <c r="AE86" s="105"/>
    </row>
    <row r="87" spans="1:31">
      <c r="A87" s="105"/>
      <c r="B87" s="105"/>
      <c r="M87" s="105"/>
      <c r="N87" s="105"/>
      <c r="O87" s="105"/>
      <c r="P87" s="105"/>
      <c r="Q87" s="105"/>
      <c r="R87" s="105"/>
      <c r="S87" s="105"/>
      <c r="T87" s="105"/>
      <c r="U87" s="105"/>
      <c r="V87" s="105"/>
      <c r="W87" s="105"/>
      <c r="X87" s="105"/>
      <c r="Y87" s="105"/>
      <c r="Z87" s="105"/>
      <c r="AA87" s="105"/>
      <c r="AB87" s="105"/>
      <c r="AC87" s="105"/>
      <c r="AD87" s="105"/>
      <c r="AE87" s="105"/>
    </row>
    <row r="88" spans="1:31">
      <c r="A88" s="105"/>
      <c r="B88" s="105"/>
      <c r="M88" s="105"/>
      <c r="N88" s="105"/>
      <c r="O88" s="105"/>
      <c r="P88" s="105"/>
      <c r="Q88" s="105"/>
      <c r="R88" s="105"/>
      <c r="S88" s="105"/>
      <c r="T88" s="105"/>
      <c r="U88" s="105"/>
      <c r="V88" s="105"/>
      <c r="W88" s="105"/>
      <c r="X88" s="105"/>
      <c r="Y88" s="105"/>
      <c r="Z88" s="105"/>
      <c r="AA88" s="105"/>
      <c r="AB88" s="105"/>
      <c r="AC88" s="105"/>
      <c r="AD88" s="105"/>
      <c r="AE88" s="105"/>
    </row>
    <row r="89" spans="1:31">
      <c r="A89" s="105"/>
      <c r="B89" s="105"/>
      <c r="M89" s="105"/>
      <c r="N89" s="105"/>
      <c r="O89" s="105"/>
      <c r="P89" s="105"/>
      <c r="Q89" s="105"/>
      <c r="R89" s="105"/>
      <c r="S89" s="105"/>
      <c r="T89" s="105"/>
      <c r="U89" s="105"/>
      <c r="V89" s="105"/>
      <c r="W89" s="105"/>
      <c r="X89" s="105"/>
      <c r="Y89" s="105"/>
      <c r="Z89" s="105"/>
      <c r="AA89" s="105"/>
      <c r="AB89" s="105"/>
      <c r="AC89" s="105"/>
      <c r="AD89" s="105"/>
      <c r="AE89" s="105"/>
    </row>
    <row r="90" spans="1:31">
      <c r="A90" s="105"/>
      <c r="B90" s="105"/>
      <c r="M90" s="105"/>
      <c r="N90" s="105"/>
      <c r="O90" s="105"/>
      <c r="P90" s="105"/>
      <c r="Q90" s="105"/>
      <c r="R90" s="105"/>
      <c r="S90" s="105"/>
      <c r="T90" s="105"/>
      <c r="U90" s="105"/>
      <c r="V90" s="105"/>
      <c r="W90" s="105"/>
      <c r="X90" s="105"/>
      <c r="Y90" s="105"/>
      <c r="Z90" s="105"/>
      <c r="AA90" s="105"/>
      <c r="AB90" s="105"/>
      <c r="AC90" s="105"/>
      <c r="AD90" s="105"/>
      <c r="AE90" s="105"/>
    </row>
    <row r="91" spans="1:31">
      <c r="A91" s="105"/>
      <c r="B91" s="105"/>
      <c r="M91" s="105"/>
      <c r="N91" s="105"/>
      <c r="O91" s="105"/>
      <c r="P91" s="105"/>
      <c r="Q91" s="105"/>
      <c r="R91" s="105"/>
      <c r="S91" s="105"/>
      <c r="T91" s="105"/>
      <c r="U91" s="105"/>
      <c r="V91" s="105"/>
      <c r="W91" s="105"/>
      <c r="X91" s="105"/>
      <c r="Y91" s="105"/>
      <c r="Z91" s="105"/>
      <c r="AA91" s="105"/>
      <c r="AB91" s="105"/>
      <c r="AC91" s="105"/>
      <c r="AD91" s="105"/>
      <c r="AE91" s="105"/>
    </row>
    <row r="92" spans="1:31">
      <c r="A92" s="105"/>
      <c r="B92" s="105"/>
      <c r="M92" s="105"/>
      <c r="N92" s="105"/>
      <c r="O92" s="105"/>
      <c r="P92" s="105"/>
      <c r="Q92" s="105"/>
      <c r="R92" s="105"/>
      <c r="S92" s="105"/>
      <c r="T92" s="105"/>
      <c r="U92" s="105"/>
      <c r="V92" s="105"/>
      <c r="W92" s="105"/>
      <c r="X92" s="105"/>
      <c r="Y92" s="105"/>
      <c r="Z92" s="105"/>
      <c r="AA92" s="105"/>
      <c r="AB92" s="105"/>
      <c r="AC92" s="105"/>
      <c r="AD92" s="105"/>
      <c r="AE92" s="105"/>
    </row>
    <row r="93" spans="1:31">
      <c r="A93" s="105"/>
      <c r="B93" s="105"/>
      <c r="M93" s="105"/>
      <c r="N93" s="105"/>
      <c r="O93" s="105"/>
      <c r="P93" s="105"/>
      <c r="Q93" s="105"/>
      <c r="R93" s="105"/>
      <c r="S93" s="105"/>
      <c r="T93" s="105"/>
      <c r="U93" s="105"/>
      <c r="V93" s="105"/>
      <c r="W93" s="105"/>
      <c r="X93" s="105"/>
      <c r="Y93" s="105"/>
      <c r="Z93" s="105"/>
      <c r="AA93" s="105"/>
      <c r="AB93" s="105"/>
      <c r="AC93" s="105"/>
      <c r="AD93" s="105"/>
      <c r="AE93" s="105"/>
    </row>
    <row r="94" spans="1:31">
      <c r="A94" s="105"/>
      <c r="B94" s="105"/>
      <c r="M94" s="105"/>
      <c r="N94" s="105"/>
      <c r="O94" s="105"/>
      <c r="P94" s="105"/>
      <c r="Q94" s="105"/>
      <c r="R94" s="105"/>
      <c r="S94" s="105"/>
      <c r="T94" s="105"/>
      <c r="U94" s="105"/>
      <c r="V94" s="105"/>
      <c r="W94" s="105"/>
      <c r="X94" s="105"/>
      <c r="Y94" s="105"/>
      <c r="Z94" s="105"/>
      <c r="AA94" s="105"/>
      <c r="AB94" s="105"/>
      <c r="AC94" s="105"/>
      <c r="AD94" s="105"/>
      <c r="AE94" s="105"/>
    </row>
    <row r="95" spans="1:31">
      <c r="A95" s="105"/>
      <c r="B95" s="105"/>
      <c r="M95" s="105"/>
      <c r="N95" s="105"/>
      <c r="O95" s="105"/>
      <c r="P95" s="105"/>
      <c r="Q95" s="105"/>
      <c r="R95" s="105"/>
      <c r="S95" s="105"/>
      <c r="T95" s="105"/>
      <c r="U95" s="105"/>
      <c r="V95" s="105"/>
      <c r="W95" s="105"/>
      <c r="X95" s="105"/>
      <c r="Y95" s="105"/>
      <c r="Z95" s="105"/>
      <c r="AA95" s="105"/>
      <c r="AB95" s="105"/>
      <c r="AC95" s="105"/>
      <c r="AD95" s="105"/>
      <c r="AE95" s="105"/>
    </row>
    <row r="96" spans="1:31">
      <c r="A96" s="105"/>
      <c r="B96" s="105"/>
      <c r="M96" s="105"/>
      <c r="N96" s="105"/>
      <c r="O96" s="105"/>
      <c r="P96" s="105"/>
      <c r="Q96" s="105"/>
      <c r="R96" s="105"/>
      <c r="S96" s="105"/>
      <c r="T96" s="105"/>
      <c r="U96" s="105"/>
      <c r="V96" s="105"/>
      <c r="W96" s="105"/>
      <c r="X96" s="105"/>
      <c r="Y96" s="105"/>
      <c r="Z96" s="105"/>
      <c r="AA96" s="105"/>
      <c r="AB96" s="105"/>
      <c r="AC96" s="105"/>
      <c r="AD96" s="105"/>
      <c r="AE96" s="105"/>
    </row>
    <row r="97" spans="1:31">
      <c r="A97" s="105"/>
      <c r="B97" s="105"/>
      <c r="M97" s="105"/>
      <c r="N97" s="105"/>
      <c r="O97" s="105"/>
      <c r="P97" s="105"/>
      <c r="Q97" s="105"/>
      <c r="R97" s="105"/>
      <c r="S97" s="105"/>
      <c r="T97" s="105"/>
      <c r="U97" s="105"/>
      <c r="V97" s="105"/>
      <c r="W97" s="105"/>
      <c r="X97" s="105"/>
      <c r="Y97" s="105"/>
      <c r="Z97" s="105"/>
      <c r="AA97" s="105"/>
      <c r="AB97" s="105"/>
      <c r="AC97" s="105"/>
      <c r="AD97" s="105"/>
      <c r="AE97" s="105"/>
    </row>
    <row r="98" spans="1:31">
      <c r="A98" s="105"/>
      <c r="B98" s="105"/>
      <c r="M98" s="105"/>
      <c r="N98" s="105"/>
      <c r="O98" s="105"/>
      <c r="P98" s="105"/>
      <c r="Q98" s="105"/>
      <c r="R98" s="105"/>
      <c r="S98" s="105"/>
      <c r="T98" s="105"/>
      <c r="U98" s="105"/>
      <c r="V98" s="105"/>
      <c r="W98" s="105"/>
      <c r="X98" s="105"/>
      <c r="Y98" s="105"/>
      <c r="Z98" s="105"/>
      <c r="AA98" s="105"/>
      <c r="AB98" s="105"/>
      <c r="AC98" s="105"/>
      <c r="AD98" s="105"/>
      <c r="AE98" s="105"/>
    </row>
    <row r="99" spans="1:31">
      <c r="A99" s="105"/>
      <c r="B99" s="105"/>
    </row>
    <row r="100" spans="1:31">
      <c r="A100" s="105"/>
      <c r="B100" s="105"/>
    </row>
    <row r="101" spans="1:31">
      <c r="A101" s="105"/>
      <c r="B101" s="105"/>
    </row>
    <row r="102" spans="1:31">
      <c r="A102" s="105"/>
      <c r="B102" s="105"/>
    </row>
  </sheetData>
  <mergeCells count="20">
    <mergeCell ref="B1:C1"/>
    <mergeCell ref="A3:D4"/>
    <mergeCell ref="A5:D5"/>
    <mergeCell ref="A6:C6"/>
    <mergeCell ref="A28:D28"/>
    <mergeCell ref="B7:D7"/>
    <mergeCell ref="B8:D8"/>
    <mergeCell ref="B10:C10"/>
    <mergeCell ref="B11:C11"/>
    <mergeCell ref="A14:D14"/>
    <mergeCell ref="A20:B20"/>
    <mergeCell ref="C20:D20"/>
    <mergeCell ref="A21:B21"/>
    <mergeCell ref="C21:D21"/>
    <mergeCell ref="A30:D30"/>
    <mergeCell ref="A22:B22"/>
    <mergeCell ref="A24:D24"/>
    <mergeCell ref="A25:D25"/>
    <mergeCell ref="A26:D26"/>
    <mergeCell ref="A29:D29"/>
  </mergeCells>
  <phoneticPr fontId="6" type="noConversion"/>
  <pageMargins left="1.19" right="0.75" top="1" bottom="1" header="0.5" footer="0.5"/>
  <pageSetup paperSize="9" scale="96"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E02BD-BA60-418F-8C84-7ECF16DC2529}">
  <sheetPr filterMode="1"/>
  <dimension ref="A1:AA111"/>
  <sheetViews>
    <sheetView view="pageBreakPreview" zoomScaleNormal="100" zoomScaleSheetLayoutView="100" workbookViewId="0">
      <selection activeCell="C57" sqref="C57"/>
    </sheetView>
  </sheetViews>
  <sheetFormatPr defaultColWidth="9" defaultRowHeight="14"/>
  <cols>
    <col min="1" max="1" width="7.453125" style="328" customWidth="1"/>
    <col min="2" max="2" width="27.26953125" style="329" customWidth="1"/>
    <col min="3" max="3" width="31.453125" style="329" customWidth="1"/>
    <col min="4" max="4" width="41.26953125" style="330" customWidth="1"/>
    <col min="5" max="5" width="2.7265625" style="314" customWidth="1"/>
    <col min="6" max="11" width="9" style="326" hidden="1" customWidth="1"/>
    <col min="12" max="16384" width="9" style="326"/>
  </cols>
  <sheetData>
    <row r="1" spans="1:11" ht="28.5" thickBot="1">
      <c r="A1" s="310">
        <v>1</v>
      </c>
      <c r="B1" s="311" t="s">
        <v>48</v>
      </c>
      <c r="C1" s="312" t="s">
        <v>49</v>
      </c>
      <c r="D1" s="313"/>
      <c r="K1" s="326" t="s">
        <v>50</v>
      </c>
    </row>
    <row r="2" spans="1:11" ht="28">
      <c r="A2" s="315">
        <v>1.1000000000000001</v>
      </c>
      <c r="B2" s="316" t="s">
        <v>51</v>
      </c>
      <c r="C2" s="316" t="s">
        <v>52</v>
      </c>
      <c r="D2" s="317" t="s">
        <v>53</v>
      </c>
      <c r="K2" s="326" t="s">
        <v>50</v>
      </c>
    </row>
    <row r="3" spans="1:11" ht="28">
      <c r="A3" s="318" t="s">
        <v>54</v>
      </c>
      <c r="B3" s="319" t="s">
        <v>55</v>
      </c>
      <c r="C3" s="320" t="s">
        <v>56</v>
      </c>
      <c r="D3" s="321" t="s">
        <v>57</v>
      </c>
      <c r="K3" s="326" t="s">
        <v>50</v>
      </c>
    </row>
    <row r="4" spans="1:11" ht="58.5" customHeight="1">
      <c r="A4" s="318" t="s">
        <v>58</v>
      </c>
      <c r="B4" s="322" t="s">
        <v>59</v>
      </c>
      <c r="C4" s="323" t="s">
        <v>60</v>
      </c>
      <c r="D4" s="321"/>
      <c r="K4" s="326" t="s">
        <v>50</v>
      </c>
    </row>
    <row r="5" spans="1:11" s="48" customFormat="1" ht="79.5" hidden="1" customHeight="1">
      <c r="A5" s="128" t="s">
        <v>61</v>
      </c>
      <c r="B5" s="324" t="s">
        <v>62</v>
      </c>
      <c r="C5" s="50"/>
      <c r="D5" s="325" t="s">
        <v>63</v>
      </c>
      <c r="E5" s="139"/>
      <c r="K5" s="48" t="s">
        <v>64</v>
      </c>
    </row>
    <row r="6" spans="1:11" s="48" customFormat="1" ht="69.75" hidden="1" customHeight="1">
      <c r="A6" s="128" t="s">
        <v>65</v>
      </c>
      <c r="B6" s="324" t="s">
        <v>66</v>
      </c>
      <c r="C6" s="50"/>
      <c r="D6" s="325" t="s">
        <v>63</v>
      </c>
      <c r="E6" s="139"/>
      <c r="K6" s="48" t="s">
        <v>64</v>
      </c>
    </row>
    <row r="7" spans="1:11" ht="115.5" hidden="1" customHeight="1">
      <c r="A7" s="318" t="s">
        <v>67</v>
      </c>
      <c r="B7" s="365" t="s">
        <v>68</v>
      </c>
      <c r="C7" s="366"/>
      <c r="D7" s="367" t="s">
        <v>69</v>
      </c>
      <c r="K7" s="326" t="s">
        <v>70</v>
      </c>
    </row>
    <row r="8" spans="1:11" s="32" customFormat="1" ht="70" hidden="1">
      <c r="A8" s="249" t="s">
        <v>71</v>
      </c>
      <c r="B8" s="327" t="s">
        <v>72</v>
      </c>
      <c r="C8" s="50"/>
      <c r="D8" s="258" t="s">
        <v>73</v>
      </c>
      <c r="E8" s="139"/>
      <c r="K8" s="32" t="s">
        <v>64</v>
      </c>
    </row>
    <row r="9" spans="1:11">
      <c r="K9" s="326" t="s">
        <v>50</v>
      </c>
    </row>
    <row r="10" spans="1:11" ht="14.5" thickBot="1">
      <c r="A10" s="315">
        <v>1.2</v>
      </c>
      <c r="B10" s="331" t="s">
        <v>74</v>
      </c>
      <c r="C10" s="331"/>
      <c r="D10" s="332"/>
      <c r="K10" s="326" t="s">
        <v>50</v>
      </c>
    </row>
    <row r="11" spans="1:11" ht="28.5" thickBot="1">
      <c r="A11" s="333" t="s">
        <v>75</v>
      </c>
      <c r="B11" s="334" t="s">
        <v>76</v>
      </c>
      <c r="C11" s="323" t="s">
        <v>2</v>
      </c>
      <c r="D11" s="335"/>
      <c r="K11" s="326" t="s">
        <v>50</v>
      </c>
    </row>
    <row r="12" spans="1:11" ht="28.5" thickBot="1">
      <c r="A12" s="333" t="s">
        <v>77</v>
      </c>
      <c r="B12" s="334" t="s">
        <v>78</v>
      </c>
      <c r="C12" s="323" t="s">
        <v>2</v>
      </c>
      <c r="D12" s="335"/>
      <c r="K12" s="326" t="s">
        <v>50</v>
      </c>
    </row>
    <row r="13" spans="1:11" ht="14.5" thickBot="1">
      <c r="A13" s="333" t="s">
        <v>79</v>
      </c>
      <c r="B13" s="329" t="s">
        <v>80</v>
      </c>
      <c r="C13" s="323"/>
      <c r="D13" s="335"/>
      <c r="K13" s="326" t="s">
        <v>50</v>
      </c>
    </row>
    <row r="14" spans="1:11" ht="14.5" thickBot="1">
      <c r="A14" s="333" t="s">
        <v>81</v>
      </c>
      <c r="B14" s="334" t="s">
        <v>82</v>
      </c>
      <c r="C14" s="323" t="s">
        <v>83</v>
      </c>
      <c r="D14" s="335"/>
      <c r="K14" s="326" t="s">
        <v>50</v>
      </c>
    </row>
    <row r="15" spans="1:11" ht="28.5" thickBot="1">
      <c r="A15" s="333" t="s">
        <v>84</v>
      </c>
      <c r="B15" s="334" t="s">
        <v>85</v>
      </c>
      <c r="C15" s="323" t="s">
        <v>86</v>
      </c>
      <c r="D15" s="336" t="s">
        <v>87</v>
      </c>
      <c r="G15" s="326" t="s">
        <v>88</v>
      </c>
      <c r="K15" s="326" t="s">
        <v>50</v>
      </c>
    </row>
    <row r="16" spans="1:11" ht="14.5" thickBot="1">
      <c r="A16" s="333" t="s">
        <v>89</v>
      </c>
      <c r="B16" s="334" t="s">
        <v>90</v>
      </c>
      <c r="C16" s="323" t="s">
        <v>5</v>
      </c>
      <c r="D16" s="335"/>
      <c r="G16" s="326" t="s">
        <v>91</v>
      </c>
      <c r="K16" s="326" t="s">
        <v>50</v>
      </c>
    </row>
    <row r="17" spans="1:11" ht="14.5" thickBot="1">
      <c r="A17" s="333" t="s">
        <v>92</v>
      </c>
      <c r="B17" s="334" t="s">
        <v>93</v>
      </c>
      <c r="C17" s="323" t="s">
        <v>94</v>
      </c>
      <c r="D17" s="335"/>
      <c r="G17" s="326" t="s">
        <v>95</v>
      </c>
      <c r="K17" s="326" t="s">
        <v>50</v>
      </c>
    </row>
    <row r="18" spans="1:11" ht="14.5" thickBot="1">
      <c r="A18" s="333" t="s">
        <v>96</v>
      </c>
      <c r="B18" s="334" t="s">
        <v>97</v>
      </c>
      <c r="C18" s="323"/>
      <c r="D18" s="335"/>
      <c r="G18" s="326" t="s">
        <v>98</v>
      </c>
      <c r="K18" s="326" t="s">
        <v>50</v>
      </c>
    </row>
    <row r="19" spans="1:11" ht="14.5" thickBot="1">
      <c r="A19" s="333" t="s">
        <v>99</v>
      </c>
      <c r="B19" s="334" t="s">
        <v>100</v>
      </c>
      <c r="C19" s="637" t="s">
        <v>101</v>
      </c>
      <c r="D19" s="335"/>
      <c r="G19" s="326" t="s">
        <v>102</v>
      </c>
      <c r="K19" s="326" t="s">
        <v>50</v>
      </c>
    </row>
    <row r="20" spans="1:11" ht="14.5" thickBot="1">
      <c r="A20" s="333" t="s">
        <v>103</v>
      </c>
      <c r="B20" s="334" t="s">
        <v>104</v>
      </c>
      <c r="C20" s="323"/>
      <c r="D20" s="335"/>
      <c r="G20" s="326" t="s">
        <v>105</v>
      </c>
      <c r="K20" s="326" t="s">
        <v>50</v>
      </c>
    </row>
    <row r="21" spans="1:11" ht="40.5" customHeight="1">
      <c r="A21" s="333" t="s">
        <v>106</v>
      </c>
      <c r="B21" s="329" t="s">
        <v>107</v>
      </c>
      <c r="C21" s="323" t="s">
        <v>83</v>
      </c>
      <c r="D21" s="337" t="s">
        <v>108</v>
      </c>
      <c r="K21" s="326" t="s">
        <v>50</v>
      </c>
    </row>
    <row r="22" spans="1:11" ht="42">
      <c r="A22" s="333" t="s">
        <v>109</v>
      </c>
      <c r="B22" s="338" t="s">
        <v>110</v>
      </c>
      <c r="C22" s="323" t="s">
        <v>111</v>
      </c>
      <c r="D22" s="337"/>
      <c r="K22" s="326" t="s">
        <v>50</v>
      </c>
    </row>
    <row r="23" spans="1:11">
      <c r="A23" s="333"/>
      <c r="C23" s="323"/>
      <c r="D23" s="335"/>
      <c r="K23" s="326" t="s">
        <v>50</v>
      </c>
    </row>
    <row r="24" spans="1:11" ht="14.5" thickBot="1">
      <c r="A24" s="315">
        <v>1.3</v>
      </c>
      <c r="B24" s="339" t="s">
        <v>112</v>
      </c>
      <c r="C24" s="340"/>
      <c r="D24" s="332"/>
      <c r="K24" s="326" t="s">
        <v>50</v>
      </c>
    </row>
    <row r="25" spans="1:11" ht="26.25" customHeight="1" thickBot="1">
      <c r="A25" s="333" t="s">
        <v>113</v>
      </c>
      <c r="B25" s="334" t="s">
        <v>114</v>
      </c>
      <c r="C25" s="323" t="s">
        <v>115</v>
      </c>
      <c r="D25" s="336" t="s">
        <v>116</v>
      </c>
      <c r="G25" s="326" t="s">
        <v>115</v>
      </c>
      <c r="K25" s="326" t="s">
        <v>50</v>
      </c>
    </row>
    <row r="26" spans="1:11" ht="28">
      <c r="A26" s="333" t="s">
        <v>117</v>
      </c>
      <c r="B26" s="329" t="s">
        <v>118</v>
      </c>
      <c r="C26" s="323" t="s">
        <v>88</v>
      </c>
      <c r="D26" s="337" t="s">
        <v>119</v>
      </c>
      <c r="G26" s="326" t="s">
        <v>120</v>
      </c>
      <c r="K26" s="326" t="s">
        <v>50</v>
      </c>
    </row>
    <row r="27" spans="1:11" ht="70">
      <c r="A27" s="333" t="s">
        <v>121</v>
      </c>
      <c r="B27" s="329" t="s">
        <v>118</v>
      </c>
      <c r="C27" s="323" t="s">
        <v>88</v>
      </c>
      <c r="D27" s="337" t="s">
        <v>122</v>
      </c>
      <c r="K27" s="326" t="s">
        <v>64</v>
      </c>
    </row>
    <row r="28" spans="1:11" ht="42.5" thickBot="1">
      <c r="A28" s="333" t="s">
        <v>123</v>
      </c>
      <c r="B28" s="329" t="s">
        <v>124</v>
      </c>
      <c r="C28" s="323" t="s">
        <v>2</v>
      </c>
      <c r="D28" s="337" t="s">
        <v>125</v>
      </c>
      <c r="K28" s="326" t="s">
        <v>50</v>
      </c>
    </row>
    <row r="29" spans="1:11" ht="34.5" customHeight="1" thickBot="1">
      <c r="A29" s="333" t="s">
        <v>126</v>
      </c>
      <c r="B29" s="334" t="s">
        <v>127</v>
      </c>
      <c r="C29" s="323" t="s">
        <v>128</v>
      </c>
      <c r="D29" s="337" t="s">
        <v>129</v>
      </c>
      <c r="K29" s="326" t="s">
        <v>50</v>
      </c>
    </row>
    <row r="30" spans="1:11" ht="28">
      <c r="A30" s="333" t="s">
        <v>130</v>
      </c>
      <c r="B30" s="329" t="s">
        <v>131</v>
      </c>
      <c r="C30" s="323">
        <v>1</v>
      </c>
      <c r="D30" s="337" t="s">
        <v>132</v>
      </c>
      <c r="K30" s="326" t="s">
        <v>50</v>
      </c>
    </row>
    <row r="31" spans="1:11">
      <c r="A31" s="333" t="s">
        <v>133</v>
      </c>
      <c r="B31" s="329" t="s">
        <v>90</v>
      </c>
      <c r="C31" s="323" t="s">
        <v>5</v>
      </c>
      <c r="D31" s="337"/>
      <c r="K31" s="326" t="s">
        <v>50</v>
      </c>
    </row>
    <row r="32" spans="1:11">
      <c r="A32" s="333" t="s">
        <v>134</v>
      </c>
      <c r="B32" s="329" t="s">
        <v>135</v>
      </c>
      <c r="C32" s="323" t="s">
        <v>136</v>
      </c>
      <c r="D32" s="335"/>
      <c r="K32" s="326" t="s">
        <v>50</v>
      </c>
    </row>
    <row r="33" spans="1:11" ht="56">
      <c r="A33" s="333" t="s">
        <v>137</v>
      </c>
      <c r="B33" s="329" t="s">
        <v>138</v>
      </c>
      <c r="C33" s="323" t="s">
        <v>136</v>
      </c>
      <c r="D33" s="337" t="s">
        <v>139</v>
      </c>
      <c r="K33" s="326" t="s">
        <v>50</v>
      </c>
    </row>
    <row r="34" spans="1:11" ht="58.5" customHeight="1">
      <c r="A34" s="333" t="s">
        <v>140</v>
      </c>
      <c r="B34" s="329" t="s">
        <v>141</v>
      </c>
      <c r="C34" s="323" t="s">
        <v>136</v>
      </c>
      <c r="D34" s="337" t="s">
        <v>142</v>
      </c>
      <c r="G34" s="326" t="s">
        <v>143</v>
      </c>
      <c r="K34" s="326" t="s">
        <v>50</v>
      </c>
    </row>
    <row r="35" spans="1:11" ht="14.5" thickBot="1">
      <c r="A35" s="333" t="s">
        <v>144</v>
      </c>
      <c r="B35" s="329" t="s">
        <v>145</v>
      </c>
      <c r="C35" s="323" t="s">
        <v>143</v>
      </c>
      <c r="D35" s="337" t="s">
        <v>146</v>
      </c>
      <c r="G35" s="326" t="s">
        <v>147</v>
      </c>
      <c r="K35" s="326" t="s">
        <v>50</v>
      </c>
    </row>
    <row r="36" spans="1:11" ht="14.5" thickBot="1">
      <c r="A36" s="333" t="s">
        <v>148</v>
      </c>
      <c r="B36" s="334" t="s">
        <v>149</v>
      </c>
      <c r="C36" s="323" t="s">
        <v>150</v>
      </c>
      <c r="D36" s="337" t="s">
        <v>151</v>
      </c>
      <c r="G36" s="326" t="s">
        <v>152</v>
      </c>
      <c r="K36" s="329" t="s">
        <v>50</v>
      </c>
    </row>
    <row r="37" spans="1:11">
      <c r="A37" s="333"/>
      <c r="C37" s="323"/>
      <c r="D37" s="335"/>
      <c r="G37" s="326" t="s">
        <v>150</v>
      </c>
      <c r="K37" s="329" t="s">
        <v>50</v>
      </c>
    </row>
    <row r="38" spans="1:11" ht="16" hidden="1">
      <c r="A38" s="318" t="s">
        <v>153</v>
      </c>
      <c r="B38" s="368" t="s">
        <v>154</v>
      </c>
      <c r="C38" s="359" t="s">
        <v>155</v>
      </c>
      <c r="D38" s="359" t="s">
        <v>156</v>
      </c>
      <c r="G38" s="326" t="s">
        <v>157</v>
      </c>
      <c r="K38" s="326" t="s">
        <v>158</v>
      </c>
    </row>
    <row r="39" spans="1:11" ht="28" hidden="1">
      <c r="A39" s="333"/>
      <c r="B39" s="369" t="s">
        <v>159</v>
      </c>
      <c r="C39" s="370"/>
      <c r="D39" s="371"/>
      <c r="G39" s="326" t="s">
        <v>160</v>
      </c>
      <c r="K39" s="326" t="s">
        <v>158</v>
      </c>
    </row>
    <row r="40" spans="1:11" ht="28" hidden="1">
      <c r="A40" s="333"/>
      <c r="B40" s="369" t="s">
        <v>161</v>
      </c>
      <c r="C40" s="370"/>
      <c r="D40" s="371"/>
      <c r="K40" s="326" t="s">
        <v>158</v>
      </c>
    </row>
    <row r="41" spans="1:11" hidden="1">
      <c r="A41" s="333"/>
      <c r="B41" s="369" t="s">
        <v>162</v>
      </c>
      <c r="C41" s="370"/>
      <c r="D41" s="371"/>
      <c r="K41" s="326" t="s">
        <v>158</v>
      </c>
    </row>
    <row r="42" spans="1:11" hidden="1">
      <c r="A42" s="333"/>
      <c r="B42" s="369" t="s">
        <v>163</v>
      </c>
      <c r="C42" s="370"/>
      <c r="D42" s="371"/>
      <c r="K42" s="326" t="s">
        <v>158</v>
      </c>
    </row>
    <row r="43" spans="1:11" hidden="1">
      <c r="A43" s="333"/>
      <c r="B43" s="369" t="s">
        <v>164</v>
      </c>
      <c r="C43" s="370"/>
      <c r="D43" s="371"/>
      <c r="K43" s="326" t="s">
        <v>158</v>
      </c>
    </row>
    <row r="44" spans="1:11" hidden="1">
      <c r="A44" s="333"/>
      <c r="B44" s="369" t="s">
        <v>165</v>
      </c>
      <c r="C44" s="370"/>
      <c r="D44" s="371"/>
      <c r="K44" s="326" t="s">
        <v>158</v>
      </c>
    </row>
    <row r="45" spans="1:11" hidden="1">
      <c r="A45" s="333"/>
      <c r="B45" s="319"/>
      <c r="C45" s="372"/>
      <c r="D45" s="373"/>
      <c r="K45" s="326" t="s">
        <v>158</v>
      </c>
    </row>
    <row r="46" spans="1:11" s="32" customFormat="1">
      <c r="A46" s="127" t="s">
        <v>166</v>
      </c>
      <c r="B46" s="256" t="s">
        <v>167</v>
      </c>
      <c r="C46" s="76">
        <v>600</v>
      </c>
      <c r="D46" s="248"/>
      <c r="E46" s="139"/>
      <c r="G46" s="32" t="s">
        <v>150</v>
      </c>
      <c r="K46" s="32" t="s">
        <v>64</v>
      </c>
    </row>
    <row r="47" spans="1:11">
      <c r="A47" s="333"/>
      <c r="B47" s="319"/>
      <c r="C47" s="341"/>
      <c r="D47" s="342"/>
      <c r="K47" s="326" t="s">
        <v>50</v>
      </c>
    </row>
    <row r="48" spans="1:11">
      <c r="A48" s="315">
        <v>1.4</v>
      </c>
      <c r="B48" s="339" t="s">
        <v>168</v>
      </c>
      <c r="C48" s="340"/>
      <c r="D48" s="343" t="s">
        <v>169</v>
      </c>
      <c r="K48" s="326" t="s">
        <v>50</v>
      </c>
    </row>
    <row r="49" spans="1:11" ht="28.5" thickBot="1">
      <c r="A49" s="318" t="s">
        <v>170</v>
      </c>
      <c r="B49" s="319" t="s">
        <v>171</v>
      </c>
      <c r="C49" s="320" t="s">
        <v>172</v>
      </c>
      <c r="D49" s="321" t="s">
        <v>173</v>
      </c>
      <c r="K49" s="326" t="s">
        <v>50</v>
      </c>
    </row>
    <row r="50" spans="1:11" ht="31.5" customHeight="1">
      <c r="A50" s="318"/>
      <c r="B50" s="578" t="s">
        <v>174</v>
      </c>
      <c r="C50" s="323" t="s">
        <v>172</v>
      </c>
      <c r="D50" s="336" t="s">
        <v>175</v>
      </c>
      <c r="K50" s="326" t="s">
        <v>50</v>
      </c>
    </row>
    <row r="51" spans="1:11" ht="31.5" customHeight="1">
      <c r="A51" s="318"/>
      <c r="B51" s="579"/>
      <c r="C51" s="323"/>
      <c r="D51" s="337" t="s">
        <v>176</v>
      </c>
      <c r="K51" s="326" t="s">
        <v>50</v>
      </c>
    </row>
    <row r="52" spans="1:11" ht="14.5" thickBot="1">
      <c r="A52" s="318"/>
      <c r="B52" s="580"/>
      <c r="C52" s="323"/>
      <c r="D52" s="344" t="s">
        <v>177</v>
      </c>
      <c r="K52" s="326" t="s">
        <v>64</v>
      </c>
    </row>
    <row r="53" spans="1:11" ht="28">
      <c r="A53" s="318"/>
      <c r="B53" s="581" t="s">
        <v>178</v>
      </c>
      <c r="C53" s="323" t="s">
        <v>172</v>
      </c>
      <c r="D53" s="336" t="s">
        <v>179</v>
      </c>
      <c r="K53" s="326" t="s">
        <v>50</v>
      </c>
    </row>
    <row r="54" spans="1:11" ht="14.5" thickBot="1">
      <c r="A54" s="318"/>
      <c r="B54" s="582"/>
      <c r="C54" s="323"/>
      <c r="D54" s="337" t="s">
        <v>180</v>
      </c>
      <c r="K54" s="326" t="s">
        <v>50</v>
      </c>
    </row>
    <row r="55" spans="1:11" s="32" customFormat="1" ht="42">
      <c r="A55" s="127"/>
      <c r="B55" s="345" t="s">
        <v>181</v>
      </c>
      <c r="C55" s="50" t="s">
        <v>182</v>
      </c>
      <c r="D55" s="325" t="s">
        <v>183</v>
      </c>
      <c r="E55" s="139"/>
      <c r="K55" s="32" t="s">
        <v>64</v>
      </c>
    </row>
    <row r="56" spans="1:11">
      <c r="A56" s="318"/>
      <c r="B56" s="322"/>
      <c r="C56" s="323"/>
      <c r="D56" s="337"/>
    </row>
    <row r="57" spans="1:11" ht="14.5" thickBot="1">
      <c r="A57" s="318" t="s">
        <v>184</v>
      </c>
      <c r="B57" s="322" t="s">
        <v>185</v>
      </c>
      <c r="C57" s="346">
        <v>9573.91</v>
      </c>
      <c r="D57" s="347"/>
      <c r="K57" s="326" t="s">
        <v>50</v>
      </c>
    </row>
    <row r="58" spans="1:11" ht="28.5" hidden="1" thickBot="1">
      <c r="A58" s="318" t="s">
        <v>186</v>
      </c>
      <c r="B58" s="322" t="s">
        <v>187</v>
      </c>
      <c r="C58" s="346" t="s">
        <v>165</v>
      </c>
      <c r="D58" s="336" t="s">
        <v>188</v>
      </c>
      <c r="K58" s="326" t="s">
        <v>70</v>
      </c>
    </row>
    <row r="59" spans="1:11" ht="28.5" hidden="1" thickBot="1">
      <c r="A59" s="318" t="s">
        <v>189</v>
      </c>
      <c r="B59" s="322" t="s">
        <v>190</v>
      </c>
      <c r="C59" s="346" t="s">
        <v>191</v>
      </c>
      <c r="D59" s="336"/>
      <c r="K59" s="326" t="s">
        <v>70</v>
      </c>
    </row>
    <row r="60" spans="1:11" ht="84.5" hidden="1" thickBot="1">
      <c r="A60" s="318" t="s">
        <v>192</v>
      </c>
      <c r="B60" s="322" t="s">
        <v>193</v>
      </c>
      <c r="C60" s="346"/>
      <c r="D60" s="336"/>
      <c r="K60" s="326" t="s">
        <v>70</v>
      </c>
    </row>
    <row r="61" spans="1:11" ht="98.5" hidden="1" thickBot="1">
      <c r="A61" s="328" t="s">
        <v>194</v>
      </c>
      <c r="B61" s="322" t="s">
        <v>195</v>
      </c>
      <c r="C61" s="346"/>
      <c r="D61" s="336"/>
      <c r="K61" s="326" t="s">
        <v>70</v>
      </c>
    </row>
    <row r="62" spans="1:11" ht="28.5" thickBot="1">
      <c r="A62" s="318" t="s">
        <v>196</v>
      </c>
      <c r="B62" s="348" t="s">
        <v>197</v>
      </c>
      <c r="C62" s="323" t="s">
        <v>165</v>
      </c>
      <c r="D62" s="337" t="s">
        <v>198</v>
      </c>
      <c r="G62" s="326" t="s">
        <v>199</v>
      </c>
      <c r="K62" s="326" t="s">
        <v>50</v>
      </c>
    </row>
    <row r="63" spans="1:11" ht="28">
      <c r="A63" s="318" t="s">
        <v>200</v>
      </c>
      <c r="B63" s="322" t="s">
        <v>201</v>
      </c>
      <c r="C63" s="323" t="s">
        <v>191</v>
      </c>
      <c r="D63" s="336" t="s">
        <v>202</v>
      </c>
      <c r="G63" s="326" t="s">
        <v>165</v>
      </c>
      <c r="K63" s="326" t="s">
        <v>50</v>
      </c>
    </row>
    <row r="64" spans="1:11" ht="105" hidden="1" customHeight="1">
      <c r="A64" s="318" t="s">
        <v>203</v>
      </c>
      <c r="B64" s="322" t="s">
        <v>204</v>
      </c>
      <c r="C64" s="374" t="s">
        <v>205</v>
      </c>
      <c r="D64" s="375" t="s">
        <v>206</v>
      </c>
      <c r="G64" s="326" t="s">
        <v>207</v>
      </c>
      <c r="K64" s="326" t="s">
        <v>70</v>
      </c>
    </row>
    <row r="65" spans="1:11" ht="49.5" hidden="1" customHeight="1">
      <c r="A65" s="318"/>
      <c r="B65" s="322" t="s">
        <v>208</v>
      </c>
      <c r="C65" s="346"/>
      <c r="D65" s="375"/>
      <c r="K65" s="326" t="s">
        <v>70</v>
      </c>
    </row>
    <row r="66" spans="1:11" ht="84">
      <c r="A66" s="318"/>
      <c r="B66" s="345" t="s">
        <v>209</v>
      </c>
      <c r="C66" s="346" t="s">
        <v>210</v>
      </c>
      <c r="D66" s="259" t="s">
        <v>211</v>
      </c>
      <c r="K66" s="326" t="s">
        <v>64</v>
      </c>
    </row>
    <row r="67" spans="1:11" ht="28" hidden="1">
      <c r="A67" s="318" t="s">
        <v>212</v>
      </c>
      <c r="B67" s="353" t="s">
        <v>213</v>
      </c>
      <c r="C67" s="323"/>
      <c r="D67" s="375" t="s">
        <v>214</v>
      </c>
      <c r="K67" s="326" t="s">
        <v>70</v>
      </c>
    </row>
    <row r="68" spans="1:11" ht="28.5" hidden="1" customHeight="1">
      <c r="A68" s="376" t="s">
        <v>215</v>
      </c>
      <c r="B68" s="353" t="s">
        <v>216</v>
      </c>
      <c r="C68" s="323"/>
      <c r="D68" s="375" t="s">
        <v>214</v>
      </c>
      <c r="K68" s="326" t="s">
        <v>70</v>
      </c>
    </row>
    <row r="69" spans="1:11" ht="70" hidden="1">
      <c r="A69" s="377" t="s">
        <v>217</v>
      </c>
      <c r="B69" s="322" t="s">
        <v>218</v>
      </c>
      <c r="C69" s="323"/>
      <c r="D69" s="336" t="s">
        <v>219</v>
      </c>
      <c r="K69" s="326" t="s">
        <v>70</v>
      </c>
    </row>
    <row r="70" spans="1:11" ht="70" hidden="1">
      <c r="A70" s="377" t="s">
        <v>220</v>
      </c>
      <c r="B70" s="322" t="s">
        <v>221</v>
      </c>
      <c r="C70" s="323"/>
      <c r="D70" s="347"/>
      <c r="K70" s="326" t="s">
        <v>70</v>
      </c>
    </row>
    <row r="71" spans="1:11" hidden="1">
      <c r="A71" s="377" t="s">
        <v>222</v>
      </c>
      <c r="B71" s="322" t="s">
        <v>223</v>
      </c>
      <c r="C71" s="323"/>
      <c r="D71" s="337" t="s">
        <v>224</v>
      </c>
      <c r="K71" s="326" t="s">
        <v>70</v>
      </c>
    </row>
    <row r="72" spans="1:11" ht="28">
      <c r="A72" s="318" t="s">
        <v>225</v>
      </c>
      <c r="B72" s="322" t="s">
        <v>226</v>
      </c>
      <c r="C72" s="323" t="s">
        <v>227</v>
      </c>
      <c r="D72" s="337" t="s">
        <v>228</v>
      </c>
      <c r="K72" s="326" t="s">
        <v>50</v>
      </c>
    </row>
    <row r="73" spans="1:11">
      <c r="A73" s="318" t="s">
        <v>229</v>
      </c>
      <c r="B73" s="322" t="s">
        <v>230</v>
      </c>
      <c r="C73" s="323" t="s">
        <v>231</v>
      </c>
      <c r="D73" s="337" t="s">
        <v>232</v>
      </c>
      <c r="K73" s="326" t="s">
        <v>50</v>
      </c>
    </row>
    <row r="74" spans="1:11" ht="98">
      <c r="A74" s="318" t="s">
        <v>233</v>
      </c>
      <c r="B74" s="322" t="s">
        <v>234</v>
      </c>
      <c r="C74" s="323" t="s">
        <v>235</v>
      </c>
      <c r="D74" s="347"/>
      <c r="K74" s="326" t="s">
        <v>50</v>
      </c>
    </row>
    <row r="75" spans="1:11" ht="28">
      <c r="A75" s="318"/>
      <c r="B75" s="322" t="s">
        <v>236</v>
      </c>
      <c r="C75" s="323" t="s">
        <v>237</v>
      </c>
      <c r="D75" s="347"/>
      <c r="K75" s="326" t="s">
        <v>50</v>
      </c>
    </row>
    <row r="76" spans="1:11" ht="70" hidden="1">
      <c r="A76" s="318" t="s">
        <v>238</v>
      </c>
      <c r="B76" s="322" t="s">
        <v>239</v>
      </c>
      <c r="C76" s="323"/>
      <c r="D76" s="347"/>
      <c r="K76" s="326" t="s">
        <v>70</v>
      </c>
    </row>
    <row r="77" spans="1:11" ht="42">
      <c r="A77" s="318" t="s">
        <v>240</v>
      </c>
      <c r="B77" s="322" t="s">
        <v>241</v>
      </c>
      <c r="C77" s="323" t="s">
        <v>242</v>
      </c>
      <c r="D77" s="337" t="s">
        <v>243</v>
      </c>
      <c r="K77" s="326" t="s">
        <v>50</v>
      </c>
    </row>
    <row r="78" spans="1:11" ht="14.5" thickBot="1">
      <c r="A78" s="318" t="s">
        <v>244</v>
      </c>
      <c r="B78" s="322" t="s">
        <v>245</v>
      </c>
      <c r="C78" s="323" t="s">
        <v>246</v>
      </c>
      <c r="D78" s="337" t="s">
        <v>247</v>
      </c>
      <c r="K78" s="326" t="s">
        <v>50</v>
      </c>
    </row>
    <row r="79" spans="1:11" ht="28.5" thickBot="1">
      <c r="A79" s="318" t="s">
        <v>248</v>
      </c>
      <c r="B79" s="348" t="s">
        <v>249</v>
      </c>
      <c r="C79" s="323" t="s">
        <v>250</v>
      </c>
      <c r="D79" s="349" t="s">
        <v>251</v>
      </c>
      <c r="K79" s="326" t="s">
        <v>50</v>
      </c>
    </row>
    <row r="80" spans="1:11">
      <c r="A80" s="318"/>
      <c r="B80" s="350" t="s">
        <v>252</v>
      </c>
      <c r="C80" s="323">
        <v>29</v>
      </c>
      <c r="D80" s="352"/>
      <c r="K80" s="326" t="s">
        <v>50</v>
      </c>
    </row>
    <row r="81" spans="1:11" ht="28">
      <c r="A81" s="318" t="s">
        <v>253</v>
      </c>
      <c r="B81" s="353" t="s">
        <v>254</v>
      </c>
      <c r="C81" s="323" t="s">
        <v>255</v>
      </c>
      <c r="D81" s="352" t="s">
        <v>251</v>
      </c>
      <c r="K81" s="326" t="s">
        <v>50</v>
      </c>
    </row>
    <row r="82" spans="1:11">
      <c r="A82" s="318"/>
      <c r="B82" s="350" t="s">
        <v>252</v>
      </c>
      <c r="C82" s="351">
        <v>33</v>
      </c>
      <c r="D82" s="352"/>
      <c r="K82" s="326" t="s">
        <v>50</v>
      </c>
    </row>
    <row r="83" spans="1:11">
      <c r="A83" s="318" t="s">
        <v>256</v>
      </c>
      <c r="B83" s="322" t="s">
        <v>257</v>
      </c>
      <c r="C83" s="323" t="s">
        <v>258</v>
      </c>
      <c r="D83" s="337" t="s">
        <v>224</v>
      </c>
      <c r="K83" s="326" t="s">
        <v>50</v>
      </c>
    </row>
    <row r="84" spans="1:11" ht="14.5" hidden="1" thickBot="1">
      <c r="A84" s="318" t="s">
        <v>259</v>
      </c>
      <c r="B84" s="348" t="s">
        <v>260</v>
      </c>
      <c r="C84" s="323"/>
      <c r="D84" s="337" t="s">
        <v>224</v>
      </c>
      <c r="K84" s="326" t="s">
        <v>70</v>
      </c>
    </row>
    <row r="85" spans="1:11" ht="14.5" hidden="1" thickBot="1">
      <c r="A85" s="318" t="s">
        <v>261</v>
      </c>
      <c r="B85" s="348" t="s">
        <v>262</v>
      </c>
      <c r="C85" s="323"/>
      <c r="D85" s="337" t="s">
        <v>224</v>
      </c>
      <c r="K85" s="326" t="s">
        <v>70</v>
      </c>
    </row>
    <row r="86" spans="1:11">
      <c r="A86" s="318"/>
      <c r="B86" s="354"/>
      <c r="C86" s="355"/>
      <c r="D86" s="356"/>
      <c r="K86" s="326" t="s">
        <v>50</v>
      </c>
    </row>
    <row r="87" spans="1:11">
      <c r="A87" s="357" t="s">
        <v>263</v>
      </c>
      <c r="B87" s="358" t="s">
        <v>264</v>
      </c>
      <c r="C87" s="359" t="s">
        <v>265</v>
      </c>
      <c r="D87" s="359" t="s">
        <v>266</v>
      </c>
      <c r="E87" s="360"/>
      <c r="K87" s="326" t="s">
        <v>50</v>
      </c>
    </row>
    <row r="88" spans="1:11">
      <c r="A88" s="333"/>
      <c r="B88" s="361" t="s">
        <v>267</v>
      </c>
      <c r="C88" s="362"/>
      <c r="D88" s="362"/>
      <c r="K88" s="326" t="s">
        <v>50</v>
      </c>
    </row>
    <row r="89" spans="1:11">
      <c r="A89" s="333"/>
      <c r="B89" s="361" t="s">
        <v>268</v>
      </c>
      <c r="C89" s="362"/>
      <c r="D89" s="362"/>
      <c r="K89" s="326" t="s">
        <v>50</v>
      </c>
    </row>
    <row r="90" spans="1:11">
      <c r="A90" s="333"/>
      <c r="B90" s="361" t="s">
        <v>269</v>
      </c>
      <c r="C90" s="362">
        <v>1</v>
      </c>
      <c r="D90" s="362">
        <v>9573.91</v>
      </c>
      <c r="K90" s="326" t="s">
        <v>50</v>
      </c>
    </row>
    <row r="91" spans="1:11">
      <c r="A91" s="333"/>
      <c r="B91" s="361" t="s">
        <v>270</v>
      </c>
      <c r="C91" s="362"/>
      <c r="D91" s="362"/>
      <c r="K91" s="326" t="s">
        <v>50</v>
      </c>
    </row>
    <row r="92" spans="1:11">
      <c r="A92" s="333"/>
      <c r="B92" s="361" t="s">
        <v>271</v>
      </c>
      <c r="C92" s="362">
        <f>SUM(C88:C91)</f>
        <v>1</v>
      </c>
      <c r="D92" s="362">
        <f>SUM(D88:D91)</f>
        <v>9573.91</v>
      </c>
      <c r="K92" s="326" t="s">
        <v>50</v>
      </c>
    </row>
    <row r="93" spans="1:11">
      <c r="A93" s="363"/>
      <c r="D93" s="335"/>
      <c r="K93" s="326" t="s">
        <v>50</v>
      </c>
    </row>
    <row r="94" spans="1:11" ht="33.75" hidden="1" customHeight="1">
      <c r="A94" s="357" t="s">
        <v>272</v>
      </c>
      <c r="B94" s="583" t="s">
        <v>273</v>
      </c>
      <c r="C94" s="584"/>
      <c r="D94" s="585"/>
      <c r="E94" s="360"/>
      <c r="K94" s="326" t="s">
        <v>70</v>
      </c>
    </row>
    <row r="95" spans="1:11" ht="90" hidden="1" customHeight="1">
      <c r="A95" s="378"/>
      <c r="B95" s="379" t="s">
        <v>274</v>
      </c>
      <c r="C95" s="380" t="s">
        <v>266</v>
      </c>
      <c r="D95" s="380" t="s">
        <v>275</v>
      </c>
      <c r="E95" s="360"/>
      <c r="K95" s="326" t="s">
        <v>70</v>
      </c>
    </row>
    <row r="96" spans="1:11" ht="42" hidden="1">
      <c r="A96" s="333"/>
      <c r="B96" s="381" t="s">
        <v>276</v>
      </c>
      <c r="C96" s="382" t="s">
        <v>277</v>
      </c>
      <c r="D96" s="382" t="s">
        <v>278</v>
      </c>
      <c r="K96" s="326" t="s">
        <v>70</v>
      </c>
    </row>
    <row r="97" spans="1:27" ht="42" hidden="1">
      <c r="A97" s="333"/>
      <c r="B97" s="381" t="s">
        <v>279</v>
      </c>
      <c r="C97" s="382" t="s">
        <v>277</v>
      </c>
      <c r="D97" s="382" t="s">
        <v>280</v>
      </c>
      <c r="K97" s="326" t="s">
        <v>70</v>
      </c>
    </row>
    <row r="98" spans="1:27" hidden="1">
      <c r="A98" s="333"/>
      <c r="B98" s="383"/>
      <c r="C98" s="370"/>
      <c r="D98" s="371"/>
      <c r="K98" s="326" t="s">
        <v>70</v>
      </c>
    </row>
    <row r="99" spans="1:27" hidden="1">
      <c r="A99" s="333"/>
      <c r="B99" s="383"/>
      <c r="C99" s="370"/>
      <c r="D99" s="371"/>
      <c r="K99" s="326" t="s">
        <v>70</v>
      </c>
    </row>
    <row r="100" spans="1:27" hidden="1">
      <c r="A100" s="333"/>
      <c r="B100" s="383"/>
      <c r="C100" s="370"/>
      <c r="D100" s="371"/>
      <c r="K100" s="326" t="s">
        <v>70</v>
      </c>
    </row>
    <row r="101" spans="1:27">
      <c r="B101" s="323"/>
      <c r="C101" s="323"/>
      <c r="D101" s="364"/>
    </row>
    <row r="110" spans="1:27">
      <c r="AA110" s="326" t="s">
        <v>281</v>
      </c>
    </row>
    <row r="111" spans="1:27">
      <c r="AA111" s="326" t="s">
        <v>258</v>
      </c>
    </row>
  </sheetData>
  <sheetProtection formatCells="0" formatColumns="0" formatRows="0" insertColumns="0" insertRows="0" insertHyperlinks="0" sort="0" autoFilter="0" pivotTables="0"/>
  <autoFilter ref="K1:K111" xr:uid="{DD981CEB-B8E5-45AA-99E6-8764CA7F23CE}">
    <filterColumn colId="0">
      <filters blank="1">
        <filter val="both"/>
        <filter val="PEFC"/>
      </filters>
    </filterColumn>
  </autoFilter>
  <mergeCells count="3">
    <mergeCell ref="B50:B52"/>
    <mergeCell ref="B53:B54"/>
    <mergeCell ref="B94:D94"/>
  </mergeCells>
  <dataValidations count="6">
    <dataValidation type="list" allowBlank="1" showInputMessage="1" showErrorMessage="1" sqref="C67:C68 C71 C83:C85" xr:uid="{71EF8C5C-EE8F-4C06-AD74-ADDD228C7B7C}">
      <formula1>$AA$110:$AA$111</formula1>
    </dataValidation>
    <dataValidation type="list" allowBlank="1" showInputMessage="1" showErrorMessage="1" sqref="C25" xr:uid="{A3940A2B-EE0E-48D5-A153-B6094992B204}">
      <formula1>$G$25:$G$30</formula1>
    </dataValidation>
    <dataValidation type="list" allowBlank="1" showInputMessage="1" showErrorMessage="1" sqref="C36" xr:uid="{FE82A41F-2743-4F49-8449-4A01CAFC4E0A}">
      <formula1>$G$36:$G$39</formula1>
    </dataValidation>
    <dataValidation type="list" allowBlank="1" showInputMessage="1" showErrorMessage="1" sqref="C26:C27" xr:uid="{3A84F6A4-7BCB-4C6D-9924-3A1995FBE162}">
      <formula1>$G$15:$G$20</formula1>
    </dataValidation>
    <dataValidation type="list" allowBlank="1" showInputMessage="1" showErrorMessage="1" sqref="C35" xr:uid="{D17174B7-FBCF-4F16-BA6F-3DCFD5D39424}">
      <formula1>$G$34:$G$35</formula1>
    </dataValidation>
    <dataValidation type="list" allowBlank="1" showInputMessage="1" showErrorMessage="1" sqref="C62" xr:uid="{88EA0A30-BF11-4CBA-8477-D23787FA8797}">
      <formula1>$G$62:$G$64</formula1>
    </dataValidation>
  </dataValidations>
  <hyperlinks>
    <hyperlink ref="C19" r:id="rId1" xr:uid="{70098B00-7346-4D76-AFDA-651B23059663}"/>
  </hyperlinks>
  <pageMargins left="0.7" right="0.7" top="0.75" bottom="0.75" header="0.3" footer="0.3"/>
  <pageSetup paperSize="9" scale="81"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3831F-7884-45D0-9B6F-F9C215B0F55F}">
  <dimension ref="A1:L600"/>
  <sheetViews>
    <sheetView zoomScaleNormal="100" workbookViewId="0"/>
  </sheetViews>
  <sheetFormatPr defaultColWidth="11.453125" defaultRowHeight="15.5"/>
  <cols>
    <col min="1" max="1" width="4.26953125" style="1" customWidth="1"/>
    <col min="2" max="4" width="11.453125" style="2" customWidth="1"/>
    <col min="5" max="5" width="9.26953125" style="2" customWidth="1"/>
    <col min="6" max="6" width="3.26953125" style="2" customWidth="1"/>
    <col min="7" max="7" width="7.26953125" style="2" customWidth="1"/>
    <col min="8" max="8" width="10.54296875" style="2" customWidth="1"/>
    <col min="9" max="9" width="11.453125" style="2" customWidth="1"/>
    <col min="10" max="10" width="10.453125" style="2" customWidth="1"/>
    <col min="11" max="11" width="9.7265625" style="2" customWidth="1"/>
    <col min="12" max="16384" width="11.453125" style="2"/>
  </cols>
  <sheetData>
    <row r="1" spans="1:12">
      <c r="A1" s="30" t="s">
        <v>1490</v>
      </c>
    </row>
    <row r="2" spans="1:12" ht="16.5" customHeight="1" thickBot="1">
      <c r="B2" s="622" t="s">
        <v>1491</v>
      </c>
      <c r="C2" s="623"/>
      <c r="D2" s="623"/>
      <c r="E2" s="623"/>
      <c r="F2" s="9"/>
      <c r="G2" s="624" t="s">
        <v>1492</v>
      </c>
      <c r="H2" s="624"/>
      <c r="I2" s="624"/>
      <c r="J2" s="624"/>
      <c r="K2" s="624"/>
      <c r="L2" s="625"/>
    </row>
    <row r="3" spans="1:12" ht="92.25" customHeight="1" thickTop="1" thickBot="1">
      <c r="B3" s="8"/>
      <c r="C3" s="8"/>
      <c r="D3" s="8"/>
      <c r="E3" s="8"/>
      <c r="F3" s="9"/>
      <c r="G3" s="10"/>
      <c r="H3" s="10"/>
      <c r="I3" s="10"/>
      <c r="J3" s="10"/>
      <c r="K3" s="10"/>
      <c r="L3" s="11"/>
    </row>
    <row r="4" spans="1:12" ht="40.5" customHeight="1" thickTop="1" thickBot="1">
      <c r="A4" s="3"/>
      <c r="B4" s="12" t="s">
        <v>1493</v>
      </c>
      <c r="C4" s="626" t="s">
        <v>241</v>
      </c>
      <c r="D4" s="627"/>
      <c r="E4" s="628"/>
      <c r="F4" s="9"/>
      <c r="G4" s="13">
        <v>1</v>
      </c>
      <c r="H4" s="13" t="s">
        <v>1494</v>
      </c>
      <c r="I4" s="629" t="s">
        <v>1495</v>
      </c>
      <c r="J4" s="630"/>
      <c r="K4" s="630"/>
      <c r="L4" s="631"/>
    </row>
    <row r="5" spans="1:12" ht="36.75" customHeight="1" thickTop="1" thickBot="1">
      <c r="A5" s="4"/>
      <c r="B5" s="14">
        <v>1000</v>
      </c>
      <c r="C5" s="14" t="s">
        <v>1496</v>
      </c>
      <c r="D5" s="14"/>
      <c r="E5" s="15"/>
      <c r="F5" s="9"/>
      <c r="G5" s="13">
        <v>2</v>
      </c>
      <c r="H5" s="13" t="s">
        <v>1497</v>
      </c>
      <c r="I5" s="632" t="s">
        <v>1498</v>
      </c>
      <c r="J5" s="633"/>
      <c r="K5" s="633"/>
      <c r="L5" s="16" t="s">
        <v>1499</v>
      </c>
    </row>
    <row r="6" spans="1:12" ht="46" thickTop="1" thickBot="1">
      <c r="A6" s="4"/>
      <c r="B6" s="13">
        <v>1010</v>
      </c>
      <c r="C6" s="13"/>
      <c r="D6" s="13" t="s">
        <v>1500</v>
      </c>
      <c r="E6" s="17"/>
      <c r="F6" s="9"/>
      <c r="G6" s="13">
        <v>3</v>
      </c>
      <c r="H6" s="18" t="s">
        <v>1501</v>
      </c>
      <c r="I6" s="632"/>
      <c r="J6" s="633"/>
      <c r="K6" s="633"/>
      <c r="L6" s="19" t="s">
        <v>1502</v>
      </c>
    </row>
    <row r="7" spans="1:12" ht="16" thickBot="1">
      <c r="A7" s="4"/>
      <c r="B7" s="13">
        <v>1020</v>
      </c>
      <c r="C7" s="13"/>
      <c r="D7" s="13" t="s">
        <v>1503</v>
      </c>
      <c r="E7" s="17"/>
      <c r="F7" s="9"/>
      <c r="G7" s="20">
        <v>4</v>
      </c>
      <c r="H7" s="634" t="s">
        <v>1504</v>
      </c>
      <c r="I7" s="635"/>
      <c r="J7" s="635"/>
      <c r="K7" s="635"/>
      <c r="L7" s="636"/>
    </row>
    <row r="8" spans="1:12" ht="18.5" thickBot="1">
      <c r="A8" s="4"/>
      <c r="B8" s="13">
        <v>1030</v>
      </c>
      <c r="C8" s="13"/>
      <c r="D8" s="13" t="s">
        <v>1505</v>
      </c>
      <c r="E8" s="17"/>
    </row>
    <row r="9" spans="1:12" s="5" customFormat="1" ht="16" thickBot="1">
      <c r="A9" s="4"/>
      <c r="B9" s="13">
        <v>1040</v>
      </c>
      <c r="C9" s="13"/>
      <c r="D9" s="13" t="s">
        <v>1506</v>
      </c>
      <c r="E9" s="17"/>
    </row>
    <row r="10" spans="1:12" s="5" customFormat="1" ht="20.25" customHeight="1" thickBot="1">
      <c r="A10" s="4"/>
      <c r="B10" s="20">
        <v>1050</v>
      </c>
      <c r="C10" s="20"/>
      <c r="D10" s="20" t="s">
        <v>1507</v>
      </c>
      <c r="E10" s="21"/>
    </row>
    <row r="11" spans="1:12" ht="19" thickTop="1" thickBot="1">
      <c r="A11" s="4"/>
      <c r="B11" s="14">
        <v>2000</v>
      </c>
      <c r="C11" s="14" t="s">
        <v>1508</v>
      </c>
      <c r="D11" s="14"/>
      <c r="E11" s="15"/>
    </row>
    <row r="12" spans="1:12" ht="37" thickTop="1" thickBot="1">
      <c r="A12" s="4"/>
      <c r="B12" s="13">
        <v>2010</v>
      </c>
      <c r="C12" s="13"/>
      <c r="D12" s="13" t="s">
        <v>1509</v>
      </c>
      <c r="E12" s="17"/>
    </row>
    <row r="13" spans="1:12" ht="16" thickBot="1">
      <c r="A13" s="4"/>
      <c r="B13" s="20">
        <v>2020</v>
      </c>
      <c r="C13" s="20"/>
      <c r="D13" s="20" t="s">
        <v>1510</v>
      </c>
      <c r="E13" s="21"/>
    </row>
    <row r="14" spans="1:12" ht="19" thickTop="1" thickBot="1">
      <c r="A14" s="4"/>
      <c r="B14" s="14">
        <v>3000</v>
      </c>
      <c r="C14" s="14" t="s">
        <v>1511</v>
      </c>
      <c r="D14" s="14"/>
      <c r="E14" s="15"/>
    </row>
    <row r="15" spans="1:12" ht="31.5" customHeight="1" thickTop="1" thickBot="1">
      <c r="A15" s="4"/>
      <c r="B15" s="22">
        <v>3010</v>
      </c>
      <c r="C15" s="22"/>
      <c r="D15" s="22" t="s">
        <v>1512</v>
      </c>
      <c r="E15" s="23"/>
    </row>
    <row r="16" spans="1:12" ht="16" thickBot="1">
      <c r="A16" s="4"/>
      <c r="B16" s="24">
        <v>3020</v>
      </c>
      <c r="C16" s="24"/>
      <c r="D16" s="24" t="s">
        <v>1513</v>
      </c>
      <c r="E16" s="24"/>
    </row>
    <row r="17" spans="1:5" ht="19" thickTop="1" thickBot="1">
      <c r="A17" s="4"/>
      <c r="B17" s="14">
        <v>4000</v>
      </c>
      <c r="C17" s="14" t="s">
        <v>1514</v>
      </c>
      <c r="D17" s="14"/>
      <c r="E17" s="15"/>
    </row>
    <row r="18" spans="1:5" ht="19" thickTop="1" thickBot="1">
      <c r="A18" s="4"/>
      <c r="B18" s="13">
        <v>4010</v>
      </c>
      <c r="C18" s="13"/>
      <c r="D18" s="13" t="s">
        <v>1515</v>
      </c>
      <c r="E18" s="17"/>
    </row>
    <row r="19" spans="1:5" ht="18.5" thickBot="1">
      <c r="A19" s="4"/>
      <c r="B19" s="13">
        <v>4020</v>
      </c>
      <c r="C19" s="13"/>
      <c r="D19" s="13" t="s">
        <v>1516</v>
      </c>
      <c r="E19" s="17"/>
    </row>
    <row r="20" spans="1:5" ht="18.5" thickBot="1">
      <c r="A20" s="4"/>
      <c r="B20" s="13">
        <v>4030</v>
      </c>
      <c r="C20" s="13"/>
      <c r="D20" s="13" t="s">
        <v>1517</v>
      </c>
      <c r="E20" s="17"/>
    </row>
    <row r="21" spans="1:5" ht="18.5" thickBot="1">
      <c r="A21" s="4"/>
      <c r="B21" s="13">
        <v>4040</v>
      </c>
      <c r="C21" s="13"/>
      <c r="D21" s="13" t="s">
        <v>1518</v>
      </c>
      <c r="E21" s="17"/>
    </row>
    <row r="22" spans="1:5" ht="27.75" customHeight="1" thickBot="1">
      <c r="A22" s="4"/>
      <c r="B22" s="13">
        <v>4050</v>
      </c>
      <c r="C22" s="13"/>
      <c r="D22" s="13" t="s">
        <v>1519</v>
      </c>
      <c r="E22" s="17"/>
    </row>
    <row r="23" spans="1:5" ht="16" thickBot="1">
      <c r="A23" s="4"/>
      <c r="B23" s="13">
        <v>4060</v>
      </c>
      <c r="C23" s="13"/>
      <c r="D23" s="13" t="s">
        <v>1520</v>
      </c>
      <c r="E23" s="17"/>
    </row>
    <row r="24" spans="1:5" ht="27.5" thickBot="1">
      <c r="A24" s="4"/>
      <c r="B24" s="13">
        <v>4070</v>
      </c>
      <c r="C24" s="13"/>
      <c r="D24" s="13" t="s">
        <v>1521</v>
      </c>
      <c r="E24" s="17"/>
    </row>
    <row r="25" spans="1:5" ht="16" thickBot="1">
      <c r="A25" s="4"/>
      <c r="B25" s="20">
        <v>4080</v>
      </c>
      <c r="C25" s="20"/>
      <c r="D25" s="20" t="s">
        <v>1522</v>
      </c>
      <c r="E25" s="21"/>
    </row>
    <row r="26" spans="1:5" ht="19" thickTop="1" thickBot="1">
      <c r="A26" s="4"/>
      <c r="B26" s="14">
        <v>5000</v>
      </c>
      <c r="C26" s="14" t="s">
        <v>1523</v>
      </c>
      <c r="D26" s="14"/>
      <c r="E26" s="15"/>
    </row>
    <row r="27" spans="1:5" ht="16.5" thickTop="1" thickBot="1">
      <c r="A27" s="4"/>
      <c r="B27" s="13">
        <v>5010</v>
      </c>
      <c r="C27" s="13"/>
      <c r="D27" s="13" t="s">
        <v>1524</v>
      </c>
      <c r="E27" s="17"/>
    </row>
    <row r="28" spans="1:5" ht="16" thickBot="1">
      <c r="A28" s="4"/>
      <c r="B28" s="13">
        <v>5020</v>
      </c>
      <c r="C28" s="13"/>
      <c r="D28" s="13" t="s">
        <v>1525</v>
      </c>
      <c r="E28" s="17"/>
    </row>
    <row r="29" spans="1:5" ht="16" thickBot="1">
      <c r="A29" s="4"/>
      <c r="B29" s="13">
        <v>5030</v>
      </c>
      <c r="C29" s="13"/>
      <c r="D29" s="13" t="s">
        <v>1526</v>
      </c>
      <c r="E29" s="17"/>
    </row>
    <row r="30" spans="1:5" ht="16" thickBot="1">
      <c r="A30" s="4"/>
      <c r="B30" s="13">
        <v>5031</v>
      </c>
      <c r="C30" s="13"/>
      <c r="D30" s="13"/>
      <c r="E30" s="17" t="s">
        <v>1527</v>
      </c>
    </row>
    <row r="31" spans="1:5" ht="18.5" thickBot="1">
      <c r="A31" s="4"/>
      <c r="B31" s="13">
        <v>5032</v>
      </c>
      <c r="C31" s="13"/>
      <c r="D31" s="13"/>
      <c r="E31" s="17" t="s">
        <v>1528</v>
      </c>
    </row>
    <row r="32" spans="1:5" ht="16" thickBot="1">
      <c r="A32" s="4"/>
      <c r="B32" s="13">
        <v>5040</v>
      </c>
      <c r="C32" s="13"/>
      <c r="D32" s="13" t="s">
        <v>1529</v>
      </c>
      <c r="E32" s="17"/>
    </row>
    <row r="33" spans="1:5" ht="16" thickBot="1">
      <c r="A33" s="4"/>
      <c r="B33" s="13">
        <v>5041</v>
      </c>
      <c r="C33" s="13"/>
      <c r="D33" s="13"/>
      <c r="E33" s="17" t="s">
        <v>1530</v>
      </c>
    </row>
    <row r="34" spans="1:5" ht="16" thickBot="1">
      <c r="A34" s="4"/>
      <c r="B34" s="13">
        <v>5042</v>
      </c>
      <c r="C34" s="13"/>
      <c r="D34" s="13"/>
      <c r="E34" s="17" t="s">
        <v>1531</v>
      </c>
    </row>
    <row r="35" spans="1:5" ht="16" thickBot="1">
      <c r="A35" s="4"/>
      <c r="B35" s="13">
        <v>5043</v>
      </c>
      <c r="C35" s="13"/>
      <c r="D35" s="13"/>
      <c r="E35" s="17" t="s">
        <v>1532</v>
      </c>
    </row>
    <row r="36" spans="1:5" ht="60.75" customHeight="1" thickBot="1">
      <c r="A36" s="4"/>
      <c r="B36" s="13">
        <v>5043</v>
      </c>
      <c r="C36" s="13"/>
      <c r="D36" s="13"/>
      <c r="E36" s="17" t="s">
        <v>1533</v>
      </c>
    </row>
    <row r="37" spans="1:5" ht="20.25" customHeight="1" thickBot="1">
      <c r="A37" s="4"/>
      <c r="B37" s="20">
        <v>5044</v>
      </c>
      <c r="C37" s="20"/>
      <c r="D37" s="20"/>
      <c r="E37" s="21" t="s">
        <v>1534</v>
      </c>
    </row>
    <row r="38" spans="1:5" ht="15.75" customHeight="1" thickTop="1" thickBot="1">
      <c r="A38" s="4"/>
      <c r="B38" s="14">
        <v>6000</v>
      </c>
      <c r="C38" s="14" t="s">
        <v>1535</v>
      </c>
      <c r="D38" s="14"/>
      <c r="E38" s="15"/>
    </row>
    <row r="39" spans="1:5" ht="16.5" customHeight="1" thickTop="1" thickBot="1">
      <c r="A39" s="4"/>
      <c r="B39" s="13">
        <v>6010</v>
      </c>
      <c r="C39" s="13"/>
      <c r="D39" s="13" t="s">
        <v>1536</v>
      </c>
      <c r="E39" s="17"/>
    </row>
    <row r="40" spans="1:5" ht="16" thickBot="1">
      <c r="A40" s="4"/>
      <c r="B40" s="13">
        <v>6020</v>
      </c>
      <c r="C40" s="13"/>
      <c r="D40" s="13" t="s">
        <v>1537</v>
      </c>
      <c r="E40" s="17"/>
    </row>
    <row r="41" spans="1:5" ht="16" thickBot="1">
      <c r="A41" s="4"/>
      <c r="B41" s="13">
        <v>6030</v>
      </c>
      <c r="C41" s="13"/>
      <c r="D41" s="13" t="s">
        <v>1538</v>
      </c>
      <c r="E41" s="17"/>
    </row>
    <row r="42" spans="1:5" ht="16" thickBot="1">
      <c r="A42" s="4"/>
      <c r="B42" s="13">
        <v>6040</v>
      </c>
      <c r="C42" s="13"/>
      <c r="D42" s="13" t="s">
        <v>1539</v>
      </c>
      <c r="E42" s="17"/>
    </row>
    <row r="43" spans="1:5" ht="18.5" thickBot="1">
      <c r="A43" s="4"/>
      <c r="B43" s="13">
        <v>6041</v>
      </c>
      <c r="C43" s="13"/>
      <c r="D43" s="13"/>
      <c r="E43" s="17" t="s">
        <v>1540</v>
      </c>
    </row>
    <row r="44" spans="1:5" ht="18.5" thickBot="1">
      <c r="A44" s="4"/>
      <c r="B44" s="13">
        <v>6042</v>
      </c>
      <c r="C44" s="13"/>
      <c r="D44" s="13"/>
      <c r="E44" s="17" t="s">
        <v>1541</v>
      </c>
    </row>
    <row r="45" spans="1:5" ht="27.5" thickBot="1">
      <c r="A45" s="4"/>
      <c r="B45" s="13">
        <v>6043</v>
      </c>
      <c r="C45" s="13"/>
      <c r="D45" s="13"/>
      <c r="E45" s="17" t="s">
        <v>1542</v>
      </c>
    </row>
    <row r="46" spans="1:5" ht="51" customHeight="1" thickBot="1">
      <c r="A46" s="4"/>
      <c r="B46" s="13">
        <v>6044</v>
      </c>
      <c r="C46" s="13"/>
      <c r="D46" s="13"/>
      <c r="E46" s="17" t="s">
        <v>1543</v>
      </c>
    </row>
    <row r="47" spans="1:5" ht="16" thickBot="1">
      <c r="A47" s="4"/>
      <c r="B47" s="20">
        <v>6050</v>
      </c>
      <c r="C47" s="20"/>
      <c r="D47" s="20" t="s">
        <v>1544</v>
      </c>
      <c r="E47" s="21"/>
    </row>
    <row r="48" spans="1:5" ht="19" thickTop="1" thickBot="1">
      <c r="A48" s="4"/>
      <c r="B48" s="14">
        <v>7000</v>
      </c>
      <c r="C48" s="14" t="s">
        <v>1545</v>
      </c>
      <c r="D48" s="14"/>
      <c r="E48" s="15"/>
    </row>
    <row r="49" spans="1:5" ht="19.5" customHeight="1" thickTop="1" thickBot="1">
      <c r="A49" s="4"/>
      <c r="B49" s="13">
        <v>7010</v>
      </c>
      <c r="C49" s="13"/>
      <c r="D49" s="13" t="s">
        <v>1546</v>
      </c>
      <c r="E49" s="17"/>
    </row>
    <row r="50" spans="1:5" ht="26.25" customHeight="1" thickBot="1">
      <c r="A50" s="4"/>
      <c r="B50" s="13">
        <v>7011</v>
      </c>
      <c r="C50" s="13"/>
      <c r="D50" s="13"/>
      <c r="E50" s="17" t="s">
        <v>1547</v>
      </c>
    </row>
    <row r="51" spans="1:5" ht="21.75" customHeight="1" thickBot="1">
      <c r="A51" s="4"/>
      <c r="B51" s="13">
        <v>7012</v>
      </c>
      <c r="C51" s="13"/>
      <c r="D51" s="13"/>
      <c r="E51" s="17" t="s">
        <v>1548</v>
      </c>
    </row>
    <row r="52" spans="1:5" ht="18.5" thickBot="1">
      <c r="A52" s="4"/>
      <c r="B52" s="13">
        <v>7013</v>
      </c>
      <c r="C52" s="13"/>
      <c r="D52" s="13"/>
      <c r="E52" s="17" t="s">
        <v>1549</v>
      </c>
    </row>
    <row r="53" spans="1:5" ht="21" customHeight="1" thickBot="1">
      <c r="A53" s="4"/>
      <c r="B53" s="13">
        <v>7014</v>
      </c>
      <c r="C53" s="13"/>
      <c r="D53" s="13"/>
      <c r="E53" s="17" t="s">
        <v>1550</v>
      </c>
    </row>
    <row r="54" spans="1:5" ht="18.5" thickBot="1">
      <c r="A54" s="4"/>
      <c r="B54" s="13">
        <v>7020</v>
      </c>
      <c r="C54" s="13"/>
      <c r="D54" s="13" t="s">
        <v>1551</v>
      </c>
      <c r="E54" s="17"/>
    </row>
    <row r="55" spans="1:5" ht="18.5" thickBot="1">
      <c r="A55" s="4"/>
      <c r="B55" s="13">
        <v>7030</v>
      </c>
      <c r="C55" s="13"/>
      <c r="D55" s="13" t="s">
        <v>1552</v>
      </c>
      <c r="E55" s="17"/>
    </row>
    <row r="56" spans="1:5" ht="46.5" customHeight="1" thickBot="1">
      <c r="A56" s="4"/>
      <c r="B56" s="13">
        <v>7031</v>
      </c>
      <c r="C56" s="13"/>
      <c r="D56" s="13"/>
      <c r="E56" s="17" t="s">
        <v>1553</v>
      </c>
    </row>
    <row r="57" spans="1:5" ht="18.5" thickBot="1">
      <c r="A57" s="4"/>
      <c r="B57" s="13">
        <v>7032</v>
      </c>
      <c r="C57" s="13"/>
      <c r="D57" s="13"/>
      <c r="E57" s="17" t="s">
        <v>1554</v>
      </c>
    </row>
    <row r="58" spans="1:5" ht="18.5" thickBot="1">
      <c r="A58" s="4"/>
      <c r="B58" s="13">
        <v>7033</v>
      </c>
      <c r="C58" s="13"/>
      <c r="D58" s="13"/>
      <c r="E58" s="17" t="s">
        <v>1555</v>
      </c>
    </row>
    <row r="59" spans="1:5" ht="27.5" thickBot="1">
      <c r="A59" s="4"/>
      <c r="B59" s="13">
        <v>7034</v>
      </c>
      <c r="C59" s="13"/>
      <c r="D59" s="13"/>
      <c r="E59" s="17" t="s">
        <v>1556</v>
      </c>
    </row>
    <row r="60" spans="1:5" ht="18.5" thickBot="1">
      <c r="A60" s="4"/>
      <c r="B60" s="13">
        <v>7040</v>
      </c>
      <c r="C60" s="13"/>
      <c r="D60" s="13" t="s">
        <v>1557</v>
      </c>
      <c r="E60" s="17"/>
    </row>
    <row r="61" spans="1:5" ht="18.5" thickBot="1">
      <c r="A61" s="4"/>
      <c r="B61" s="13">
        <v>7050</v>
      </c>
      <c r="C61" s="13"/>
      <c r="D61" s="13" t="s">
        <v>1558</v>
      </c>
      <c r="E61" s="17"/>
    </row>
    <row r="62" spans="1:5" ht="16" thickBot="1">
      <c r="A62" s="4"/>
      <c r="B62" s="20">
        <v>7060</v>
      </c>
      <c r="C62" s="20"/>
      <c r="D62" s="20" t="s">
        <v>1559</v>
      </c>
      <c r="E62" s="21"/>
    </row>
    <row r="63" spans="1:5" ht="19" thickTop="1" thickBot="1">
      <c r="A63" s="4"/>
      <c r="B63" s="14">
        <v>8000</v>
      </c>
      <c r="C63" s="14" t="s">
        <v>1560</v>
      </c>
      <c r="D63" s="14"/>
      <c r="E63" s="15"/>
    </row>
    <row r="64" spans="1:5" ht="19" thickTop="1" thickBot="1">
      <c r="A64" s="4"/>
      <c r="B64" s="13">
        <v>8010</v>
      </c>
      <c r="C64" s="13"/>
      <c r="D64" s="13" t="s">
        <v>1561</v>
      </c>
      <c r="E64" s="17"/>
    </row>
    <row r="65" spans="1:5" ht="18.5" thickBot="1">
      <c r="A65" s="4"/>
      <c r="B65" s="13">
        <v>8011</v>
      </c>
      <c r="C65" s="13"/>
      <c r="D65" s="13"/>
      <c r="E65" s="17" t="s">
        <v>1562</v>
      </c>
    </row>
    <row r="66" spans="1:5" ht="15.65" customHeight="1" thickBot="1">
      <c r="A66" s="4"/>
      <c r="B66" s="13">
        <v>8012</v>
      </c>
      <c r="C66" s="13"/>
      <c r="D66" s="13"/>
      <c r="E66" s="17" t="s">
        <v>1563</v>
      </c>
    </row>
    <row r="67" spans="1:5" ht="16" thickBot="1">
      <c r="A67" s="4"/>
      <c r="B67" s="13">
        <v>8013</v>
      </c>
      <c r="C67" s="13"/>
      <c r="D67" s="13"/>
      <c r="E67" s="17" t="s">
        <v>1564</v>
      </c>
    </row>
    <row r="68" spans="1:5" ht="16" thickBot="1">
      <c r="A68" s="4"/>
      <c r="B68" s="13">
        <v>8020</v>
      </c>
      <c r="C68" s="13"/>
      <c r="D68" s="13" t="s">
        <v>1565</v>
      </c>
      <c r="E68" s="17"/>
    </row>
    <row r="69" spans="1:5" ht="16" thickBot="1">
      <c r="A69" s="4"/>
      <c r="B69" s="13">
        <v>8030</v>
      </c>
      <c r="C69" s="13"/>
      <c r="D69" s="13" t="s">
        <v>1566</v>
      </c>
      <c r="E69" s="17"/>
    </row>
    <row r="70" spans="1:5" ht="31.4" customHeight="1" thickBot="1">
      <c r="A70" s="4"/>
      <c r="B70" s="13">
        <v>8031</v>
      </c>
      <c r="C70" s="13"/>
      <c r="D70" s="13"/>
      <c r="E70" s="17" t="s">
        <v>1567</v>
      </c>
    </row>
    <row r="71" spans="1:5" ht="15.75" customHeight="1" thickBot="1">
      <c r="A71" s="4"/>
      <c r="B71" s="13">
        <v>8032</v>
      </c>
      <c r="C71" s="13"/>
      <c r="D71" s="13"/>
      <c r="E71" s="17" t="s">
        <v>1568</v>
      </c>
    </row>
    <row r="72" spans="1:5" ht="18.5" thickBot="1">
      <c r="A72" s="4"/>
      <c r="B72" s="13">
        <v>8033</v>
      </c>
      <c r="C72" s="13"/>
      <c r="D72" s="13"/>
      <c r="E72" s="17" t="s">
        <v>1569</v>
      </c>
    </row>
    <row r="73" spans="1:5" ht="16" thickBot="1">
      <c r="A73" s="4"/>
      <c r="B73" s="13">
        <v>8034</v>
      </c>
      <c r="C73" s="13"/>
      <c r="D73" s="13"/>
      <c r="E73" s="17" t="s">
        <v>1570</v>
      </c>
    </row>
    <row r="74" spans="1:5" ht="15.75" customHeight="1" thickBot="1">
      <c r="A74" s="4"/>
      <c r="B74" s="13">
        <v>8035</v>
      </c>
      <c r="C74" s="13"/>
      <c r="D74" s="13"/>
      <c r="E74" s="17" t="s">
        <v>1571</v>
      </c>
    </row>
    <row r="75" spans="1:5" ht="16" thickBot="1">
      <c r="A75" s="4"/>
      <c r="B75" s="13">
        <v>8040</v>
      </c>
      <c r="C75" s="13"/>
      <c r="D75" s="13" t="s">
        <v>1572</v>
      </c>
      <c r="E75" s="17"/>
    </row>
    <row r="76" spans="1:5" ht="18.5" thickBot="1">
      <c r="A76" s="4"/>
      <c r="B76" s="13">
        <v>8050</v>
      </c>
      <c r="C76" s="13"/>
      <c r="D76" s="13" t="s">
        <v>1573</v>
      </c>
      <c r="E76" s="17"/>
    </row>
    <row r="77" spans="1:5" ht="16" thickBot="1">
      <c r="A77" s="4"/>
      <c r="B77" s="13">
        <v>8051</v>
      </c>
      <c r="C77" s="13"/>
      <c r="D77" s="13"/>
      <c r="E77" s="17" t="s">
        <v>1574</v>
      </c>
    </row>
    <row r="78" spans="1:5" ht="16" thickBot="1">
      <c r="A78" s="4"/>
      <c r="B78" s="13">
        <v>8052</v>
      </c>
      <c r="C78" s="13"/>
      <c r="D78" s="13"/>
      <c r="E78" s="17" t="s">
        <v>1575</v>
      </c>
    </row>
    <row r="79" spans="1:5" ht="16" thickBot="1">
      <c r="A79" s="4"/>
      <c r="B79" s="13">
        <v>8053</v>
      </c>
      <c r="C79" s="13"/>
      <c r="D79" s="13"/>
      <c r="E79" s="17" t="s">
        <v>1576</v>
      </c>
    </row>
    <row r="80" spans="1:5" ht="48" customHeight="1" thickBot="1">
      <c r="A80" s="4"/>
      <c r="B80" s="13">
        <v>8054</v>
      </c>
      <c r="C80" s="13"/>
      <c r="D80" s="13"/>
      <c r="E80" s="17" t="s">
        <v>1577</v>
      </c>
    </row>
    <row r="81" spans="1:5" ht="16" thickBot="1">
      <c r="A81" s="4"/>
      <c r="B81" s="13">
        <v>8055</v>
      </c>
      <c r="C81" s="13"/>
      <c r="D81" s="13"/>
      <c r="E81" s="17" t="s">
        <v>1522</v>
      </c>
    </row>
    <row r="82" spans="1:5" ht="16" thickBot="1">
      <c r="A82" s="4"/>
      <c r="B82" s="20">
        <v>8060</v>
      </c>
      <c r="C82" s="20"/>
      <c r="D82" s="20" t="s">
        <v>1522</v>
      </c>
      <c r="E82" s="21"/>
    </row>
    <row r="83" spans="1:5" ht="19" thickTop="1" thickBot="1">
      <c r="A83" s="4"/>
      <c r="B83" s="14">
        <v>9000</v>
      </c>
      <c r="C83" s="14" t="s">
        <v>1578</v>
      </c>
      <c r="D83" s="14"/>
      <c r="E83" s="15"/>
    </row>
    <row r="84" spans="1:5" ht="20.25" customHeight="1" thickTop="1" thickBot="1">
      <c r="A84" s="4"/>
      <c r="B84" s="13">
        <v>9010</v>
      </c>
      <c r="C84" s="13"/>
      <c r="D84" s="13" t="s">
        <v>1579</v>
      </c>
      <c r="E84" s="17"/>
    </row>
    <row r="85" spans="1:5" ht="27.5" thickBot="1">
      <c r="A85" s="4"/>
      <c r="B85" s="13">
        <v>9020</v>
      </c>
      <c r="C85" s="13"/>
      <c r="D85" s="13" t="s">
        <v>1580</v>
      </c>
      <c r="E85" s="17"/>
    </row>
    <row r="86" spans="1:5" ht="31.4" customHeight="1" thickBot="1">
      <c r="A86" s="4"/>
      <c r="B86" s="13">
        <v>9021</v>
      </c>
      <c r="C86" s="13"/>
      <c r="D86" s="13"/>
      <c r="E86" s="17" t="s">
        <v>1581</v>
      </c>
    </row>
    <row r="87" spans="1:5" ht="78.400000000000006" customHeight="1" thickBot="1">
      <c r="A87" s="4"/>
      <c r="B87" s="13">
        <v>9022</v>
      </c>
      <c r="C87" s="13"/>
      <c r="D87" s="13"/>
      <c r="E87" s="17" t="s">
        <v>1582</v>
      </c>
    </row>
    <row r="88" spans="1:5" ht="16" thickBot="1">
      <c r="A88" s="4"/>
      <c r="B88" s="13">
        <v>9023</v>
      </c>
      <c r="C88" s="13"/>
      <c r="D88" s="13"/>
      <c r="E88" s="17" t="s">
        <v>1583</v>
      </c>
    </row>
    <row r="89" spans="1:5" ht="16" thickBot="1">
      <c r="A89" s="4"/>
      <c r="B89" s="20">
        <v>9030</v>
      </c>
      <c r="C89" s="20"/>
      <c r="D89" s="20" t="s">
        <v>1522</v>
      </c>
      <c r="E89" s="21"/>
    </row>
    <row r="90" spans="1:5" ht="16.5" thickTop="1" thickBot="1">
      <c r="A90" s="4"/>
      <c r="B90" s="14">
        <v>11000</v>
      </c>
      <c r="C90" s="620" t="s">
        <v>1584</v>
      </c>
      <c r="D90" s="621"/>
      <c r="E90" s="15"/>
    </row>
    <row r="91" spans="1:5" ht="19" thickTop="1" thickBot="1">
      <c r="A91" s="4"/>
      <c r="B91" s="13">
        <v>11010</v>
      </c>
      <c r="C91" s="13"/>
      <c r="D91" s="13" t="s">
        <v>1585</v>
      </c>
      <c r="E91" s="17"/>
    </row>
    <row r="92" spans="1:5" ht="18.5" thickBot="1">
      <c r="A92" s="4"/>
      <c r="B92" s="13">
        <v>11020</v>
      </c>
      <c r="C92" s="13"/>
      <c r="D92" s="13" t="s">
        <v>1586</v>
      </c>
      <c r="E92" s="17"/>
    </row>
    <row r="93" spans="1:5" ht="16" thickBot="1">
      <c r="A93" s="4"/>
      <c r="B93" s="14">
        <v>12000</v>
      </c>
      <c r="C93" s="14" t="s">
        <v>1587</v>
      </c>
      <c r="D93" s="14"/>
      <c r="E93" s="15"/>
    </row>
    <row r="94" spans="1:5" ht="25.5" customHeight="1" thickTop="1" thickBot="1">
      <c r="A94" s="4"/>
      <c r="B94" s="14">
        <v>13000</v>
      </c>
      <c r="C94" s="14" t="s">
        <v>1588</v>
      </c>
      <c r="D94" s="14"/>
      <c r="E94" s="15"/>
    </row>
    <row r="95" spans="1:5" ht="16" thickTop="1">
      <c r="A95" s="6"/>
      <c r="B95" s="25">
        <v>14000</v>
      </c>
      <c r="C95" s="25" t="s">
        <v>1522</v>
      </c>
      <c r="D95" s="25"/>
      <c r="E95" s="26"/>
    </row>
    <row r="96" spans="1:5">
      <c r="A96" s="6"/>
    </row>
    <row r="97" spans="1:7">
      <c r="A97" s="6"/>
      <c r="C97" s="27"/>
      <c r="D97" s="27"/>
      <c r="E97" s="27"/>
      <c r="F97" s="27"/>
      <c r="G97" s="27"/>
    </row>
    <row r="98" spans="1:7" ht="45" customHeight="1">
      <c r="A98" s="6"/>
      <c r="C98" s="28"/>
      <c r="D98" s="29"/>
      <c r="E98" s="29"/>
      <c r="F98" s="29"/>
      <c r="G98" s="29"/>
    </row>
    <row r="99" spans="1:7" ht="42" customHeight="1">
      <c r="A99" s="6"/>
      <c r="C99" s="28"/>
      <c r="D99" s="29"/>
      <c r="E99" s="29"/>
      <c r="F99" s="29"/>
      <c r="G99" s="29"/>
    </row>
    <row r="100" spans="1:7" ht="50.25" customHeight="1">
      <c r="A100" s="6"/>
      <c r="C100" s="28"/>
      <c r="D100" s="29"/>
      <c r="E100" s="29"/>
      <c r="F100" s="29"/>
      <c r="G100" s="29"/>
    </row>
    <row r="101" spans="1:7">
      <c r="A101" s="4"/>
      <c r="C101" s="28"/>
      <c r="D101" s="28"/>
      <c r="E101" s="28"/>
      <c r="F101" s="28"/>
      <c r="G101" s="28"/>
    </row>
    <row r="102" spans="1:7">
      <c r="A102" s="4"/>
    </row>
    <row r="103" spans="1:7" ht="45.75" customHeight="1">
      <c r="A103" s="4"/>
    </row>
    <row r="104" spans="1:7">
      <c r="A104" s="4"/>
    </row>
    <row r="105" spans="1:7">
      <c r="A105" s="4"/>
    </row>
    <row r="106" spans="1:7">
      <c r="A106" s="4"/>
    </row>
    <row r="107" spans="1:7">
      <c r="A107" s="4"/>
    </row>
    <row r="108" spans="1:7" ht="15.75" customHeight="1">
      <c r="A108" s="4"/>
    </row>
    <row r="109" spans="1:7">
      <c r="A109" s="4"/>
    </row>
    <row r="110" spans="1:7">
      <c r="A110" s="4"/>
    </row>
    <row r="111" spans="1:7">
      <c r="A111" s="4"/>
    </row>
    <row r="112" spans="1:7" ht="15" customHeight="1">
      <c r="A112" s="4"/>
    </row>
    <row r="113" spans="1:1" ht="15" customHeight="1">
      <c r="A113" s="4"/>
    </row>
    <row r="114" spans="1:1">
      <c r="A114" s="4"/>
    </row>
    <row r="115" spans="1:1" ht="15" customHeight="1">
      <c r="A115" s="4"/>
    </row>
    <row r="116" spans="1:1" ht="15" customHeight="1">
      <c r="A116" s="4"/>
    </row>
    <row r="117" spans="1:1" ht="15.75" customHeight="1">
      <c r="A117" s="4"/>
    </row>
    <row r="118" spans="1:1">
      <c r="A118" s="4"/>
    </row>
    <row r="119" spans="1:1">
      <c r="A119" s="4"/>
    </row>
    <row r="120" spans="1:1" ht="15" customHeight="1">
      <c r="A120" s="4"/>
    </row>
    <row r="121" spans="1:1">
      <c r="A121" s="4"/>
    </row>
    <row r="122" spans="1:1">
      <c r="A122" s="4"/>
    </row>
    <row r="123" spans="1:1">
      <c r="A123" s="4"/>
    </row>
    <row r="124" spans="1:1">
      <c r="A124" s="4"/>
    </row>
    <row r="125" spans="1:1">
      <c r="A125" s="4"/>
    </row>
    <row r="126" spans="1:1">
      <c r="A126" s="4"/>
    </row>
    <row r="127" spans="1:1">
      <c r="A127" s="4"/>
    </row>
    <row r="128" spans="1:1">
      <c r="A128" s="4"/>
    </row>
    <row r="129" spans="1:1">
      <c r="A129" s="4"/>
    </row>
    <row r="130" spans="1:1" ht="15" customHeight="1">
      <c r="A130" s="4"/>
    </row>
    <row r="131" spans="1:1" ht="15.75" customHeight="1">
      <c r="A131" s="4"/>
    </row>
    <row r="132" spans="1:1">
      <c r="A132" s="4"/>
    </row>
    <row r="133" spans="1:1">
      <c r="A133" s="4"/>
    </row>
    <row r="134" spans="1:1">
      <c r="A134" s="4"/>
    </row>
    <row r="135" spans="1:1">
      <c r="A135" s="4"/>
    </row>
    <row r="136" spans="1:1">
      <c r="A136" s="4"/>
    </row>
    <row r="137" spans="1:1">
      <c r="A137" s="4"/>
    </row>
    <row r="138" spans="1:1">
      <c r="A138" s="4"/>
    </row>
    <row r="139" spans="1:1">
      <c r="A139" s="4"/>
    </row>
    <row r="140" spans="1:1" ht="15" customHeight="1">
      <c r="A140" s="4"/>
    </row>
    <row r="141" spans="1:1">
      <c r="A141" s="4"/>
    </row>
    <row r="142" spans="1:1">
      <c r="A142" s="4"/>
    </row>
    <row r="143" spans="1:1">
      <c r="A143" s="4"/>
    </row>
    <row r="144" spans="1:1" ht="15" customHeight="1">
      <c r="A144" s="4"/>
    </row>
    <row r="145" spans="1:1">
      <c r="A145" s="4"/>
    </row>
    <row r="146" spans="1:1">
      <c r="A146" s="4"/>
    </row>
    <row r="147" spans="1:1">
      <c r="A147" s="4"/>
    </row>
    <row r="148" spans="1:1">
      <c r="A148" s="4"/>
    </row>
    <row r="149" spans="1:1">
      <c r="A149" s="4"/>
    </row>
    <row r="150" spans="1:1">
      <c r="A150" s="4"/>
    </row>
    <row r="151" spans="1:1" ht="15" customHeight="1">
      <c r="A151" s="4"/>
    </row>
    <row r="152" spans="1:1">
      <c r="A152" s="4"/>
    </row>
    <row r="153" spans="1:1">
      <c r="A153" s="4"/>
    </row>
    <row r="154" spans="1:1">
      <c r="A154" s="4"/>
    </row>
    <row r="155" spans="1:1" ht="15" customHeight="1">
      <c r="A155" s="4"/>
    </row>
    <row r="156" spans="1:1">
      <c r="A156" s="4"/>
    </row>
    <row r="157" spans="1:1">
      <c r="A157" s="4"/>
    </row>
    <row r="158" spans="1:1">
      <c r="A158" s="4"/>
    </row>
    <row r="159" spans="1:1">
      <c r="A159" s="4"/>
    </row>
    <row r="160" spans="1:1" ht="15" customHeight="1">
      <c r="A160" s="4"/>
    </row>
    <row r="161" spans="1:1">
      <c r="A161" s="4"/>
    </row>
    <row r="162" spans="1:1">
      <c r="A162" s="4"/>
    </row>
    <row r="163" spans="1:1">
      <c r="A163" s="4"/>
    </row>
    <row r="164" spans="1:1">
      <c r="A164" s="4"/>
    </row>
    <row r="165" spans="1:1">
      <c r="A165" s="4"/>
    </row>
    <row r="166" spans="1:1">
      <c r="A166" s="4"/>
    </row>
    <row r="167" spans="1:1">
      <c r="A167" s="4"/>
    </row>
    <row r="168" spans="1:1">
      <c r="A168" s="4"/>
    </row>
    <row r="169" spans="1:1">
      <c r="A169" s="4"/>
    </row>
    <row r="170" spans="1:1" ht="15" customHeight="1">
      <c r="A170" s="4"/>
    </row>
    <row r="171" spans="1:1">
      <c r="A171" s="4"/>
    </row>
    <row r="172" spans="1:1">
      <c r="A172" s="4"/>
    </row>
    <row r="173" spans="1:1">
      <c r="A173" s="4"/>
    </row>
    <row r="174" spans="1:1">
      <c r="A174" s="4"/>
    </row>
    <row r="175" spans="1:1">
      <c r="A175" s="4"/>
    </row>
    <row r="176" spans="1:1">
      <c r="A176" s="4"/>
    </row>
    <row r="177" spans="1:1">
      <c r="A177" s="4"/>
    </row>
    <row r="178" spans="1:1">
      <c r="A178" s="4"/>
    </row>
    <row r="179" spans="1:1">
      <c r="A179" s="4"/>
    </row>
    <row r="180" spans="1:1">
      <c r="A180" s="4"/>
    </row>
    <row r="181" spans="1:1">
      <c r="A181" s="4"/>
    </row>
    <row r="182" spans="1:1" ht="15" customHeight="1">
      <c r="A182" s="4"/>
    </row>
    <row r="183" spans="1:1">
      <c r="A183" s="4"/>
    </row>
    <row r="184" spans="1:1">
      <c r="A184" s="4"/>
    </row>
    <row r="185" spans="1:1">
      <c r="A185" s="4"/>
    </row>
    <row r="186" spans="1:1">
      <c r="A186" s="4"/>
    </row>
    <row r="187" spans="1:1">
      <c r="A187" s="4"/>
    </row>
    <row r="188" spans="1:1">
      <c r="A188" s="4"/>
    </row>
    <row r="189" spans="1:1">
      <c r="A189" s="4"/>
    </row>
    <row r="190" spans="1:1">
      <c r="A190" s="4"/>
    </row>
    <row r="191" spans="1:1">
      <c r="A191" s="4"/>
    </row>
    <row r="192" spans="1:1">
      <c r="A192" s="4"/>
    </row>
    <row r="193" spans="1:1">
      <c r="A193" s="4"/>
    </row>
    <row r="196" spans="1:1">
      <c r="A196" s="4"/>
    </row>
    <row r="197" spans="1:1">
      <c r="A197" s="4"/>
    </row>
    <row r="198" spans="1:1">
      <c r="A198" s="4"/>
    </row>
    <row r="199" spans="1:1">
      <c r="A199" s="4"/>
    </row>
    <row r="200" spans="1:1">
      <c r="A200" s="4"/>
    </row>
    <row r="201" spans="1:1">
      <c r="A201" s="4"/>
    </row>
    <row r="202" spans="1:1">
      <c r="A202" s="4"/>
    </row>
    <row r="203" spans="1:1">
      <c r="A203" s="4"/>
    </row>
    <row r="204" spans="1:1">
      <c r="A204" s="4"/>
    </row>
    <row r="205" spans="1:1">
      <c r="A205" s="4"/>
    </row>
    <row r="206" spans="1:1">
      <c r="A206" s="4"/>
    </row>
    <row r="207" spans="1:1">
      <c r="A207" s="4"/>
    </row>
    <row r="208" spans="1:1">
      <c r="A208" s="4"/>
    </row>
    <row r="209" spans="1:1">
      <c r="A209" s="4"/>
    </row>
    <row r="210" spans="1:1">
      <c r="A210" s="4"/>
    </row>
    <row r="211" spans="1:1">
      <c r="A211" s="4"/>
    </row>
    <row r="212" spans="1:1">
      <c r="A212" s="4"/>
    </row>
    <row r="213" spans="1:1">
      <c r="A213" s="4"/>
    </row>
    <row r="214" spans="1:1" ht="15" customHeight="1">
      <c r="A214" s="4"/>
    </row>
    <row r="215" spans="1:1">
      <c r="A215" s="4"/>
    </row>
    <row r="216" spans="1:1">
      <c r="A216" s="4"/>
    </row>
    <row r="217" spans="1:1">
      <c r="A217" s="4"/>
    </row>
    <row r="218" spans="1:1">
      <c r="A218" s="4"/>
    </row>
    <row r="219" spans="1:1">
      <c r="A219" s="4"/>
    </row>
    <row r="220" spans="1:1">
      <c r="A220" s="4"/>
    </row>
    <row r="221" spans="1:1">
      <c r="A221" s="4"/>
    </row>
    <row r="222" spans="1:1">
      <c r="A222" s="4"/>
    </row>
    <row r="223" spans="1:1">
      <c r="A223" s="4"/>
    </row>
    <row r="224" spans="1:1">
      <c r="A224" s="4"/>
    </row>
    <row r="225" spans="1:1">
      <c r="A225" s="4"/>
    </row>
    <row r="226" spans="1:1" ht="15" customHeight="1">
      <c r="A226" s="4"/>
    </row>
    <row r="227" spans="1:1">
      <c r="A227" s="4"/>
    </row>
    <row r="228" spans="1:1">
      <c r="A228" s="4"/>
    </row>
    <row r="229" spans="1:1">
      <c r="A229" s="4"/>
    </row>
    <row r="230" spans="1:1">
      <c r="A230" s="4"/>
    </row>
    <row r="231" spans="1:1">
      <c r="A231" s="4"/>
    </row>
    <row r="232" spans="1:1">
      <c r="A232" s="4"/>
    </row>
    <row r="233" spans="1:1">
      <c r="A233" s="4"/>
    </row>
    <row r="234" spans="1:1">
      <c r="A234" s="4"/>
    </row>
    <row r="235" spans="1:1">
      <c r="A235" s="4"/>
    </row>
    <row r="236" spans="1:1">
      <c r="A236" s="4"/>
    </row>
    <row r="237" spans="1:1">
      <c r="A237" s="4"/>
    </row>
    <row r="238" spans="1:1" ht="15" customHeight="1">
      <c r="A238" s="4"/>
    </row>
    <row r="239" spans="1:1">
      <c r="A239" s="4"/>
    </row>
    <row r="240" spans="1:1">
      <c r="A240" s="4"/>
    </row>
    <row r="241" spans="1:1">
      <c r="A241" s="4"/>
    </row>
    <row r="242" spans="1:1" ht="15" customHeight="1">
      <c r="A242" s="4"/>
    </row>
    <row r="243" spans="1:1">
      <c r="A243" s="4"/>
    </row>
    <row r="244" spans="1:1">
      <c r="A244" s="4"/>
    </row>
    <row r="245" spans="1:1">
      <c r="A245" s="4"/>
    </row>
    <row r="246" spans="1:1">
      <c r="A246" s="4"/>
    </row>
    <row r="247" spans="1:1">
      <c r="A247" s="4"/>
    </row>
    <row r="248" spans="1:1">
      <c r="A248" s="4"/>
    </row>
    <row r="249" spans="1:1">
      <c r="A249" s="4"/>
    </row>
    <row r="250" spans="1:1">
      <c r="A250" s="4"/>
    </row>
    <row r="251" spans="1:1">
      <c r="A251" s="4"/>
    </row>
    <row r="252" spans="1:1">
      <c r="A252" s="4"/>
    </row>
    <row r="253" spans="1:1">
      <c r="A253" s="4"/>
    </row>
    <row r="254" spans="1:1">
      <c r="A254" s="4"/>
    </row>
    <row r="255" spans="1:1">
      <c r="A255" s="4"/>
    </row>
    <row r="256" spans="1:1">
      <c r="A256" s="4"/>
    </row>
    <row r="257" spans="1:1">
      <c r="A257" s="4"/>
    </row>
    <row r="258" spans="1:1">
      <c r="A258" s="4"/>
    </row>
    <row r="259" spans="1:1">
      <c r="A259" s="4"/>
    </row>
    <row r="260" spans="1:1">
      <c r="A260" s="4"/>
    </row>
    <row r="261" spans="1:1">
      <c r="A261" s="4"/>
    </row>
    <row r="262" spans="1:1">
      <c r="A262" s="4"/>
    </row>
    <row r="263" spans="1:1">
      <c r="A263" s="4"/>
    </row>
    <row r="264" spans="1:1">
      <c r="A264" s="4"/>
    </row>
    <row r="265" spans="1:1">
      <c r="A265" s="4"/>
    </row>
    <row r="266" spans="1:1">
      <c r="A266" s="4"/>
    </row>
    <row r="267" spans="1:1">
      <c r="A267" s="4"/>
    </row>
    <row r="268" spans="1:1">
      <c r="A268" s="4"/>
    </row>
    <row r="269" spans="1:1">
      <c r="A269" s="4"/>
    </row>
    <row r="270" spans="1:1" ht="15" customHeight="1">
      <c r="A270" s="4"/>
    </row>
    <row r="271" spans="1:1">
      <c r="A271" s="4"/>
    </row>
    <row r="272" spans="1:1">
      <c r="A272" s="4"/>
    </row>
    <row r="273" spans="1:1">
      <c r="A273" s="4"/>
    </row>
    <row r="274" spans="1:1">
      <c r="A274" s="4"/>
    </row>
    <row r="275" spans="1:1">
      <c r="A275" s="4"/>
    </row>
    <row r="276" spans="1:1">
      <c r="A276" s="4"/>
    </row>
    <row r="277" spans="1:1">
      <c r="A277" s="4"/>
    </row>
    <row r="278" spans="1:1" ht="15" customHeight="1">
      <c r="A278" s="4"/>
    </row>
    <row r="279" spans="1:1">
      <c r="A279" s="4"/>
    </row>
    <row r="280" spans="1:1">
      <c r="A280" s="4"/>
    </row>
    <row r="281" spans="1:1">
      <c r="A281" s="4"/>
    </row>
    <row r="282" spans="1:1">
      <c r="A282" s="4"/>
    </row>
    <row r="283" spans="1:1">
      <c r="A283" s="4"/>
    </row>
    <row r="284" spans="1:1">
      <c r="A284" s="4"/>
    </row>
    <row r="285" spans="1:1">
      <c r="A285" s="4"/>
    </row>
    <row r="286" spans="1:1">
      <c r="A286" s="4"/>
    </row>
    <row r="287" spans="1:1">
      <c r="A287" s="4"/>
    </row>
    <row r="288" spans="1:1">
      <c r="A288" s="4"/>
    </row>
    <row r="289" spans="1:1">
      <c r="A289" s="4"/>
    </row>
    <row r="290" spans="1:1">
      <c r="A290" s="4"/>
    </row>
    <row r="291" spans="1:1">
      <c r="A291" s="4"/>
    </row>
    <row r="297" spans="1:1">
      <c r="A297" s="7"/>
    </row>
    <row r="298" spans="1:1">
      <c r="A298" s="4"/>
    </row>
    <row r="299" spans="1:1">
      <c r="A299" s="4"/>
    </row>
    <row r="300" spans="1:1">
      <c r="A300" s="4"/>
    </row>
    <row r="301" spans="1:1">
      <c r="A301" s="4"/>
    </row>
    <row r="302" spans="1:1">
      <c r="A302" s="4"/>
    </row>
    <row r="303" spans="1:1">
      <c r="A303" s="4"/>
    </row>
    <row r="304" spans="1:1">
      <c r="A304" s="4"/>
    </row>
    <row r="305" spans="1:1">
      <c r="A305" s="4"/>
    </row>
    <row r="306" spans="1:1">
      <c r="A306" s="4"/>
    </row>
    <row r="307" spans="1:1">
      <c r="A307" s="4"/>
    </row>
    <row r="308" spans="1:1">
      <c r="A308" s="4"/>
    </row>
    <row r="309" spans="1:1">
      <c r="A309" s="4"/>
    </row>
    <row r="310" spans="1:1">
      <c r="A310" s="4"/>
    </row>
    <row r="311" spans="1:1">
      <c r="A311" s="4"/>
    </row>
    <row r="312" spans="1:1">
      <c r="A312" s="4"/>
    </row>
    <row r="313" spans="1:1">
      <c r="A313" s="4"/>
    </row>
    <row r="314" spans="1:1">
      <c r="A314" s="4"/>
    </row>
    <row r="315" spans="1:1">
      <c r="A315" s="4"/>
    </row>
    <row r="316" spans="1:1">
      <c r="A316" s="4"/>
    </row>
    <row r="317" spans="1:1">
      <c r="A317" s="4"/>
    </row>
    <row r="318" spans="1:1">
      <c r="A318" s="4"/>
    </row>
    <row r="319" spans="1:1">
      <c r="A319" s="4"/>
    </row>
    <row r="320" spans="1:1">
      <c r="A320" s="4"/>
    </row>
    <row r="321" spans="1:1">
      <c r="A321" s="4"/>
    </row>
    <row r="322" spans="1:1">
      <c r="A322" s="4"/>
    </row>
    <row r="323" spans="1:1">
      <c r="A323" s="4"/>
    </row>
    <row r="324" spans="1:1">
      <c r="A324" s="4"/>
    </row>
    <row r="325" spans="1:1">
      <c r="A325" s="4"/>
    </row>
    <row r="326" spans="1:1">
      <c r="A326" s="4"/>
    </row>
    <row r="327" spans="1:1">
      <c r="A327" s="4"/>
    </row>
    <row r="328" spans="1:1">
      <c r="A328" s="4"/>
    </row>
    <row r="329" spans="1:1">
      <c r="A329" s="4"/>
    </row>
    <row r="330" spans="1:1">
      <c r="A330" s="4"/>
    </row>
    <row r="331" spans="1:1">
      <c r="A331" s="4"/>
    </row>
    <row r="332" spans="1:1">
      <c r="A332" s="4"/>
    </row>
    <row r="333" spans="1:1">
      <c r="A333" s="4"/>
    </row>
    <row r="334" spans="1:1">
      <c r="A334" s="4"/>
    </row>
    <row r="335" spans="1:1">
      <c r="A335" s="4"/>
    </row>
    <row r="336" spans="1:1" ht="15" customHeight="1">
      <c r="A336" s="4"/>
    </row>
    <row r="337" spans="1:1">
      <c r="A337" s="4"/>
    </row>
    <row r="338" spans="1:1">
      <c r="A338" s="4"/>
    </row>
    <row r="339" spans="1:1">
      <c r="A339" s="4"/>
    </row>
    <row r="340" spans="1:1" ht="15" customHeight="1">
      <c r="A340" s="4"/>
    </row>
    <row r="341" spans="1:1">
      <c r="A341" s="4"/>
    </row>
    <row r="342" spans="1:1">
      <c r="A342" s="4"/>
    </row>
    <row r="343" spans="1:1">
      <c r="A343" s="4"/>
    </row>
    <row r="344" spans="1:1">
      <c r="A344" s="4"/>
    </row>
    <row r="345" spans="1:1">
      <c r="A345" s="4"/>
    </row>
    <row r="346" spans="1:1">
      <c r="A346" s="4"/>
    </row>
    <row r="347" spans="1:1">
      <c r="A347" s="4"/>
    </row>
    <row r="348" spans="1:1">
      <c r="A348" s="4"/>
    </row>
    <row r="349" spans="1:1">
      <c r="A349" s="4"/>
    </row>
    <row r="350" spans="1:1">
      <c r="A350" s="4"/>
    </row>
    <row r="351" spans="1:1">
      <c r="A351" s="4"/>
    </row>
    <row r="352" spans="1:1" ht="15" customHeight="1">
      <c r="A352" s="4"/>
    </row>
    <row r="353" spans="1:1">
      <c r="A353" s="4"/>
    </row>
    <row r="354" spans="1:1">
      <c r="A354" s="4"/>
    </row>
    <row r="355" spans="1:1">
      <c r="A355" s="4"/>
    </row>
    <row r="356" spans="1:1">
      <c r="A356" s="4"/>
    </row>
    <row r="357" spans="1:1">
      <c r="A357" s="4"/>
    </row>
    <row r="358" spans="1:1">
      <c r="A358" s="4"/>
    </row>
    <row r="359" spans="1:1">
      <c r="A359" s="4"/>
    </row>
    <row r="360" spans="1:1">
      <c r="A360" s="4"/>
    </row>
    <row r="361" spans="1:1">
      <c r="A361" s="4"/>
    </row>
    <row r="362" spans="1:1" ht="15" customHeight="1">
      <c r="A362" s="4"/>
    </row>
    <row r="363" spans="1:1">
      <c r="A363" s="4"/>
    </row>
    <row r="364" spans="1:1">
      <c r="A364" s="4"/>
    </row>
    <row r="365" spans="1:1">
      <c r="A365" s="4"/>
    </row>
    <row r="366" spans="1:1">
      <c r="A366" s="4"/>
    </row>
    <row r="367" spans="1:1">
      <c r="A367" s="4"/>
    </row>
    <row r="368" spans="1:1">
      <c r="A368" s="4"/>
    </row>
    <row r="369" spans="1:1">
      <c r="A369" s="4"/>
    </row>
    <row r="370" spans="1:1">
      <c r="A370" s="4"/>
    </row>
    <row r="371" spans="1:1">
      <c r="A371" s="4"/>
    </row>
    <row r="372" spans="1:1">
      <c r="A372" s="4"/>
    </row>
    <row r="373" spans="1:1">
      <c r="A373" s="4"/>
    </row>
    <row r="374" spans="1:1">
      <c r="A374" s="4"/>
    </row>
    <row r="375" spans="1:1">
      <c r="A375" s="4"/>
    </row>
    <row r="376" spans="1:1">
      <c r="A376" s="4"/>
    </row>
    <row r="377" spans="1:1">
      <c r="A377" s="4"/>
    </row>
    <row r="378" spans="1:1">
      <c r="A378" s="4"/>
    </row>
    <row r="379" spans="1:1">
      <c r="A379" s="4"/>
    </row>
    <row r="380" spans="1:1">
      <c r="A380" s="4"/>
    </row>
    <row r="381" spans="1:1">
      <c r="A381" s="4"/>
    </row>
    <row r="382" spans="1:1">
      <c r="A382" s="4"/>
    </row>
    <row r="383" spans="1:1">
      <c r="A383" s="4"/>
    </row>
    <row r="384" spans="1:1" ht="15" customHeight="1">
      <c r="A384" s="4"/>
    </row>
    <row r="385" spans="1:1">
      <c r="A385" s="4"/>
    </row>
    <row r="386" spans="1:1">
      <c r="A386" s="4"/>
    </row>
    <row r="387" spans="1:1">
      <c r="A387" s="4"/>
    </row>
    <row r="388" spans="1:1">
      <c r="A388" s="4"/>
    </row>
    <row r="389" spans="1:1">
      <c r="A389" s="4"/>
    </row>
    <row r="390" spans="1:1">
      <c r="A390" s="4"/>
    </row>
    <row r="391" spans="1:1">
      <c r="A391" s="4"/>
    </row>
    <row r="392" spans="1:1">
      <c r="A392" s="4"/>
    </row>
    <row r="393" spans="1:1">
      <c r="A393" s="4"/>
    </row>
    <row r="394" spans="1:1" ht="15" customHeight="1">
      <c r="A394" s="4"/>
    </row>
    <row r="395" spans="1:1">
      <c r="A395" s="4"/>
    </row>
    <row r="396" spans="1:1">
      <c r="A396" s="4"/>
    </row>
    <row r="397" spans="1:1">
      <c r="A397" s="4"/>
    </row>
    <row r="398" spans="1:1">
      <c r="A398" s="4"/>
    </row>
    <row r="399" spans="1:1">
      <c r="A399" s="4"/>
    </row>
    <row r="400" spans="1:1">
      <c r="A400" s="4"/>
    </row>
    <row r="401" spans="1:1">
      <c r="A401" s="4"/>
    </row>
    <row r="402" spans="1:1">
      <c r="A402" s="4"/>
    </row>
    <row r="403" spans="1:1">
      <c r="A403" s="4"/>
    </row>
    <row r="404" spans="1:1">
      <c r="A404" s="4"/>
    </row>
    <row r="405" spans="1:1">
      <c r="A405" s="4"/>
    </row>
    <row r="406" spans="1:1">
      <c r="A406" s="4"/>
    </row>
    <row r="407" spans="1:1">
      <c r="A407" s="4"/>
    </row>
    <row r="408" spans="1:1">
      <c r="A408" s="4"/>
    </row>
    <row r="409" spans="1:1">
      <c r="A409" s="4"/>
    </row>
    <row r="410" spans="1:1">
      <c r="A410" s="4"/>
    </row>
    <row r="411" spans="1:1">
      <c r="A411" s="4"/>
    </row>
    <row r="412" spans="1:1">
      <c r="A412" s="4"/>
    </row>
    <row r="413" spans="1:1">
      <c r="A413" s="4"/>
    </row>
    <row r="414" spans="1:1">
      <c r="A414" s="4"/>
    </row>
    <row r="415" spans="1:1">
      <c r="A415" s="4"/>
    </row>
    <row r="416" spans="1:1">
      <c r="A416" s="4"/>
    </row>
    <row r="417" spans="1:1">
      <c r="A417" s="4"/>
    </row>
    <row r="418" spans="1:1">
      <c r="A418" s="4"/>
    </row>
    <row r="419" spans="1:1">
      <c r="A419" s="4"/>
    </row>
    <row r="420" spans="1:1">
      <c r="A420" s="4"/>
    </row>
    <row r="421" spans="1:1">
      <c r="A421" s="4"/>
    </row>
    <row r="422" spans="1:1">
      <c r="A422" s="4"/>
    </row>
    <row r="423" spans="1:1">
      <c r="A423" s="4"/>
    </row>
    <row r="424" spans="1:1">
      <c r="A424" s="4"/>
    </row>
    <row r="425" spans="1:1">
      <c r="A425" s="4"/>
    </row>
    <row r="426" spans="1:1">
      <c r="A426" s="4"/>
    </row>
    <row r="427" spans="1:1">
      <c r="A427" s="4"/>
    </row>
    <row r="428" spans="1:1">
      <c r="A428" s="4"/>
    </row>
    <row r="429" spans="1:1">
      <c r="A429" s="4"/>
    </row>
    <row r="430" spans="1:1">
      <c r="A430" s="4"/>
    </row>
    <row r="431" spans="1:1">
      <c r="A431" s="4"/>
    </row>
    <row r="432" spans="1:1">
      <c r="A432" s="4"/>
    </row>
    <row r="433" spans="1:1">
      <c r="A433" s="4"/>
    </row>
    <row r="434" spans="1:1">
      <c r="A434" s="4"/>
    </row>
    <row r="435" spans="1:1">
      <c r="A435" s="4"/>
    </row>
    <row r="436" spans="1:1">
      <c r="A436" s="4"/>
    </row>
    <row r="437" spans="1:1">
      <c r="A437" s="4"/>
    </row>
    <row r="438" spans="1:1">
      <c r="A438" s="4"/>
    </row>
    <row r="439" spans="1:1">
      <c r="A439" s="4"/>
    </row>
    <row r="440" spans="1:1">
      <c r="A440" s="4"/>
    </row>
    <row r="441" spans="1:1">
      <c r="A441" s="4"/>
    </row>
    <row r="442" spans="1:1">
      <c r="A442" s="4"/>
    </row>
    <row r="443" spans="1:1">
      <c r="A443" s="4"/>
    </row>
    <row r="444" spans="1:1">
      <c r="A444" s="4"/>
    </row>
    <row r="445" spans="1:1">
      <c r="A445" s="4"/>
    </row>
    <row r="446" spans="1:1">
      <c r="A446" s="4"/>
    </row>
    <row r="447" spans="1:1">
      <c r="A447" s="4"/>
    </row>
    <row r="448" spans="1:1">
      <c r="A448" s="4"/>
    </row>
    <row r="449" spans="1:1">
      <c r="A449" s="4"/>
    </row>
    <row r="450" spans="1:1">
      <c r="A450" s="4"/>
    </row>
    <row r="451" spans="1:1">
      <c r="A451" s="4"/>
    </row>
    <row r="452" spans="1:1">
      <c r="A452" s="4"/>
    </row>
    <row r="453" spans="1:1">
      <c r="A453" s="4"/>
    </row>
    <row r="454" spans="1:1">
      <c r="A454" s="4"/>
    </row>
    <row r="455" spans="1:1">
      <c r="A455" s="4"/>
    </row>
    <row r="456" spans="1:1">
      <c r="A456" s="4"/>
    </row>
    <row r="457" spans="1:1">
      <c r="A457" s="4"/>
    </row>
    <row r="458" spans="1:1">
      <c r="A458" s="4"/>
    </row>
    <row r="459" spans="1:1">
      <c r="A459" s="4"/>
    </row>
    <row r="460" spans="1:1">
      <c r="A460" s="4"/>
    </row>
    <row r="461" spans="1:1">
      <c r="A461" s="4"/>
    </row>
    <row r="462" spans="1:1">
      <c r="A462" s="4"/>
    </row>
    <row r="463" spans="1:1">
      <c r="A463" s="4"/>
    </row>
    <row r="464" spans="1:1">
      <c r="A464" s="4"/>
    </row>
    <row r="465" spans="1:1">
      <c r="A465" s="4"/>
    </row>
    <row r="466" spans="1:1">
      <c r="A466" s="4"/>
    </row>
    <row r="467" spans="1:1">
      <c r="A467" s="4"/>
    </row>
    <row r="468" spans="1:1">
      <c r="A468" s="4"/>
    </row>
    <row r="469" spans="1:1">
      <c r="A469" s="4"/>
    </row>
    <row r="470" spans="1:1">
      <c r="A470" s="4"/>
    </row>
    <row r="471" spans="1:1">
      <c r="A471" s="4"/>
    </row>
    <row r="472" spans="1:1">
      <c r="A472" s="4"/>
    </row>
    <row r="473" spans="1:1">
      <c r="A473" s="4"/>
    </row>
    <row r="474" spans="1:1">
      <c r="A474" s="4"/>
    </row>
    <row r="475" spans="1:1">
      <c r="A475" s="4"/>
    </row>
    <row r="476" spans="1:1">
      <c r="A476" s="4"/>
    </row>
    <row r="477" spans="1:1">
      <c r="A477" s="4"/>
    </row>
    <row r="478" spans="1:1">
      <c r="A478" s="4"/>
    </row>
    <row r="479" spans="1:1">
      <c r="A479" s="4"/>
    </row>
    <row r="480" spans="1:1">
      <c r="A480" s="4"/>
    </row>
    <row r="481" spans="1:1">
      <c r="A481" s="4"/>
    </row>
    <row r="482" spans="1:1">
      <c r="A482" s="4"/>
    </row>
    <row r="483" spans="1:1">
      <c r="A483" s="4"/>
    </row>
    <row r="489" spans="1:1">
      <c r="A489" s="7"/>
    </row>
    <row r="490" spans="1:1">
      <c r="A490" s="4"/>
    </row>
    <row r="491" spans="1:1">
      <c r="A491" s="4"/>
    </row>
    <row r="492" spans="1:1">
      <c r="A492" s="4"/>
    </row>
    <row r="493" spans="1:1">
      <c r="A493" s="4"/>
    </row>
    <row r="494" spans="1:1">
      <c r="A494" s="4"/>
    </row>
    <row r="495" spans="1:1">
      <c r="A495" s="4"/>
    </row>
    <row r="496" spans="1:1">
      <c r="A496" s="4"/>
    </row>
    <row r="497" spans="1:1">
      <c r="A497" s="4"/>
    </row>
    <row r="498" spans="1:1">
      <c r="A498" s="4"/>
    </row>
    <row r="499" spans="1:1">
      <c r="A499" s="4"/>
    </row>
    <row r="500" spans="1:1" ht="15" customHeight="1">
      <c r="A500" s="4"/>
    </row>
    <row r="501" spans="1:1">
      <c r="A501" s="4"/>
    </row>
    <row r="502" spans="1:1">
      <c r="A502" s="4"/>
    </row>
    <row r="503" spans="1:1">
      <c r="A503" s="4"/>
    </row>
    <row r="504" spans="1:1">
      <c r="A504" s="4"/>
    </row>
    <row r="505" spans="1:1">
      <c r="A505" s="4"/>
    </row>
    <row r="506" spans="1:1">
      <c r="A506" s="4"/>
    </row>
    <row r="507" spans="1:1">
      <c r="A507" s="4"/>
    </row>
    <row r="508" spans="1:1">
      <c r="A508" s="4"/>
    </row>
    <row r="509" spans="1:1">
      <c r="A509" s="4"/>
    </row>
    <row r="510" spans="1:1">
      <c r="A510" s="4"/>
    </row>
    <row r="511" spans="1:1">
      <c r="A511" s="4"/>
    </row>
    <row r="512" spans="1:1">
      <c r="A512" s="4"/>
    </row>
    <row r="513" spans="1:1">
      <c r="A513" s="4"/>
    </row>
    <row r="514" spans="1:1">
      <c r="A514" s="4"/>
    </row>
    <row r="515" spans="1:1">
      <c r="A515" s="4"/>
    </row>
    <row r="516" spans="1:1">
      <c r="A516" s="4"/>
    </row>
    <row r="517" spans="1:1">
      <c r="A517" s="4"/>
    </row>
    <row r="518" spans="1:1">
      <c r="A518" s="4"/>
    </row>
    <row r="519" spans="1:1">
      <c r="A519" s="4"/>
    </row>
    <row r="520" spans="1:1">
      <c r="A520" s="4"/>
    </row>
    <row r="521" spans="1:1">
      <c r="A521" s="4"/>
    </row>
    <row r="522" spans="1:1">
      <c r="A522" s="4"/>
    </row>
    <row r="523" spans="1:1">
      <c r="A523" s="4"/>
    </row>
    <row r="524" spans="1:1">
      <c r="A524" s="4"/>
    </row>
    <row r="525" spans="1:1">
      <c r="A525" s="4"/>
    </row>
    <row r="526" spans="1:1">
      <c r="A526" s="4"/>
    </row>
    <row r="527" spans="1:1">
      <c r="A527" s="4"/>
    </row>
    <row r="528" spans="1:1">
      <c r="A528" s="4"/>
    </row>
    <row r="529" spans="1:1">
      <c r="A529" s="4"/>
    </row>
    <row r="530" spans="1:1" ht="15" customHeight="1">
      <c r="A530" s="4"/>
    </row>
    <row r="531" spans="1:1">
      <c r="A531" s="4"/>
    </row>
    <row r="532" spans="1:1">
      <c r="A532" s="4"/>
    </row>
    <row r="533" spans="1:1">
      <c r="A533" s="4"/>
    </row>
    <row r="534" spans="1:1">
      <c r="A534" s="4"/>
    </row>
    <row r="535" spans="1:1">
      <c r="A535" s="4"/>
    </row>
    <row r="536" spans="1:1">
      <c r="A536" s="4"/>
    </row>
    <row r="537" spans="1:1">
      <c r="A537" s="4"/>
    </row>
    <row r="539" spans="1:1">
      <c r="A539" s="4"/>
    </row>
    <row r="540" spans="1:1">
      <c r="A540" s="4"/>
    </row>
    <row r="541" spans="1:1">
      <c r="A541" s="4"/>
    </row>
    <row r="542" spans="1:1">
      <c r="A542" s="4"/>
    </row>
    <row r="543" spans="1:1">
      <c r="A543" s="4"/>
    </row>
    <row r="544" spans="1:1">
      <c r="A544" s="4"/>
    </row>
    <row r="545" spans="1:1">
      <c r="A545" s="4"/>
    </row>
    <row r="546" spans="1:1">
      <c r="A546" s="4"/>
    </row>
    <row r="547" spans="1:1">
      <c r="A547" s="4"/>
    </row>
    <row r="548" spans="1:1">
      <c r="A548" s="4"/>
    </row>
    <row r="549" spans="1:1">
      <c r="A549" s="4"/>
    </row>
    <row r="550" spans="1:1">
      <c r="A550" s="4"/>
    </row>
    <row r="551" spans="1:1">
      <c r="A551" s="4"/>
    </row>
    <row r="552" spans="1:1">
      <c r="A552" s="4"/>
    </row>
    <row r="553" spans="1:1">
      <c r="A553" s="4"/>
    </row>
    <row r="554" spans="1:1">
      <c r="A554" s="4"/>
    </row>
    <row r="555" spans="1:1">
      <c r="A555" s="4"/>
    </row>
    <row r="556" spans="1:1">
      <c r="A556" s="4"/>
    </row>
    <row r="557" spans="1:1">
      <c r="A557" s="4"/>
    </row>
    <row r="558" spans="1:1">
      <c r="A558" s="4"/>
    </row>
    <row r="559" spans="1:1">
      <c r="A559" s="4"/>
    </row>
    <row r="560" spans="1:1">
      <c r="A560" s="4"/>
    </row>
    <row r="561" spans="1:1" ht="15" customHeight="1">
      <c r="A561" s="4"/>
    </row>
    <row r="562" spans="1:1">
      <c r="A562" s="4"/>
    </row>
    <row r="563" spans="1:1" ht="15" customHeight="1">
      <c r="A563" s="4"/>
    </row>
    <row r="564" spans="1:1">
      <c r="A564" s="4"/>
    </row>
    <row r="565" spans="1:1">
      <c r="A565" s="4"/>
    </row>
    <row r="566" spans="1:1">
      <c r="A566" s="4"/>
    </row>
    <row r="567" spans="1:1">
      <c r="A567" s="4"/>
    </row>
    <row r="568" spans="1:1">
      <c r="A568" s="4"/>
    </row>
    <row r="569" spans="1:1">
      <c r="A569" s="4"/>
    </row>
    <row r="570" spans="1:1">
      <c r="A570" s="4"/>
    </row>
    <row r="571" spans="1:1">
      <c r="A571" s="4"/>
    </row>
    <row r="572" spans="1:1">
      <c r="A572" s="4"/>
    </row>
    <row r="573" spans="1:1" ht="15" customHeight="1">
      <c r="A573" s="4"/>
    </row>
    <row r="574" spans="1:1">
      <c r="A574" s="4"/>
    </row>
    <row r="575" spans="1:1">
      <c r="A575" s="4"/>
    </row>
    <row r="576" spans="1:1">
      <c r="A576" s="4"/>
    </row>
    <row r="577" spans="1:1">
      <c r="A577" s="4"/>
    </row>
    <row r="578" spans="1:1">
      <c r="A578" s="4"/>
    </row>
    <row r="579" spans="1:1">
      <c r="A579" s="4"/>
    </row>
    <row r="580" spans="1:1">
      <c r="A580" s="4"/>
    </row>
    <row r="581" spans="1:1">
      <c r="A581" s="4"/>
    </row>
    <row r="582" spans="1:1">
      <c r="A582" s="4"/>
    </row>
    <row r="583" spans="1:1">
      <c r="A583" s="4"/>
    </row>
    <row r="584" spans="1:1">
      <c r="A584" s="4"/>
    </row>
    <row r="585" spans="1:1">
      <c r="A585" s="4"/>
    </row>
    <row r="586" spans="1:1">
      <c r="A586" s="4"/>
    </row>
    <row r="587" spans="1:1">
      <c r="A587" s="4"/>
    </row>
    <row r="588" spans="1:1">
      <c r="A588" s="4"/>
    </row>
    <row r="589" spans="1:1">
      <c r="A589" s="4"/>
    </row>
    <row r="590" spans="1:1">
      <c r="A590" s="4"/>
    </row>
    <row r="591" spans="1:1">
      <c r="A591" s="4"/>
    </row>
    <row r="592" spans="1:1">
      <c r="A592" s="4"/>
    </row>
    <row r="593" spans="1:1">
      <c r="A593" s="4"/>
    </row>
    <row r="594" spans="1:1">
      <c r="A594" s="4"/>
    </row>
    <row r="595" spans="1:1">
      <c r="A595" s="4"/>
    </row>
    <row r="596" spans="1:1">
      <c r="A596" s="4"/>
    </row>
    <row r="597" spans="1:1">
      <c r="A597" s="4"/>
    </row>
    <row r="598" spans="1:1">
      <c r="A598" s="4"/>
    </row>
    <row r="599" spans="1:1">
      <c r="A599" s="4"/>
    </row>
    <row r="600" spans="1:1">
      <c r="A600" s="4"/>
    </row>
  </sheetData>
  <mergeCells count="7">
    <mergeCell ref="C90:D90"/>
    <mergeCell ref="B2:E2"/>
    <mergeCell ref="G2:L2"/>
    <mergeCell ref="C4:E4"/>
    <mergeCell ref="I4:L4"/>
    <mergeCell ref="I5:K6"/>
    <mergeCell ref="H7:L7"/>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8F930-C216-4FF2-BF3E-C65D79002376}">
  <dimension ref="A1:N24"/>
  <sheetViews>
    <sheetView zoomScaleNormal="100" workbookViewId="0"/>
  </sheetViews>
  <sheetFormatPr defaultRowHeight="14"/>
  <sheetData>
    <row r="1" spans="1:14" ht="14.5">
      <c r="A1" s="261" t="s">
        <v>1589</v>
      </c>
      <c r="B1" s="261"/>
      <c r="C1" s="261"/>
      <c r="D1" s="261"/>
      <c r="E1" s="261"/>
      <c r="F1" s="261"/>
      <c r="G1" s="261"/>
      <c r="H1" s="261"/>
      <c r="I1" s="262"/>
      <c r="J1" s="262"/>
      <c r="K1" s="262"/>
      <c r="L1" s="262"/>
      <c r="M1" s="262"/>
      <c r="N1" s="262"/>
    </row>
    <row r="2" spans="1:14" ht="14.5">
      <c r="A2" s="263">
        <v>1</v>
      </c>
      <c r="B2" s="262"/>
      <c r="C2" s="262" t="s">
        <v>1590</v>
      </c>
      <c r="D2" s="262"/>
      <c r="E2" s="262"/>
      <c r="F2" s="262"/>
      <c r="G2" s="262"/>
      <c r="H2" s="262"/>
      <c r="I2" s="262"/>
      <c r="J2" s="262"/>
      <c r="K2" s="262"/>
      <c r="L2" s="262"/>
      <c r="M2" s="262"/>
      <c r="N2" s="262"/>
    </row>
    <row r="3" spans="1:14" ht="14.5">
      <c r="A3" s="263">
        <v>2</v>
      </c>
      <c r="B3" s="262"/>
      <c r="C3" s="262" t="s">
        <v>1591</v>
      </c>
      <c r="D3" s="262"/>
      <c r="E3" s="262"/>
      <c r="F3" s="262"/>
      <c r="G3" s="262"/>
      <c r="H3" s="262"/>
      <c r="I3" s="262"/>
      <c r="J3" s="262"/>
      <c r="K3" s="262"/>
      <c r="L3" s="262"/>
      <c r="M3" s="262"/>
      <c r="N3" s="262"/>
    </row>
    <row r="4" spans="1:14" ht="14.5">
      <c r="A4" s="263">
        <v>3</v>
      </c>
      <c r="B4" s="262"/>
      <c r="C4" s="262" t="s">
        <v>1592</v>
      </c>
      <c r="D4" s="262"/>
      <c r="E4" s="262"/>
      <c r="F4" s="262"/>
      <c r="G4" s="262"/>
      <c r="H4" s="262"/>
      <c r="I4" s="262"/>
      <c r="J4" s="262"/>
      <c r="K4" s="262"/>
      <c r="L4" s="262"/>
      <c r="M4" s="262"/>
      <c r="N4" s="262"/>
    </row>
    <row r="5" spans="1:14" ht="14.5">
      <c r="A5" s="263">
        <v>4</v>
      </c>
      <c r="B5" s="262"/>
      <c r="C5" s="262" t="s">
        <v>1593</v>
      </c>
      <c r="D5" s="262"/>
      <c r="E5" s="262"/>
      <c r="F5" s="262"/>
      <c r="G5" s="262"/>
      <c r="H5" s="262"/>
      <c r="I5" s="262"/>
      <c r="J5" s="262"/>
      <c r="K5" s="262"/>
      <c r="L5" s="262"/>
      <c r="M5" s="262"/>
      <c r="N5" s="262"/>
    </row>
    <row r="6" spans="1:14" ht="14.5">
      <c r="A6" s="263">
        <v>5</v>
      </c>
      <c r="B6" s="262"/>
      <c r="C6" s="262" t="s">
        <v>1594</v>
      </c>
      <c r="D6" s="262"/>
      <c r="E6" s="262"/>
      <c r="F6" s="262"/>
      <c r="G6" s="262"/>
      <c r="H6" s="262"/>
      <c r="I6" s="262"/>
      <c r="J6" s="262"/>
      <c r="K6" s="262"/>
      <c r="L6" s="262"/>
      <c r="M6" s="262"/>
      <c r="N6" s="262"/>
    </row>
    <row r="7" spans="1:14" ht="14.5">
      <c r="A7" s="263">
        <v>6</v>
      </c>
      <c r="B7" s="262"/>
      <c r="C7" s="262" t="s">
        <v>1595</v>
      </c>
      <c r="D7" s="262"/>
      <c r="E7" s="262"/>
      <c r="F7" s="262"/>
      <c r="G7" s="262"/>
      <c r="H7" s="262"/>
      <c r="I7" s="262"/>
      <c r="J7" s="262"/>
      <c r="K7" s="262"/>
      <c r="L7" s="262"/>
      <c r="M7" s="262"/>
      <c r="N7" s="262"/>
    </row>
    <row r="8" spans="1:14" ht="14.5">
      <c r="A8" s="263">
        <v>7</v>
      </c>
      <c r="B8" s="262"/>
      <c r="C8" s="262" t="s">
        <v>1596</v>
      </c>
      <c r="D8" s="262"/>
      <c r="E8" s="262"/>
      <c r="F8" s="262"/>
      <c r="G8" s="262"/>
      <c r="H8" s="262"/>
      <c r="I8" s="262"/>
      <c r="J8" s="262"/>
      <c r="K8" s="262"/>
      <c r="L8" s="262"/>
      <c r="M8" s="262"/>
      <c r="N8" s="262"/>
    </row>
    <row r="9" spans="1:14" ht="14.5">
      <c r="A9" s="263">
        <v>8</v>
      </c>
      <c r="B9" s="262"/>
      <c r="C9" s="262" t="s">
        <v>1597</v>
      </c>
      <c r="D9" s="262"/>
      <c r="E9" s="262"/>
      <c r="F9" s="262"/>
      <c r="G9" s="262"/>
      <c r="H9" s="262"/>
      <c r="I9" s="262"/>
      <c r="J9" s="262"/>
      <c r="K9" s="262"/>
      <c r="L9" s="262"/>
      <c r="M9" s="262"/>
      <c r="N9" s="262"/>
    </row>
    <row r="10" spans="1:14" ht="14.5">
      <c r="A10" s="263">
        <v>9</v>
      </c>
      <c r="B10" s="262"/>
      <c r="C10" s="262" t="s">
        <v>1598</v>
      </c>
      <c r="D10" s="262"/>
      <c r="E10" s="262"/>
      <c r="F10" s="262"/>
      <c r="G10" s="262"/>
      <c r="H10" s="262"/>
      <c r="I10" s="262"/>
      <c r="J10" s="262"/>
      <c r="K10" s="262"/>
      <c r="L10" s="262"/>
      <c r="M10" s="262"/>
      <c r="N10" s="262"/>
    </row>
    <row r="11" spans="1:14" ht="14.5">
      <c r="A11" s="263">
        <v>10</v>
      </c>
      <c r="B11" s="262"/>
      <c r="C11" s="262" t="s">
        <v>1599</v>
      </c>
      <c r="D11" s="262"/>
      <c r="E11" s="262"/>
      <c r="F11" s="262"/>
      <c r="G11" s="262"/>
      <c r="H11" s="262"/>
      <c r="I11" s="262"/>
      <c r="J11" s="262"/>
      <c r="K11" s="262"/>
      <c r="L11" s="262"/>
      <c r="M11" s="262"/>
      <c r="N11" s="262"/>
    </row>
    <row r="12" spans="1:14" ht="14.5">
      <c r="A12" s="263">
        <v>11</v>
      </c>
      <c r="B12" s="262"/>
      <c r="C12" s="262" t="s">
        <v>1600</v>
      </c>
      <c r="D12" s="262"/>
      <c r="E12" s="262"/>
      <c r="F12" s="262"/>
      <c r="G12" s="262"/>
      <c r="H12" s="262"/>
      <c r="I12" s="262"/>
      <c r="J12" s="262"/>
      <c r="K12" s="262"/>
      <c r="L12" s="262"/>
      <c r="M12" s="262"/>
      <c r="N12" s="262"/>
    </row>
    <row r="13" spans="1:14" ht="14.5">
      <c r="A13" s="263">
        <v>12</v>
      </c>
      <c r="B13" s="262"/>
      <c r="C13" s="262" t="s">
        <v>1601</v>
      </c>
      <c r="D13" s="262"/>
      <c r="E13" s="262"/>
      <c r="F13" s="262"/>
      <c r="G13" s="262"/>
      <c r="H13" s="262"/>
      <c r="I13" s="262"/>
      <c r="J13" s="262"/>
      <c r="K13" s="262"/>
      <c r="L13" s="262"/>
      <c r="M13" s="262"/>
      <c r="N13" s="262"/>
    </row>
    <row r="14" spans="1:14" ht="14.5">
      <c r="A14" s="263">
        <v>13</v>
      </c>
      <c r="B14" s="262"/>
      <c r="C14" s="262" t="s">
        <v>1602</v>
      </c>
      <c r="D14" s="262"/>
      <c r="E14" s="262"/>
      <c r="F14" s="262"/>
      <c r="G14" s="262"/>
      <c r="H14" s="262"/>
      <c r="I14" s="262"/>
      <c r="J14" s="262"/>
      <c r="K14" s="262"/>
      <c r="L14" s="262"/>
      <c r="M14" s="262"/>
      <c r="N14" s="262"/>
    </row>
    <row r="15" spans="1:14" ht="14.5">
      <c r="A15" s="263">
        <v>14</v>
      </c>
      <c r="B15" s="262"/>
      <c r="C15" s="262" t="s">
        <v>1603</v>
      </c>
      <c r="D15" s="262"/>
      <c r="E15" s="262"/>
      <c r="F15" s="262"/>
      <c r="G15" s="262"/>
      <c r="H15" s="262"/>
      <c r="I15" s="262"/>
      <c r="J15" s="262"/>
      <c r="K15" s="262"/>
      <c r="L15" s="262"/>
      <c r="M15" s="262"/>
      <c r="N15" s="262"/>
    </row>
    <row r="16" spans="1:14" ht="14.5">
      <c r="A16" s="263">
        <v>15</v>
      </c>
      <c r="B16" s="262"/>
      <c r="C16" s="262" t="s">
        <v>1604</v>
      </c>
      <c r="D16" s="262"/>
      <c r="E16" s="262"/>
      <c r="F16" s="262"/>
      <c r="G16" s="262"/>
      <c r="H16" s="262"/>
      <c r="I16" s="262"/>
      <c r="J16" s="262"/>
      <c r="K16" s="262"/>
      <c r="L16" s="262"/>
      <c r="M16" s="262"/>
      <c r="N16" s="262"/>
    </row>
    <row r="17" spans="1:14" ht="14.5">
      <c r="A17" s="263"/>
      <c r="B17" s="262"/>
      <c r="C17" s="262"/>
      <c r="D17" s="262"/>
      <c r="E17" s="262"/>
      <c r="F17" s="262"/>
      <c r="G17" s="262"/>
      <c r="H17" s="262"/>
      <c r="I17" s="262"/>
      <c r="J17" s="262"/>
      <c r="K17" s="262"/>
      <c r="L17" s="262"/>
      <c r="M17" s="262"/>
      <c r="N17" s="262"/>
    </row>
    <row r="18" spans="1:14" ht="14.5">
      <c r="A18" s="261" t="s">
        <v>1605</v>
      </c>
      <c r="B18" s="261"/>
      <c r="C18" s="261"/>
      <c r="D18" s="261"/>
      <c r="E18" s="261"/>
      <c r="F18" s="261"/>
      <c r="G18" s="261"/>
      <c r="H18" s="261"/>
      <c r="I18" s="262"/>
      <c r="J18" s="262"/>
      <c r="K18" s="262"/>
      <c r="L18" s="262"/>
      <c r="M18" s="262"/>
      <c r="N18" s="262"/>
    </row>
    <row r="19" spans="1:14" ht="14.5">
      <c r="A19" s="263">
        <v>1</v>
      </c>
      <c r="B19" s="262"/>
      <c r="C19" s="262" t="s">
        <v>1606</v>
      </c>
      <c r="D19" s="262"/>
      <c r="E19" s="262"/>
      <c r="F19" s="262"/>
      <c r="G19" s="262"/>
      <c r="H19" s="262"/>
      <c r="I19" s="262"/>
      <c r="J19" s="262"/>
      <c r="K19" s="262"/>
      <c r="L19" s="262"/>
      <c r="M19" s="262"/>
      <c r="N19" s="262"/>
    </row>
    <row r="20" spans="1:14" ht="14.5">
      <c r="A20" s="263">
        <v>2</v>
      </c>
      <c r="B20" s="262"/>
      <c r="C20" s="262" t="s">
        <v>1607</v>
      </c>
      <c r="D20" s="262"/>
      <c r="E20" s="262"/>
      <c r="F20" s="262"/>
      <c r="G20" s="262"/>
      <c r="H20" s="262"/>
      <c r="I20" s="262"/>
      <c r="J20" s="262"/>
      <c r="K20" s="262"/>
      <c r="L20" s="262"/>
      <c r="M20" s="262"/>
      <c r="N20" s="262"/>
    </row>
    <row r="21" spans="1:14" ht="14.5">
      <c r="A21" s="263">
        <v>3</v>
      </c>
      <c r="B21" s="262"/>
      <c r="C21" s="262" t="s">
        <v>1608</v>
      </c>
      <c r="D21" s="262"/>
      <c r="E21" s="262"/>
      <c r="F21" s="262"/>
      <c r="G21" s="262"/>
      <c r="H21" s="262"/>
      <c r="I21" s="262"/>
      <c r="J21" s="262"/>
      <c r="K21" s="262"/>
      <c r="L21" s="262"/>
      <c r="M21" s="262"/>
      <c r="N21" s="262"/>
    </row>
    <row r="22" spans="1:14" ht="14.5">
      <c r="A22" s="263">
        <v>4</v>
      </c>
      <c r="B22" s="262"/>
      <c r="C22" s="262" t="s">
        <v>1609</v>
      </c>
      <c r="D22" s="262"/>
      <c r="E22" s="262"/>
      <c r="F22" s="262"/>
      <c r="G22" s="262"/>
      <c r="H22" s="262"/>
      <c r="I22" s="262"/>
      <c r="J22" s="262"/>
      <c r="K22" s="262"/>
      <c r="L22" s="262"/>
      <c r="M22" s="262"/>
      <c r="N22" s="262"/>
    </row>
    <row r="23" spans="1:14" ht="14.5">
      <c r="A23" s="263">
        <v>5</v>
      </c>
      <c r="B23" s="262"/>
      <c r="C23" s="262" t="s">
        <v>1610</v>
      </c>
      <c r="D23" s="262"/>
      <c r="E23" s="262"/>
      <c r="F23" s="262"/>
      <c r="G23" s="262"/>
      <c r="H23" s="262"/>
      <c r="I23" s="262"/>
      <c r="J23" s="262"/>
      <c r="K23" s="262"/>
      <c r="L23" s="262"/>
      <c r="M23" s="262"/>
      <c r="N23" s="262"/>
    </row>
    <row r="24" spans="1:14" ht="14.5">
      <c r="A24" s="263">
        <v>6</v>
      </c>
      <c r="B24" s="262"/>
      <c r="C24" s="262" t="s">
        <v>1603</v>
      </c>
      <c r="D24" s="262"/>
      <c r="E24" s="262"/>
      <c r="F24" s="262"/>
      <c r="G24" s="262"/>
      <c r="H24" s="262"/>
      <c r="I24" s="262"/>
      <c r="J24" s="262"/>
      <c r="K24" s="262"/>
      <c r="L24" s="262"/>
      <c r="M24" s="262"/>
      <c r="N24" s="262"/>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5A824-720E-41C7-9DFF-C21D45FBEF0D}">
  <dimension ref="A1"/>
  <sheetViews>
    <sheetView workbookViewId="0"/>
  </sheetViews>
  <sheetFormatPr defaultRowHeight="14"/>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11964-CD47-43AE-AF16-3B3086E66FB8}">
  <dimension ref="A1:N349"/>
  <sheetViews>
    <sheetView view="pageBreakPreview" zoomScale="75" zoomScaleNormal="75" zoomScaleSheetLayoutView="75" workbookViewId="0">
      <pane ySplit="5" topLeftCell="A6" activePane="bottomLeft" state="frozen"/>
      <selection pane="bottomLeft" activeCell="A5" sqref="A5"/>
    </sheetView>
  </sheetViews>
  <sheetFormatPr defaultColWidth="9" defaultRowHeight="14"/>
  <cols>
    <col min="1" max="1" width="11.7265625" style="50" customWidth="1"/>
    <col min="2" max="2" width="7.26953125" style="50" customWidth="1"/>
    <col min="3" max="3" width="56" style="50" customWidth="1"/>
    <col min="4" max="4" width="9.7265625" style="53" customWidth="1"/>
    <col min="5" max="5" width="42" style="50" customWidth="1"/>
    <col min="6" max="6" width="29.54296875" style="50" customWidth="1"/>
    <col min="7" max="7" width="29.7265625" style="50" customWidth="1"/>
    <col min="8" max="8" width="17.453125" style="50" customWidth="1"/>
    <col min="9" max="9" width="34" style="50" customWidth="1"/>
    <col min="10" max="10" width="9.54296875" style="50" customWidth="1"/>
    <col min="11" max="11" width="12.453125" style="50" bestFit="1" customWidth="1"/>
    <col min="12" max="12" width="3" style="139" customWidth="1"/>
    <col min="13" max="13" width="9" style="396"/>
    <col min="14" max="14" width="9" style="396" customWidth="1"/>
    <col min="15" max="16384" width="9" style="396"/>
  </cols>
  <sheetData>
    <row r="1" spans="1:14">
      <c r="A1" s="589" t="s">
        <v>282</v>
      </c>
      <c r="B1" s="589"/>
      <c r="C1" s="589"/>
      <c r="D1" s="392"/>
      <c r="E1" s="139"/>
      <c r="F1" s="139"/>
      <c r="G1" s="139"/>
      <c r="H1" s="139"/>
      <c r="I1" s="139"/>
      <c r="J1" s="139"/>
      <c r="K1" s="139"/>
      <c r="N1" s="396" t="s">
        <v>283</v>
      </c>
    </row>
    <row r="2" spans="1:14">
      <c r="A2" s="139"/>
      <c r="B2" s="139"/>
      <c r="C2" s="139"/>
      <c r="D2" s="392"/>
      <c r="E2" s="139"/>
      <c r="F2" s="139"/>
      <c r="G2" s="139"/>
      <c r="H2" s="139"/>
      <c r="I2" s="139"/>
      <c r="J2" s="139"/>
      <c r="K2" s="139"/>
      <c r="N2" s="396" t="s">
        <v>284</v>
      </c>
    </row>
    <row r="3" spans="1:14">
      <c r="A3" s="139"/>
      <c r="B3" s="139"/>
      <c r="C3" s="139"/>
      <c r="D3" s="392"/>
      <c r="E3" s="139"/>
      <c r="F3" s="139"/>
      <c r="G3" s="139"/>
      <c r="H3" s="139"/>
      <c r="I3" s="139"/>
      <c r="J3" s="139"/>
      <c r="K3" s="139"/>
      <c r="N3" s="396" t="s">
        <v>285</v>
      </c>
    </row>
    <row r="4" spans="1:14" s="398" customFormat="1" ht="15">
      <c r="A4" s="129">
        <v>2</v>
      </c>
      <c r="B4" s="130" t="s">
        <v>286</v>
      </c>
      <c r="C4" s="131"/>
      <c r="D4" s="590"/>
      <c r="E4" s="590"/>
      <c r="F4" s="590"/>
      <c r="G4" s="590"/>
      <c r="H4" s="590"/>
      <c r="I4" s="131" t="str">
        <f>[1]Cover!D8</f>
        <v>SA-PEFC-FM/COC-012336</v>
      </c>
      <c r="J4" s="131"/>
      <c r="K4" s="241"/>
      <c r="L4" s="397"/>
    </row>
    <row r="5" spans="1:14" ht="28">
      <c r="A5" s="393" t="s">
        <v>287</v>
      </c>
      <c r="B5" s="393" t="s">
        <v>288</v>
      </c>
      <c r="C5" s="393" t="s">
        <v>289</v>
      </c>
      <c r="D5" s="240" t="s">
        <v>290</v>
      </c>
      <c r="E5" s="393" t="s">
        <v>291</v>
      </c>
      <c r="F5" s="260" t="s">
        <v>292</v>
      </c>
      <c r="G5" s="260" t="s">
        <v>293</v>
      </c>
      <c r="H5" s="393" t="s">
        <v>294</v>
      </c>
      <c r="I5" s="393" t="s">
        <v>295</v>
      </c>
      <c r="J5" s="393" t="s">
        <v>296</v>
      </c>
      <c r="K5" s="241" t="s">
        <v>297</v>
      </c>
      <c r="L5" s="134"/>
    </row>
    <row r="6" spans="1:14">
      <c r="A6" s="399"/>
      <c r="B6" s="51"/>
      <c r="C6" s="51"/>
      <c r="D6" s="400"/>
      <c r="E6" s="51"/>
      <c r="F6" s="593" t="s">
        <v>298</v>
      </c>
      <c r="G6" s="594"/>
      <c r="H6" s="51"/>
      <c r="I6" s="51"/>
      <c r="J6" s="51"/>
      <c r="K6" s="51"/>
      <c r="L6" s="134"/>
    </row>
    <row r="7" spans="1:14">
      <c r="A7" s="591" t="s">
        <v>299</v>
      </c>
      <c r="B7" s="592"/>
      <c r="C7" s="592"/>
      <c r="D7" s="592"/>
      <c r="E7" s="592"/>
      <c r="F7" s="592"/>
      <c r="G7" s="592"/>
      <c r="H7" s="592"/>
      <c r="I7" s="592"/>
      <c r="J7" s="592"/>
      <c r="K7" s="592"/>
      <c r="L7" s="134"/>
    </row>
    <row r="8" spans="1:14" ht="84">
      <c r="A8" s="401">
        <v>2021.1</v>
      </c>
      <c r="B8" s="59" t="s">
        <v>283</v>
      </c>
      <c r="C8" s="402" t="s">
        <v>300</v>
      </c>
      <c r="D8" s="403" t="s">
        <v>71</v>
      </c>
      <c r="E8" s="59" t="s">
        <v>301</v>
      </c>
      <c r="F8" s="59"/>
      <c r="G8" s="59"/>
      <c r="H8" s="59" t="s">
        <v>302</v>
      </c>
      <c r="I8" s="404" t="s">
        <v>303</v>
      </c>
      <c r="J8" s="405" t="s">
        <v>304</v>
      </c>
      <c r="K8" s="161"/>
    </row>
    <row r="9" spans="1:14" ht="112">
      <c r="A9" s="59">
        <v>2021.2</v>
      </c>
      <c r="B9" s="59" t="s">
        <v>283</v>
      </c>
      <c r="C9" s="59" t="s">
        <v>305</v>
      </c>
      <c r="D9" s="403" t="s">
        <v>306</v>
      </c>
      <c r="E9" s="59" t="s">
        <v>307</v>
      </c>
      <c r="F9" s="59"/>
      <c r="G9" s="59"/>
      <c r="H9" s="59" t="s">
        <v>302</v>
      </c>
      <c r="I9" s="406" t="s">
        <v>308</v>
      </c>
      <c r="J9" s="59" t="s">
        <v>304</v>
      </c>
      <c r="K9" s="59"/>
      <c r="L9" s="144"/>
    </row>
    <row r="10" spans="1:14" ht="154">
      <c r="A10" s="401">
        <v>2021.3</v>
      </c>
      <c r="B10" s="59" t="s">
        <v>283</v>
      </c>
      <c r="C10" s="407" t="s">
        <v>309</v>
      </c>
      <c r="D10" s="403" t="s">
        <v>310</v>
      </c>
      <c r="E10" s="66" t="s">
        <v>311</v>
      </c>
      <c r="F10" s="59"/>
      <c r="G10" s="59"/>
      <c r="H10" s="59" t="s">
        <v>302</v>
      </c>
      <c r="I10" s="408" t="s">
        <v>312</v>
      </c>
      <c r="J10" s="409" t="s">
        <v>304</v>
      </c>
      <c r="K10" s="161"/>
      <c r="L10" s="144"/>
    </row>
    <row r="11" spans="1:14">
      <c r="A11" s="586" t="s">
        <v>313</v>
      </c>
      <c r="B11" s="587"/>
      <c r="C11" s="587"/>
      <c r="D11" s="587"/>
      <c r="E11" s="587"/>
      <c r="F11" s="587"/>
      <c r="G11" s="587"/>
      <c r="H11" s="587"/>
      <c r="I11" s="587"/>
      <c r="J11" s="587"/>
      <c r="K11" s="588"/>
      <c r="L11" s="144"/>
    </row>
    <row r="12" spans="1:14" ht="196">
      <c r="A12" s="59">
        <v>2022.1</v>
      </c>
      <c r="B12" s="409" t="s">
        <v>284</v>
      </c>
      <c r="C12" s="59" t="s">
        <v>314</v>
      </c>
      <c r="D12" s="403" t="s">
        <v>315</v>
      </c>
      <c r="E12" s="59" t="s">
        <v>316</v>
      </c>
      <c r="F12" s="59" t="s">
        <v>317</v>
      </c>
      <c r="G12" s="59" t="s">
        <v>318</v>
      </c>
      <c r="H12" s="59" t="s">
        <v>319</v>
      </c>
      <c r="I12" s="59" t="s">
        <v>320</v>
      </c>
      <c r="J12" s="151" t="s">
        <v>304</v>
      </c>
      <c r="K12" s="410">
        <v>45140</v>
      </c>
      <c r="L12" s="144"/>
    </row>
    <row r="13" spans="1:14" ht="168">
      <c r="A13" s="59">
        <v>2022.2</v>
      </c>
      <c r="B13" s="409" t="s">
        <v>284</v>
      </c>
      <c r="C13" s="59" t="s">
        <v>321</v>
      </c>
      <c r="D13" s="403" t="s">
        <v>322</v>
      </c>
      <c r="E13" s="59" t="s">
        <v>323</v>
      </c>
      <c r="F13" s="59" t="s">
        <v>324</v>
      </c>
      <c r="G13" s="59" t="s">
        <v>325</v>
      </c>
      <c r="H13" s="59" t="s">
        <v>319</v>
      </c>
      <c r="I13" s="59" t="s">
        <v>326</v>
      </c>
      <c r="J13" s="59" t="s">
        <v>304</v>
      </c>
      <c r="K13" s="406">
        <v>44980</v>
      </c>
    </row>
    <row r="14" spans="1:14" ht="350">
      <c r="A14" s="59">
        <v>2022.3</v>
      </c>
      <c r="B14" s="409" t="s">
        <v>283</v>
      </c>
      <c r="C14" s="59" t="s">
        <v>327</v>
      </c>
      <c r="D14" s="403" t="s">
        <v>328</v>
      </c>
      <c r="E14" s="59" t="s">
        <v>329</v>
      </c>
      <c r="F14" s="59"/>
      <c r="G14" s="59"/>
      <c r="H14" s="59" t="s">
        <v>128</v>
      </c>
      <c r="I14" s="59" t="s">
        <v>330</v>
      </c>
      <c r="J14" s="59" t="s">
        <v>304</v>
      </c>
      <c r="K14" s="406">
        <v>44980</v>
      </c>
    </row>
    <row r="15" spans="1:14" ht="154">
      <c r="A15" s="59">
        <v>2022.4</v>
      </c>
      <c r="B15" s="409" t="s">
        <v>283</v>
      </c>
      <c r="C15" s="59" t="s">
        <v>331</v>
      </c>
      <c r="D15" s="403" t="s">
        <v>332</v>
      </c>
      <c r="E15" s="59" t="s">
        <v>333</v>
      </c>
      <c r="F15" s="59"/>
      <c r="G15" s="59"/>
      <c r="H15" s="59" t="s">
        <v>334</v>
      </c>
      <c r="I15" s="59" t="s">
        <v>335</v>
      </c>
      <c r="J15" s="59" t="s">
        <v>304</v>
      </c>
      <c r="K15" s="406">
        <v>45393</v>
      </c>
    </row>
    <row r="16" spans="1:14" s="412" customFormat="1" ht="220.5" customHeight="1">
      <c r="A16" s="151">
        <v>2022.5</v>
      </c>
      <c r="B16" s="161" t="s">
        <v>283</v>
      </c>
      <c r="C16" s="151" t="s">
        <v>336</v>
      </c>
      <c r="D16" s="411" t="s">
        <v>337</v>
      </c>
      <c r="E16" s="151" t="s">
        <v>338</v>
      </c>
      <c r="F16" s="151"/>
      <c r="G16" s="151"/>
      <c r="H16" s="151" t="s">
        <v>128</v>
      </c>
      <c r="I16" s="151" t="s">
        <v>339</v>
      </c>
      <c r="J16" s="151" t="s">
        <v>304</v>
      </c>
      <c r="K16" s="410">
        <v>45762</v>
      </c>
      <c r="L16" s="139"/>
      <c r="M16" s="396"/>
      <c r="N16" s="396"/>
    </row>
    <row r="17" spans="1:14">
      <c r="A17" s="586" t="s">
        <v>340</v>
      </c>
      <c r="B17" s="587"/>
      <c r="C17" s="587"/>
      <c r="D17" s="587"/>
      <c r="E17" s="587"/>
      <c r="F17" s="587"/>
      <c r="G17" s="587"/>
      <c r="H17" s="587"/>
      <c r="I17" s="587"/>
      <c r="J17" s="587"/>
      <c r="K17" s="588"/>
      <c r="L17" s="144"/>
    </row>
    <row r="18" spans="1:14" ht="224">
      <c r="A18" s="152">
        <v>2023.1</v>
      </c>
      <c r="B18" s="413" t="s">
        <v>284</v>
      </c>
      <c r="C18" s="152" t="s">
        <v>341</v>
      </c>
      <c r="D18" s="414" t="s">
        <v>328</v>
      </c>
      <c r="E18" s="152" t="s">
        <v>329</v>
      </c>
      <c r="F18" s="152" t="s">
        <v>342</v>
      </c>
      <c r="G18" s="152" t="s">
        <v>343</v>
      </c>
      <c r="H18" s="152" t="s">
        <v>319</v>
      </c>
      <c r="I18" s="59" t="s">
        <v>330</v>
      </c>
      <c r="J18" s="59" t="s">
        <v>304</v>
      </c>
      <c r="K18" s="406">
        <v>44980</v>
      </c>
    </row>
    <row r="19" spans="1:14" s="412" customFormat="1" ht="168">
      <c r="A19" s="151">
        <v>2023.2</v>
      </c>
      <c r="B19" s="161" t="s">
        <v>285</v>
      </c>
      <c r="C19" s="151" t="s">
        <v>344</v>
      </c>
      <c r="D19" s="411" t="s">
        <v>315</v>
      </c>
      <c r="E19" s="151" t="s">
        <v>316</v>
      </c>
      <c r="F19" s="151" t="s">
        <v>345</v>
      </c>
      <c r="G19" s="151" t="s">
        <v>346</v>
      </c>
      <c r="H19" s="151" t="s">
        <v>347</v>
      </c>
      <c r="I19" s="151" t="s">
        <v>348</v>
      </c>
      <c r="J19" s="151" t="s">
        <v>304</v>
      </c>
      <c r="K19" s="410">
        <v>45140</v>
      </c>
      <c r="L19" s="139"/>
      <c r="M19" s="396"/>
      <c r="N19" s="396"/>
    </row>
    <row r="20" spans="1:14" s="412" customFormat="1" ht="280">
      <c r="A20" s="59">
        <v>2023.3</v>
      </c>
      <c r="B20" s="409" t="s">
        <v>283</v>
      </c>
      <c r="C20" s="59" t="s">
        <v>349</v>
      </c>
      <c r="D20" s="403" t="s">
        <v>350</v>
      </c>
      <c r="E20" s="59" t="s">
        <v>351</v>
      </c>
      <c r="F20" s="59"/>
      <c r="G20" s="59"/>
      <c r="H20" s="59" t="s">
        <v>128</v>
      </c>
      <c r="I20" s="59" t="s">
        <v>352</v>
      </c>
      <c r="J20" s="59" t="s">
        <v>353</v>
      </c>
      <c r="K20" s="59"/>
      <c r="L20" s="139"/>
      <c r="M20" s="396"/>
      <c r="N20" s="396"/>
    </row>
    <row r="21" spans="1:14">
      <c r="A21" s="586" t="s">
        <v>354</v>
      </c>
      <c r="B21" s="587"/>
      <c r="C21" s="587"/>
      <c r="D21" s="587"/>
      <c r="E21" s="587"/>
      <c r="F21" s="587"/>
      <c r="G21" s="587"/>
      <c r="H21" s="587"/>
      <c r="I21" s="587"/>
      <c r="J21" s="587"/>
      <c r="K21" s="588"/>
      <c r="L21" s="144"/>
    </row>
    <row r="22" spans="1:14" s="412" customFormat="1" ht="126">
      <c r="A22" s="59">
        <v>2024.1</v>
      </c>
      <c r="B22" s="409" t="s">
        <v>284</v>
      </c>
      <c r="C22" s="59" t="s">
        <v>355</v>
      </c>
      <c r="D22" s="403" t="s">
        <v>356</v>
      </c>
      <c r="E22" s="59" t="s">
        <v>357</v>
      </c>
      <c r="F22" s="59" t="s">
        <v>358</v>
      </c>
      <c r="G22" s="59" t="s">
        <v>359</v>
      </c>
      <c r="H22" s="152" t="s">
        <v>319</v>
      </c>
      <c r="I22" s="59" t="s">
        <v>360</v>
      </c>
      <c r="J22" s="59" t="s">
        <v>304</v>
      </c>
      <c r="K22" s="406">
        <v>45762</v>
      </c>
      <c r="L22" s="139"/>
      <c r="M22" s="396"/>
      <c r="N22" s="396"/>
    </row>
    <row r="23" spans="1:14">
      <c r="A23" s="586" t="s">
        <v>361</v>
      </c>
      <c r="B23" s="587"/>
      <c r="C23" s="587"/>
      <c r="D23" s="587"/>
      <c r="E23" s="587"/>
      <c r="F23" s="587"/>
      <c r="G23" s="587"/>
      <c r="H23" s="587"/>
      <c r="I23" s="587"/>
      <c r="J23" s="587"/>
      <c r="K23" s="588"/>
      <c r="L23" s="144"/>
    </row>
    <row r="24" spans="1:14" s="412" customFormat="1" ht="280">
      <c r="A24" s="59">
        <v>2025.1</v>
      </c>
      <c r="B24" s="409" t="s">
        <v>284</v>
      </c>
      <c r="C24" s="59" t="s">
        <v>362</v>
      </c>
      <c r="D24" s="403" t="s">
        <v>363</v>
      </c>
      <c r="E24" s="59" t="s">
        <v>364</v>
      </c>
      <c r="F24" s="59" t="s">
        <v>365</v>
      </c>
      <c r="G24" s="59" t="s">
        <v>366</v>
      </c>
      <c r="H24" s="59" t="s">
        <v>319</v>
      </c>
      <c r="I24" s="59"/>
      <c r="J24" s="59" t="s">
        <v>353</v>
      </c>
      <c r="K24" s="59"/>
      <c r="L24" s="139"/>
      <c r="M24" s="396"/>
      <c r="N24" s="396"/>
    </row>
    <row r="25" spans="1:14" s="412" customFormat="1" ht="112">
      <c r="A25" s="59">
        <v>2025.2</v>
      </c>
      <c r="B25" s="409" t="s">
        <v>283</v>
      </c>
      <c r="C25" s="59" t="s">
        <v>367</v>
      </c>
      <c r="D25" s="403" t="s">
        <v>58</v>
      </c>
      <c r="E25" s="59" t="s">
        <v>368</v>
      </c>
      <c r="F25" s="59"/>
      <c r="G25" s="59"/>
      <c r="H25" s="59"/>
      <c r="I25" s="59"/>
      <c r="J25" s="59" t="s">
        <v>353</v>
      </c>
      <c r="K25" s="59"/>
      <c r="L25" s="139"/>
      <c r="M25" s="396"/>
      <c r="N25" s="396"/>
    </row>
    <row r="26" spans="1:14" s="412" customFormat="1">
      <c r="A26" s="50" t="s">
        <v>369</v>
      </c>
      <c r="B26" s="52"/>
      <c r="C26" s="50"/>
      <c r="D26" s="53"/>
      <c r="E26" s="50"/>
      <c r="F26" s="50"/>
      <c r="G26" s="50"/>
      <c r="H26" s="50"/>
      <c r="I26" s="50"/>
      <c r="J26" s="50"/>
      <c r="K26" s="50"/>
      <c r="L26" s="139"/>
      <c r="M26" s="396"/>
      <c r="N26" s="396"/>
    </row>
    <row r="27" spans="1:14" s="412" customFormat="1">
      <c r="A27" s="50"/>
      <c r="B27" s="52"/>
      <c r="C27" s="50"/>
      <c r="D27" s="53"/>
      <c r="E27" s="50"/>
      <c r="F27" s="50"/>
      <c r="G27" s="50"/>
      <c r="H27" s="50"/>
      <c r="I27" s="50"/>
      <c r="J27" s="50"/>
      <c r="K27" s="50"/>
      <c r="L27" s="139"/>
      <c r="M27" s="396"/>
      <c r="N27" s="396"/>
    </row>
    <row r="28" spans="1:14" s="412" customFormat="1">
      <c r="A28" s="50"/>
      <c r="B28" s="52"/>
      <c r="C28" s="50"/>
      <c r="D28" s="53"/>
      <c r="E28" s="50"/>
      <c r="F28" s="50"/>
      <c r="G28" s="50"/>
      <c r="H28" s="50"/>
      <c r="I28" s="50"/>
      <c r="J28" s="50"/>
      <c r="K28" s="50"/>
      <c r="L28" s="139"/>
      <c r="M28" s="396"/>
      <c r="N28" s="396"/>
    </row>
    <row r="29" spans="1:14" s="412" customFormat="1">
      <c r="A29" s="50"/>
      <c r="B29" s="52"/>
      <c r="C29" s="50"/>
      <c r="D29" s="53"/>
      <c r="E29" s="50"/>
      <c r="F29" s="50"/>
      <c r="G29" s="50"/>
      <c r="H29" s="50"/>
      <c r="I29" s="50"/>
      <c r="J29" s="50"/>
      <c r="K29" s="50"/>
      <c r="L29" s="139"/>
      <c r="M29" s="396"/>
      <c r="N29" s="396"/>
    </row>
    <row r="30" spans="1:14" s="412" customFormat="1">
      <c r="A30" s="50"/>
      <c r="B30" s="52"/>
      <c r="C30" s="50"/>
      <c r="D30" s="53"/>
      <c r="E30" s="50"/>
      <c r="F30" s="50"/>
      <c r="G30" s="50"/>
      <c r="H30" s="50"/>
      <c r="I30" s="50"/>
      <c r="J30" s="50"/>
      <c r="K30" s="50"/>
      <c r="L30" s="139"/>
      <c r="M30" s="396"/>
      <c r="N30" s="396"/>
    </row>
    <row r="31" spans="1:14" s="412" customFormat="1">
      <c r="A31" s="50"/>
      <c r="B31" s="52"/>
      <c r="C31" s="50"/>
      <c r="D31" s="53"/>
      <c r="E31" s="50"/>
      <c r="F31" s="50"/>
      <c r="G31" s="50"/>
      <c r="H31" s="50"/>
      <c r="I31" s="50"/>
      <c r="J31" s="50"/>
      <c r="K31" s="50"/>
      <c r="L31" s="139"/>
      <c r="M31" s="396"/>
      <c r="N31" s="396"/>
    </row>
    <row r="32" spans="1:14" s="412" customFormat="1">
      <c r="A32" s="50"/>
      <c r="B32" s="52"/>
      <c r="C32" s="50"/>
      <c r="D32" s="53"/>
      <c r="E32" s="50"/>
      <c r="F32" s="50"/>
      <c r="G32" s="50"/>
      <c r="H32" s="50"/>
      <c r="I32" s="50"/>
      <c r="J32" s="50"/>
      <c r="K32" s="50"/>
      <c r="L32" s="139"/>
      <c r="M32" s="396"/>
      <c r="N32" s="396"/>
    </row>
    <row r="33" spans="1:14" s="412" customFormat="1">
      <c r="A33" s="50"/>
      <c r="B33" s="52"/>
      <c r="C33" s="50"/>
      <c r="D33" s="53"/>
      <c r="E33" s="50"/>
      <c r="F33" s="50"/>
      <c r="G33" s="50"/>
      <c r="H33" s="50"/>
      <c r="I33" s="50"/>
      <c r="J33" s="50"/>
      <c r="K33" s="50"/>
      <c r="L33" s="139"/>
      <c r="M33" s="396"/>
      <c r="N33" s="396"/>
    </row>
    <row r="34" spans="1:14" s="412" customFormat="1">
      <c r="A34" s="50"/>
      <c r="B34" s="52"/>
      <c r="C34" s="50"/>
      <c r="D34" s="53"/>
      <c r="E34" s="50"/>
      <c r="F34" s="50"/>
      <c r="G34" s="50"/>
      <c r="H34" s="50"/>
      <c r="I34" s="50"/>
      <c r="J34" s="50"/>
      <c r="K34" s="50"/>
      <c r="L34" s="139"/>
      <c r="M34" s="396"/>
      <c r="N34" s="396"/>
    </row>
    <row r="35" spans="1:14" s="412" customFormat="1">
      <c r="A35" s="50"/>
      <c r="B35" s="52"/>
      <c r="C35" s="50"/>
      <c r="D35" s="53"/>
      <c r="E35" s="50"/>
      <c r="F35" s="50"/>
      <c r="G35" s="50"/>
      <c r="H35" s="50"/>
      <c r="I35" s="50"/>
      <c r="J35" s="50"/>
      <c r="K35" s="50"/>
      <c r="L35" s="139"/>
      <c r="M35" s="396"/>
      <c r="N35" s="396"/>
    </row>
    <row r="36" spans="1:14" s="412" customFormat="1">
      <c r="A36" s="50"/>
      <c r="B36" s="52"/>
      <c r="C36" s="50"/>
      <c r="D36" s="53"/>
      <c r="E36" s="50"/>
      <c r="F36" s="50"/>
      <c r="G36" s="50"/>
      <c r="H36" s="50"/>
      <c r="I36" s="50"/>
      <c r="J36" s="50"/>
      <c r="K36" s="50"/>
      <c r="L36" s="139"/>
      <c r="M36" s="396"/>
      <c r="N36" s="396"/>
    </row>
    <row r="37" spans="1:14" s="412" customFormat="1">
      <c r="A37" s="50"/>
      <c r="B37" s="52"/>
      <c r="C37" s="50"/>
      <c r="D37" s="53"/>
      <c r="E37" s="50"/>
      <c r="F37" s="50"/>
      <c r="G37" s="50"/>
      <c r="H37" s="50"/>
      <c r="I37" s="50"/>
      <c r="J37" s="50"/>
      <c r="K37" s="50"/>
      <c r="L37" s="139"/>
      <c r="M37" s="396"/>
      <c r="N37" s="396"/>
    </row>
    <row r="38" spans="1:14" s="412" customFormat="1">
      <c r="A38" s="50"/>
      <c r="B38" s="52"/>
      <c r="C38" s="50"/>
      <c r="D38" s="53"/>
      <c r="E38" s="50"/>
      <c r="F38" s="50"/>
      <c r="G38" s="50"/>
      <c r="H38" s="50"/>
      <c r="I38" s="50"/>
      <c r="J38" s="50"/>
      <c r="K38" s="50"/>
      <c r="L38" s="139"/>
      <c r="M38" s="396"/>
      <c r="N38" s="396"/>
    </row>
    <row r="39" spans="1:14" s="412" customFormat="1">
      <c r="A39" s="50"/>
      <c r="B39" s="52"/>
      <c r="C39" s="50"/>
      <c r="D39" s="53"/>
      <c r="E39" s="50"/>
      <c r="F39" s="50"/>
      <c r="G39" s="50"/>
      <c r="H39" s="50"/>
      <c r="I39" s="50"/>
      <c r="J39" s="50"/>
      <c r="K39" s="50"/>
      <c r="L39" s="139"/>
      <c r="M39" s="396"/>
      <c r="N39" s="396"/>
    </row>
    <row r="40" spans="1:14" s="412" customFormat="1">
      <c r="A40" s="50"/>
      <c r="B40" s="52"/>
      <c r="C40" s="50"/>
      <c r="D40" s="53"/>
      <c r="E40" s="50"/>
      <c r="F40" s="50"/>
      <c r="G40" s="50"/>
      <c r="H40" s="50"/>
      <c r="I40" s="50"/>
      <c r="J40" s="50"/>
      <c r="K40" s="50"/>
      <c r="L40" s="139"/>
      <c r="M40" s="396"/>
      <c r="N40" s="396"/>
    </row>
    <row r="41" spans="1:14" s="412" customFormat="1">
      <c r="A41" s="50"/>
      <c r="B41" s="52"/>
      <c r="C41" s="50"/>
      <c r="D41" s="53"/>
      <c r="E41" s="50"/>
      <c r="F41" s="50"/>
      <c r="G41" s="50"/>
      <c r="H41" s="50"/>
      <c r="I41" s="50"/>
      <c r="J41" s="50"/>
      <c r="K41" s="50"/>
      <c r="L41" s="139"/>
      <c r="M41" s="396"/>
      <c r="N41" s="396"/>
    </row>
    <row r="42" spans="1:14" s="412" customFormat="1">
      <c r="A42" s="50"/>
      <c r="B42" s="52"/>
      <c r="C42" s="50"/>
      <c r="D42" s="53"/>
      <c r="E42" s="50"/>
      <c r="F42" s="50"/>
      <c r="G42" s="50"/>
      <c r="H42" s="50"/>
      <c r="I42" s="50"/>
      <c r="J42" s="50"/>
      <c r="K42" s="50"/>
      <c r="L42" s="139"/>
      <c r="M42" s="396"/>
      <c r="N42" s="396"/>
    </row>
    <row r="43" spans="1:14" s="412" customFormat="1">
      <c r="A43" s="50"/>
      <c r="B43" s="52"/>
      <c r="C43" s="50"/>
      <c r="D43" s="53"/>
      <c r="E43" s="50"/>
      <c r="F43" s="50"/>
      <c r="G43" s="50"/>
      <c r="H43" s="50"/>
      <c r="I43" s="50"/>
      <c r="J43" s="50"/>
      <c r="K43" s="50"/>
      <c r="L43" s="139"/>
      <c r="M43" s="396"/>
      <c r="N43" s="396"/>
    </row>
    <row r="44" spans="1:14" s="412" customFormat="1">
      <c r="A44" s="50"/>
      <c r="B44" s="52"/>
      <c r="C44" s="50"/>
      <c r="D44" s="53"/>
      <c r="E44" s="50"/>
      <c r="F44" s="50"/>
      <c r="G44" s="50"/>
      <c r="H44" s="50"/>
      <c r="I44" s="50"/>
      <c r="J44" s="50"/>
      <c r="K44" s="50"/>
      <c r="L44" s="139"/>
      <c r="M44" s="396"/>
      <c r="N44" s="396"/>
    </row>
    <row r="45" spans="1:14" s="412" customFormat="1">
      <c r="A45" s="50"/>
      <c r="B45" s="52"/>
      <c r="C45" s="50"/>
      <c r="D45" s="53"/>
      <c r="E45" s="50"/>
      <c r="F45" s="50"/>
      <c r="G45" s="50"/>
      <c r="H45" s="50"/>
      <c r="I45" s="50"/>
      <c r="J45" s="50"/>
      <c r="K45" s="50"/>
      <c r="L45" s="139"/>
      <c r="M45" s="396"/>
      <c r="N45" s="396"/>
    </row>
    <row r="46" spans="1:14" s="412" customFormat="1">
      <c r="A46" s="50"/>
      <c r="B46" s="52"/>
      <c r="C46" s="50"/>
      <c r="D46" s="53"/>
      <c r="E46" s="50"/>
      <c r="F46" s="50"/>
      <c r="G46" s="50"/>
      <c r="H46" s="50"/>
      <c r="I46" s="50"/>
      <c r="J46" s="50"/>
      <c r="K46" s="50"/>
      <c r="L46" s="139"/>
      <c r="M46" s="396"/>
      <c r="N46" s="396"/>
    </row>
    <row r="47" spans="1:14">
      <c r="B47" s="52"/>
    </row>
    <row r="48" spans="1:14">
      <c r="B48" s="52"/>
    </row>
    <row r="49" spans="2:2">
      <c r="B49" s="52"/>
    </row>
    <row r="50" spans="2:2">
      <c r="B50" s="52"/>
    </row>
    <row r="51" spans="2:2">
      <c r="B51" s="52"/>
    </row>
    <row r="52" spans="2:2">
      <c r="B52" s="52"/>
    </row>
    <row r="53" spans="2:2">
      <c r="B53" s="52"/>
    </row>
    <row r="54" spans="2:2">
      <c r="B54" s="52"/>
    </row>
    <row r="55" spans="2:2">
      <c r="B55" s="52"/>
    </row>
    <row r="56" spans="2:2">
      <c r="B56" s="52"/>
    </row>
    <row r="57" spans="2:2">
      <c r="B57" s="52"/>
    </row>
    <row r="58" spans="2:2">
      <c r="B58" s="52"/>
    </row>
    <row r="59" spans="2:2">
      <c r="B59" s="52"/>
    </row>
    <row r="60" spans="2:2">
      <c r="B60" s="52"/>
    </row>
    <row r="61" spans="2:2">
      <c r="B61" s="52"/>
    </row>
    <row r="62" spans="2:2">
      <c r="B62" s="52"/>
    </row>
    <row r="63" spans="2:2">
      <c r="B63" s="52"/>
    </row>
    <row r="64" spans="2:2">
      <c r="B64" s="52"/>
    </row>
    <row r="65" spans="2:2">
      <c r="B65" s="52"/>
    </row>
    <row r="66" spans="2:2">
      <c r="B66" s="52"/>
    </row>
    <row r="67" spans="2:2">
      <c r="B67" s="52"/>
    </row>
    <row r="68" spans="2:2">
      <c r="B68" s="52"/>
    </row>
    <row r="69" spans="2:2">
      <c r="B69" s="52"/>
    </row>
    <row r="70" spans="2:2">
      <c r="B70" s="52"/>
    </row>
    <row r="71" spans="2:2">
      <c r="B71" s="52"/>
    </row>
    <row r="72" spans="2:2">
      <c r="B72" s="52"/>
    </row>
    <row r="73" spans="2:2">
      <c r="B73" s="52"/>
    </row>
    <row r="74" spans="2:2">
      <c r="B74" s="52"/>
    </row>
    <row r="75" spans="2:2">
      <c r="B75" s="52"/>
    </row>
    <row r="76" spans="2:2">
      <c r="B76" s="52"/>
    </row>
    <row r="77" spans="2:2">
      <c r="B77" s="52"/>
    </row>
    <row r="78" spans="2:2">
      <c r="B78" s="52"/>
    </row>
    <row r="79" spans="2:2">
      <c r="B79" s="52"/>
    </row>
    <row r="80" spans="2:2">
      <c r="B80" s="52"/>
    </row>
    <row r="81" spans="2:2">
      <c r="B81" s="52"/>
    </row>
    <row r="82" spans="2:2">
      <c r="B82" s="52"/>
    </row>
    <row r="83" spans="2:2">
      <c r="B83" s="52"/>
    </row>
    <row r="84" spans="2:2">
      <c r="B84" s="52"/>
    </row>
    <row r="85" spans="2:2">
      <c r="B85" s="52"/>
    </row>
    <row r="86" spans="2:2">
      <c r="B86" s="52"/>
    </row>
    <row r="87" spans="2:2">
      <c r="B87" s="52"/>
    </row>
    <row r="88" spans="2:2">
      <c r="B88" s="52"/>
    </row>
    <row r="89" spans="2:2">
      <c r="B89" s="52"/>
    </row>
    <row r="90" spans="2:2">
      <c r="B90" s="52"/>
    </row>
    <row r="91" spans="2:2">
      <c r="B91" s="52"/>
    </row>
    <row r="92" spans="2:2">
      <c r="B92" s="52"/>
    </row>
    <row r="93" spans="2:2">
      <c r="B93" s="52"/>
    </row>
    <row r="94" spans="2:2">
      <c r="B94" s="52"/>
    </row>
    <row r="95" spans="2:2">
      <c r="B95" s="52"/>
    </row>
    <row r="96" spans="2:2">
      <c r="B96" s="52"/>
    </row>
    <row r="97" spans="2:2">
      <c r="B97" s="52"/>
    </row>
    <row r="98" spans="2:2">
      <c r="B98" s="52"/>
    </row>
    <row r="99" spans="2:2">
      <c r="B99" s="52"/>
    </row>
    <row r="100" spans="2:2">
      <c r="B100" s="52"/>
    </row>
    <row r="101" spans="2:2">
      <c r="B101" s="52"/>
    </row>
    <row r="102" spans="2:2">
      <c r="B102" s="52"/>
    </row>
    <row r="103" spans="2:2">
      <c r="B103" s="52"/>
    </row>
    <row r="104" spans="2:2">
      <c r="B104" s="52"/>
    </row>
    <row r="105" spans="2:2">
      <c r="B105" s="52"/>
    </row>
    <row r="106" spans="2:2">
      <c r="B106" s="52"/>
    </row>
    <row r="107" spans="2:2">
      <c r="B107" s="52"/>
    </row>
    <row r="108" spans="2:2">
      <c r="B108" s="52"/>
    </row>
    <row r="109" spans="2:2">
      <c r="B109" s="52"/>
    </row>
    <row r="110" spans="2:2">
      <c r="B110" s="52"/>
    </row>
    <row r="111" spans="2:2">
      <c r="B111" s="52"/>
    </row>
    <row r="112" spans="2:2">
      <c r="B112" s="52"/>
    </row>
    <row r="113" spans="1:14">
      <c r="B113" s="52"/>
    </row>
    <row r="114" spans="1:14">
      <c r="B114" s="52"/>
    </row>
    <row r="115" spans="1:14">
      <c r="B115" s="52"/>
    </row>
    <row r="116" spans="1:14">
      <c r="B116" s="52"/>
    </row>
    <row r="117" spans="1:14">
      <c r="B117" s="52"/>
    </row>
    <row r="118" spans="1:14">
      <c r="B118" s="52"/>
    </row>
    <row r="119" spans="1:14">
      <c r="B119" s="52"/>
    </row>
    <row r="120" spans="1:14">
      <c r="B120" s="52"/>
    </row>
    <row r="121" spans="1:14">
      <c r="B121" s="52"/>
    </row>
    <row r="122" spans="1:14">
      <c r="B122" s="52"/>
    </row>
    <row r="123" spans="1:14">
      <c r="B123" s="52"/>
    </row>
    <row r="124" spans="1:14">
      <c r="B124" s="242"/>
    </row>
    <row r="125" spans="1:14">
      <c r="B125" s="243"/>
    </row>
    <row r="126" spans="1:14">
      <c r="B126" s="243"/>
    </row>
    <row r="127" spans="1:14" s="412" customFormat="1">
      <c r="A127" s="50"/>
      <c r="B127" s="243"/>
      <c r="C127" s="50"/>
      <c r="D127" s="53"/>
      <c r="E127" s="50"/>
      <c r="F127" s="50"/>
      <c r="G127" s="50"/>
      <c r="H127" s="50"/>
      <c r="I127" s="50"/>
      <c r="J127" s="50"/>
      <c r="K127" s="50"/>
      <c r="L127" s="139"/>
      <c r="M127" s="396"/>
      <c r="N127" s="396"/>
    </row>
    <row r="128" spans="1:14" s="412" customFormat="1">
      <c r="A128" s="50"/>
      <c r="B128" s="243"/>
      <c r="C128" s="50"/>
      <c r="D128" s="53"/>
      <c r="E128" s="50"/>
      <c r="F128" s="50"/>
      <c r="G128" s="50"/>
      <c r="H128" s="50"/>
      <c r="I128" s="50"/>
      <c r="J128" s="50"/>
      <c r="K128" s="50"/>
      <c r="L128" s="139"/>
      <c r="M128" s="396"/>
      <c r="N128" s="396"/>
    </row>
    <row r="129" spans="1:14" s="412" customFormat="1">
      <c r="A129" s="50"/>
      <c r="B129" s="243"/>
      <c r="C129" s="50"/>
      <c r="D129" s="53"/>
      <c r="E129" s="50"/>
      <c r="F129" s="50"/>
      <c r="G129" s="50"/>
      <c r="H129" s="50"/>
      <c r="I129" s="50"/>
      <c r="J129" s="50"/>
      <c r="K129" s="50"/>
      <c r="L129" s="139"/>
      <c r="M129" s="396"/>
      <c r="N129" s="396"/>
    </row>
    <row r="130" spans="1:14" s="412" customFormat="1">
      <c r="A130" s="50"/>
      <c r="B130" s="243"/>
      <c r="C130" s="50"/>
      <c r="D130" s="53"/>
      <c r="E130" s="50"/>
      <c r="F130" s="50"/>
      <c r="G130" s="50"/>
      <c r="H130" s="50"/>
      <c r="I130" s="50"/>
      <c r="J130" s="50"/>
      <c r="K130" s="50"/>
      <c r="L130" s="139"/>
      <c r="M130" s="396"/>
      <c r="N130" s="396"/>
    </row>
    <row r="131" spans="1:14" s="412" customFormat="1">
      <c r="A131" s="50"/>
      <c r="B131" s="243"/>
      <c r="C131" s="50"/>
      <c r="D131" s="53"/>
      <c r="E131" s="50"/>
      <c r="F131" s="50"/>
      <c r="G131" s="50"/>
      <c r="H131" s="50"/>
      <c r="I131" s="50"/>
      <c r="J131" s="50"/>
      <c r="K131" s="50"/>
      <c r="L131" s="139"/>
      <c r="M131" s="396"/>
      <c r="N131" s="396"/>
    </row>
    <row r="132" spans="1:14" s="412" customFormat="1">
      <c r="A132" s="50"/>
      <c r="B132" s="243"/>
      <c r="C132" s="50"/>
      <c r="D132" s="53"/>
      <c r="E132" s="50"/>
      <c r="F132" s="50"/>
      <c r="G132" s="50"/>
      <c r="H132" s="50"/>
      <c r="I132" s="50"/>
      <c r="J132" s="50"/>
      <c r="K132" s="50"/>
      <c r="L132" s="139"/>
      <c r="M132" s="396"/>
      <c r="N132" s="396"/>
    </row>
    <row r="133" spans="1:14" s="412" customFormat="1">
      <c r="A133" s="50"/>
      <c r="B133" s="243"/>
      <c r="C133" s="50"/>
      <c r="D133" s="53"/>
      <c r="E133" s="50"/>
      <c r="F133" s="50"/>
      <c r="G133" s="50"/>
      <c r="H133" s="50"/>
      <c r="I133" s="50"/>
      <c r="J133" s="50"/>
      <c r="K133" s="50"/>
      <c r="L133" s="139"/>
      <c r="M133" s="396"/>
      <c r="N133" s="396"/>
    </row>
    <row r="134" spans="1:14" s="412" customFormat="1">
      <c r="A134" s="50"/>
      <c r="B134" s="243"/>
      <c r="C134" s="50"/>
      <c r="D134" s="53"/>
      <c r="E134" s="50"/>
      <c r="F134" s="50"/>
      <c r="G134" s="50"/>
      <c r="H134" s="50"/>
      <c r="I134" s="50"/>
      <c r="J134" s="50"/>
      <c r="K134" s="50"/>
      <c r="L134" s="139"/>
      <c r="M134" s="396"/>
      <c r="N134" s="396"/>
    </row>
    <row r="135" spans="1:14" s="412" customFormat="1">
      <c r="A135" s="50"/>
      <c r="B135" s="243"/>
      <c r="C135" s="50"/>
      <c r="D135" s="53"/>
      <c r="E135" s="50"/>
      <c r="F135" s="50"/>
      <c r="G135" s="50"/>
      <c r="H135" s="50"/>
      <c r="I135" s="50"/>
      <c r="J135" s="50"/>
      <c r="K135" s="50"/>
      <c r="L135" s="139"/>
      <c r="M135" s="396"/>
      <c r="N135" s="396"/>
    </row>
    <row r="136" spans="1:14" s="412" customFormat="1">
      <c r="A136" s="50"/>
      <c r="B136" s="243"/>
      <c r="C136" s="50"/>
      <c r="D136" s="53"/>
      <c r="E136" s="50"/>
      <c r="F136" s="50"/>
      <c r="G136" s="50"/>
      <c r="H136" s="50"/>
      <c r="I136" s="50"/>
      <c r="J136" s="50"/>
      <c r="K136" s="50"/>
      <c r="L136" s="139"/>
      <c r="M136" s="396"/>
      <c r="N136" s="396"/>
    </row>
    <row r="137" spans="1:14" s="412" customFormat="1">
      <c r="A137" s="50"/>
      <c r="B137" s="243"/>
      <c r="C137" s="50"/>
      <c r="D137" s="53"/>
      <c r="E137" s="50"/>
      <c r="F137" s="50"/>
      <c r="G137" s="50"/>
      <c r="H137" s="50"/>
      <c r="I137" s="50"/>
      <c r="J137" s="50"/>
      <c r="K137" s="50"/>
      <c r="L137" s="139"/>
      <c r="M137" s="396"/>
      <c r="N137" s="396"/>
    </row>
    <row r="138" spans="1:14" s="412" customFormat="1">
      <c r="A138" s="50"/>
      <c r="B138" s="243"/>
      <c r="C138" s="50"/>
      <c r="D138" s="53"/>
      <c r="E138" s="50"/>
      <c r="F138" s="50"/>
      <c r="G138" s="50"/>
      <c r="H138" s="50"/>
      <c r="I138" s="50"/>
      <c r="J138" s="50"/>
      <c r="K138" s="50"/>
      <c r="L138" s="139"/>
      <c r="M138" s="396"/>
      <c r="N138" s="396"/>
    </row>
    <row r="139" spans="1:14" s="412" customFormat="1">
      <c r="A139" s="50"/>
      <c r="B139" s="243"/>
      <c r="C139" s="50"/>
      <c r="D139" s="53"/>
      <c r="E139" s="50"/>
      <c r="F139" s="50"/>
      <c r="G139" s="50"/>
      <c r="H139" s="50"/>
      <c r="I139" s="50"/>
      <c r="J139" s="50"/>
      <c r="K139" s="50"/>
      <c r="L139" s="139"/>
      <c r="M139" s="396"/>
      <c r="N139" s="396"/>
    </row>
    <row r="140" spans="1:14" s="412" customFormat="1">
      <c r="A140" s="50"/>
      <c r="B140" s="243"/>
      <c r="C140" s="50"/>
      <c r="D140" s="53"/>
      <c r="E140" s="50"/>
      <c r="F140" s="50"/>
      <c r="G140" s="50"/>
      <c r="H140" s="50"/>
      <c r="I140" s="50"/>
      <c r="J140" s="50"/>
      <c r="K140" s="50"/>
      <c r="L140" s="139"/>
      <c r="M140" s="396"/>
      <c r="N140" s="396"/>
    </row>
    <row r="141" spans="1:14" s="412" customFormat="1">
      <c r="A141" s="50"/>
      <c r="B141" s="243"/>
      <c r="C141" s="50"/>
      <c r="D141" s="53"/>
      <c r="E141" s="50"/>
      <c r="F141" s="50"/>
      <c r="G141" s="50"/>
      <c r="H141" s="50"/>
      <c r="I141" s="50"/>
      <c r="J141" s="50"/>
      <c r="K141" s="50"/>
      <c r="L141" s="139"/>
      <c r="M141" s="396"/>
      <c r="N141" s="396"/>
    </row>
    <row r="142" spans="1:14" s="412" customFormat="1">
      <c r="A142" s="50"/>
      <c r="B142" s="243"/>
      <c r="C142" s="50"/>
      <c r="D142" s="53"/>
      <c r="E142" s="50"/>
      <c r="F142" s="50"/>
      <c r="G142" s="50"/>
      <c r="H142" s="50"/>
      <c r="I142" s="50"/>
      <c r="J142" s="50"/>
      <c r="K142" s="50"/>
      <c r="L142" s="139"/>
      <c r="M142" s="396"/>
      <c r="N142" s="396"/>
    </row>
    <row r="143" spans="1:14" s="412" customFormat="1">
      <c r="A143" s="50"/>
      <c r="B143" s="243"/>
      <c r="C143" s="50"/>
      <c r="D143" s="53"/>
      <c r="E143" s="50"/>
      <c r="F143" s="50"/>
      <c r="G143" s="50"/>
      <c r="H143" s="50"/>
      <c r="I143" s="50"/>
      <c r="J143" s="50"/>
      <c r="K143" s="50"/>
      <c r="L143" s="139"/>
      <c r="M143" s="396"/>
      <c r="N143" s="396"/>
    </row>
    <row r="144" spans="1:14" s="412" customFormat="1">
      <c r="A144" s="50"/>
      <c r="B144" s="243"/>
      <c r="C144" s="50"/>
      <c r="D144" s="53"/>
      <c r="E144" s="50"/>
      <c r="F144" s="50"/>
      <c r="G144" s="50"/>
      <c r="H144" s="50"/>
      <c r="I144" s="50"/>
      <c r="J144" s="50"/>
      <c r="K144" s="50"/>
      <c r="L144" s="139"/>
      <c r="M144" s="396"/>
      <c r="N144" s="396"/>
    </row>
    <row r="145" spans="1:14" s="412" customFormat="1">
      <c r="A145" s="50"/>
      <c r="B145" s="243"/>
      <c r="C145" s="50"/>
      <c r="D145" s="53"/>
      <c r="E145" s="50"/>
      <c r="F145" s="50"/>
      <c r="G145" s="50"/>
      <c r="H145" s="50"/>
      <c r="I145" s="50"/>
      <c r="J145" s="50"/>
      <c r="K145" s="50"/>
      <c r="L145" s="139"/>
      <c r="M145" s="396"/>
      <c r="N145" s="396"/>
    </row>
    <row r="146" spans="1:14" s="412" customFormat="1">
      <c r="A146" s="50"/>
      <c r="B146" s="243"/>
      <c r="C146" s="50"/>
      <c r="D146" s="53"/>
      <c r="E146" s="50"/>
      <c r="F146" s="50"/>
      <c r="G146" s="50"/>
      <c r="H146" s="50"/>
      <c r="I146" s="50"/>
      <c r="J146" s="50"/>
      <c r="K146" s="50"/>
      <c r="L146" s="139"/>
      <c r="M146" s="396"/>
      <c r="N146" s="396"/>
    </row>
    <row r="147" spans="1:14" s="412" customFormat="1">
      <c r="A147" s="50"/>
      <c r="B147" s="243"/>
      <c r="C147" s="50"/>
      <c r="D147" s="53"/>
      <c r="E147" s="50"/>
      <c r="F147" s="50"/>
      <c r="G147" s="50"/>
      <c r="H147" s="50"/>
      <c r="I147" s="50"/>
      <c r="J147" s="50"/>
      <c r="K147" s="50"/>
      <c r="L147" s="139"/>
      <c r="M147" s="396"/>
      <c r="N147" s="396"/>
    </row>
    <row r="148" spans="1:14" s="412" customFormat="1">
      <c r="A148" s="50"/>
      <c r="B148" s="243"/>
      <c r="C148" s="50"/>
      <c r="D148" s="53"/>
      <c r="E148" s="50"/>
      <c r="F148" s="50"/>
      <c r="G148" s="50"/>
      <c r="H148" s="50"/>
      <c r="I148" s="50"/>
      <c r="J148" s="50"/>
      <c r="K148" s="50"/>
      <c r="L148" s="139"/>
      <c r="M148" s="396"/>
      <c r="N148" s="396"/>
    </row>
    <row r="149" spans="1:14" s="412" customFormat="1">
      <c r="A149" s="50"/>
      <c r="B149" s="243"/>
      <c r="C149" s="50"/>
      <c r="D149" s="53"/>
      <c r="E149" s="50"/>
      <c r="F149" s="50"/>
      <c r="G149" s="50"/>
      <c r="H149" s="50"/>
      <c r="I149" s="50"/>
      <c r="J149" s="50"/>
      <c r="K149" s="50"/>
      <c r="L149" s="139"/>
      <c r="M149" s="396"/>
      <c r="N149" s="396"/>
    </row>
    <row r="150" spans="1:14" s="412" customFormat="1">
      <c r="A150" s="50"/>
      <c r="B150" s="243"/>
      <c r="C150" s="50"/>
      <c r="D150" s="53"/>
      <c r="E150" s="50"/>
      <c r="F150" s="50"/>
      <c r="G150" s="50"/>
      <c r="H150" s="50"/>
      <c r="I150" s="50"/>
      <c r="J150" s="50"/>
      <c r="K150" s="50"/>
      <c r="L150" s="139"/>
      <c r="M150" s="396"/>
      <c r="N150" s="396"/>
    </row>
    <row r="151" spans="1:14" s="412" customFormat="1">
      <c r="A151" s="50"/>
      <c r="B151" s="243"/>
      <c r="C151" s="50"/>
      <c r="D151" s="53"/>
      <c r="E151" s="50"/>
      <c r="F151" s="50"/>
      <c r="G151" s="50"/>
      <c r="H151" s="50"/>
      <c r="I151" s="50"/>
      <c r="J151" s="50"/>
      <c r="K151" s="50"/>
      <c r="L151" s="139"/>
      <c r="M151" s="396"/>
      <c r="N151" s="396"/>
    </row>
    <row r="152" spans="1:14" s="412" customFormat="1">
      <c r="A152" s="50"/>
      <c r="B152" s="243"/>
      <c r="C152" s="50"/>
      <c r="D152" s="53"/>
      <c r="E152" s="50"/>
      <c r="F152" s="50"/>
      <c r="G152" s="50"/>
      <c r="H152" s="50"/>
      <c r="I152" s="50"/>
      <c r="J152" s="50"/>
      <c r="K152" s="50"/>
      <c r="L152" s="139"/>
      <c r="M152" s="396"/>
      <c r="N152" s="396"/>
    </row>
    <row r="153" spans="1:14" s="412" customFormat="1">
      <c r="A153" s="50"/>
      <c r="B153" s="243"/>
      <c r="C153" s="50"/>
      <c r="D153" s="53"/>
      <c r="E153" s="50"/>
      <c r="F153" s="50"/>
      <c r="G153" s="50"/>
      <c r="H153" s="50"/>
      <c r="I153" s="50"/>
      <c r="J153" s="50"/>
      <c r="K153" s="50"/>
      <c r="L153" s="139"/>
      <c r="M153" s="396"/>
      <c r="N153" s="396"/>
    </row>
    <row r="154" spans="1:14" s="412" customFormat="1">
      <c r="A154" s="50"/>
      <c r="B154" s="243"/>
      <c r="C154" s="50"/>
      <c r="D154" s="53"/>
      <c r="E154" s="50"/>
      <c r="F154" s="50"/>
      <c r="G154" s="50"/>
      <c r="H154" s="50"/>
      <c r="I154" s="50"/>
      <c r="J154" s="50"/>
      <c r="K154" s="50"/>
      <c r="L154" s="139"/>
      <c r="M154" s="396"/>
      <c r="N154" s="396"/>
    </row>
    <row r="155" spans="1:14" s="412" customFormat="1">
      <c r="A155" s="50"/>
      <c r="B155" s="243"/>
      <c r="C155" s="50"/>
      <c r="D155" s="53"/>
      <c r="E155" s="50"/>
      <c r="F155" s="50"/>
      <c r="G155" s="50"/>
      <c r="H155" s="50"/>
      <c r="I155" s="50"/>
      <c r="J155" s="50"/>
      <c r="K155" s="50"/>
      <c r="L155" s="139"/>
      <c r="M155" s="396"/>
      <c r="N155" s="396"/>
    </row>
    <row r="156" spans="1:14" s="412" customFormat="1">
      <c r="A156" s="50"/>
      <c r="B156" s="243"/>
      <c r="C156" s="50"/>
      <c r="D156" s="53"/>
      <c r="E156" s="50"/>
      <c r="F156" s="50"/>
      <c r="G156" s="50"/>
      <c r="H156" s="50"/>
      <c r="I156" s="50"/>
      <c r="J156" s="50"/>
      <c r="K156" s="50"/>
      <c r="L156" s="139"/>
      <c r="M156" s="396"/>
      <c r="N156" s="396"/>
    </row>
    <row r="157" spans="1:14" s="412" customFormat="1">
      <c r="A157" s="50"/>
      <c r="B157" s="243"/>
      <c r="C157" s="50"/>
      <c r="D157" s="53"/>
      <c r="E157" s="50"/>
      <c r="F157" s="50"/>
      <c r="G157" s="50"/>
      <c r="H157" s="50"/>
      <c r="I157" s="50"/>
      <c r="J157" s="50"/>
      <c r="K157" s="50"/>
      <c r="L157" s="139"/>
      <c r="M157" s="396"/>
      <c r="N157" s="396"/>
    </row>
    <row r="158" spans="1:14" s="412" customFormat="1">
      <c r="A158" s="50"/>
      <c r="B158" s="243"/>
      <c r="C158" s="50"/>
      <c r="D158" s="53"/>
      <c r="E158" s="50"/>
      <c r="F158" s="50"/>
      <c r="G158" s="50"/>
      <c r="H158" s="50"/>
      <c r="I158" s="50"/>
      <c r="J158" s="50"/>
      <c r="K158" s="50"/>
      <c r="L158" s="139"/>
      <c r="M158" s="396"/>
      <c r="N158" s="396"/>
    </row>
    <row r="159" spans="1:14" s="412" customFormat="1">
      <c r="A159" s="50"/>
      <c r="B159" s="243"/>
      <c r="C159" s="50"/>
      <c r="D159" s="53"/>
      <c r="E159" s="50"/>
      <c r="F159" s="50"/>
      <c r="G159" s="50"/>
      <c r="H159" s="50"/>
      <c r="I159" s="50"/>
      <c r="J159" s="50"/>
      <c r="K159" s="50"/>
      <c r="L159" s="139"/>
      <c r="M159" s="396"/>
      <c r="N159" s="396"/>
    </row>
    <row r="160" spans="1:14" s="412" customFormat="1">
      <c r="A160" s="50"/>
      <c r="B160" s="243"/>
      <c r="C160" s="50"/>
      <c r="D160" s="53"/>
      <c r="E160" s="50"/>
      <c r="F160" s="50"/>
      <c r="G160" s="50"/>
      <c r="H160" s="50"/>
      <c r="I160" s="50"/>
      <c r="J160" s="50"/>
      <c r="K160" s="50"/>
      <c r="L160" s="139"/>
      <c r="M160" s="396"/>
      <c r="N160" s="396"/>
    </row>
    <row r="161" spans="1:14" s="412" customFormat="1">
      <c r="A161" s="50"/>
      <c r="B161" s="243"/>
      <c r="C161" s="50"/>
      <c r="D161" s="53"/>
      <c r="E161" s="50"/>
      <c r="F161" s="50"/>
      <c r="G161" s="50"/>
      <c r="H161" s="50"/>
      <c r="I161" s="50"/>
      <c r="J161" s="50"/>
      <c r="K161" s="50"/>
      <c r="L161" s="139"/>
      <c r="M161" s="396"/>
      <c r="N161" s="396"/>
    </row>
    <row r="162" spans="1:14" s="412" customFormat="1">
      <c r="A162" s="50"/>
      <c r="B162" s="243"/>
      <c r="C162" s="50"/>
      <c r="D162" s="53"/>
      <c r="E162" s="50"/>
      <c r="F162" s="50"/>
      <c r="G162" s="50"/>
      <c r="H162" s="50"/>
      <c r="I162" s="50"/>
      <c r="J162" s="50"/>
      <c r="K162" s="50"/>
      <c r="L162" s="139"/>
      <c r="M162" s="396"/>
      <c r="N162" s="396"/>
    </row>
    <row r="163" spans="1:14" s="412" customFormat="1">
      <c r="A163" s="50"/>
      <c r="B163" s="243"/>
      <c r="C163" s="50"/>
      <c r="D163" s="53"/>
      <c r="E163" s="50"/>
      <c r="F163" s="50"/>
      <c r="G163" s="50"/>
      <c r="H163" s="50"/>
      <c r="I163" s="50"/>
      <c r="J163" s="50"/>
      <c r="K163" s="50"/>
      <c r="L163" s="139"/>
      <c r="M163" s="396"/>
      <c r="N163" s="396"/>
    </row>
    <row r="164" spans="1:14" s="412" customFormat="1">
      <c r="A164" s="50"/>
      <c r="B164" s="243"/>
      <c r="C164" s="50"/>
      <c r="D164" s="53"/>
      <c r="E164" s="50"/>
      <c r="F164" s="50"/>
      <c r="G164" s="50"/>
      <c r="H164" s="50"/>
      <c r="I164" s="50"/>
      <c r="J164" s="50"/>
      <c r="K164" s="50"/>
      <c r="L164" s="139"/>
      <c r="M164" s="396"/>
      <c r="N164" s="396"/>
    </row>
    <row r="165" spans="1:14" s="412" customFormat="1">
      <c r="A165" s="50"/>
      <c r="B165" s="243"/>
      <c r="C165" s="50"/>
      <c r="D165" s="53"/>
      <c r="E165" s="50"/>
      <c r="F165" s="50"/>
      <c r="G165" s="50"/>
      <c r="H165" s="50"/>
      <c r="I165" s="50"/>
      <c r="J165" s="50"/>
      <c r="K165" s="50"/>
      <c r="L165" s="139"/>
      <c r="M165" s="396"/>
      <c r="N165" s="396"/>
    </row>
    <row r="166" spans="1:14" s="412" customFormat="1">
      <c r="A166" s="50"/>
      <c r="B166" s="243"/>
      <c r="C166" s="50"/>
      <c r="D166" s="53"/>
      <c r="E166" s="50"/>
      <c r="F166" s="50"/>
      <c r="G166" s="50"/>
      <c r="H166" s="50"/>
      <c r="I166" s="50"/>
      <c r="J166" s="50"/>
      <c r="K166" s="50"/>
      <c r="L166" s="139"/>
      <c r="M166" s="396"/>
      <c r="N166" s="396"/>
    </row>
    <row r="167" spans="1:14" s="412" customFormat="1">
      <c r="A167" s="50"/>
      <c r="B167" s="243"/>
      <c r="C167" s="50"/>
      <c r="D167" s="53"/>
      <c r="E167" s="50"/>
      <c r="F167" s="50"/>
      <c r="G167" s="50"/>
      <c r="H167" s="50"/>
      <c r="I167" s="50"/>
      <c r="J167" s="50"/>
      <c r="K167" s="50"/>
      <c r="L167" s="139"/>
      <c r="M167" s="396"/>
      <c r="N167" s="396"/>
    </row>
    <row r="168" spans="1:14" s="412" customFormat="1">
      <c r="A168" s="50"/>
      <c r="B168" s="243"/>
      <c r="C168" s="50"/>
      <c r="D168" s="53"/>
      <c r="E168" s="50"/>
      <c r="F168" s="50"/>
      <c r="G168" s="50"/>
      <c r="H168" s="50"/>
      <c r="I168" s="50"/>
      <c r="J168" s="50"/>
      <c r="K168" s="50"/>
      <c r="L168" s="139"/>
      <c r="M168" s="396"/>
      <c r="N168" s="396"/>
    </row>
    <row r="169" spans="1:14" s="412" customFormat="1">
      <c r="A169" s="50"/>
      <c r="B169" s="243"/>
      <c r="C169" s="50"/>
      <c r="D169" s="53"/>
      <c r="E169" s="50"/>
      <c r="F169" s="50"/>
      <c r="G169" s="50"/>
      <c r="H169" s="50"/>
      <c r="I169" s="50"/>
      <c r="J169" s="50"/>
      <c r="K169" s="50"/>
      <c r="L169" s="139"/>
      <c r="M169" s="396"/>
      <c r="N169" s="396"/>
    </row>
    <row r="170" spans="1:14" s="412" customFormat="1">
      <c r="A170" s="50"/>
      <c r="B170" s="243"/>
      <c r="C170" s="50"/>
      <c r="D170" s="53"/>
      <c r="E170" s="50"/>
      <c r="F170" s="50"/>
      <c r="G170" s="50"/>
      <c r="H170" s="50"/>
      <c r="I170" s="50"/>
      <c r="J170" s="50"/>
      <c r="K170" s="50"/>
      <c r="L170" s="139"/>
      <c r="M170" s="396"/>
      <c r="N170" s="396"/>
    </row>
    <row r="171" spans="1:14" s="412" customFormat="1">
      <c r="A171" s="50"/>
      <c r="B171" s="243"/>
      <c r="C171" s="50"/>
      <c r="D171" s="53"/>
      <c r="E171" s="50"/>
      <c r="F171" s="50"/>
      <c r="G171" s="50"/>
      <c r="H171" s="50"/>
      <c r="I171" s="50"/>
      <c r="J171" s="50"/>
      <c r="K171" s="50"/>
      <c r="L171" s="139"/>
      <c r="M171" s="396"/>
      <c r="N171" s="396"/>
    </row>
    <row r="172" spans="1:14" s="412" customFormat="1">
      <c r="A172" s="50"/>
      <c r="B172" s="243"/>
      <c r="C172" s="50"/>
      <c r="D172" s="53"/>
      <c r="E172" s="50"/>
      <c r="F172" s="50"/>
      <c r="G172" s="50"/>
      <c r="H172" s="50"/>
      <c r="I172" s="50"/>
      <c r="J172" s="50"/>
      <c r="K172" s="50"/>
      <c r="L172" s="139"/>
      <c r="M172" s="396"/>
      <c r="N172" s="396"/>
    </row>
    <row r="173" spans="1:14" s="412" customFormat="1">
      <c r="A173" s="50"/>
      <c r="B173" s="243"/>
      <c r="C173" s="50"/>
      <c r="D173" s="53"/>
      <c r="E173" s="50"/>
      <c r="F173" s="50"/>
      <c r="G173" s="50"/>
      <c r="H173" s="50"/>
      <c r="I173" s="50"/>
      <c r="J173" s="50"/>
      <c r="K173" s="50"/>
      <c r="L173" s="139"/>
      <c r="M173" s="396"/>
      <c r="N173" s="396"/>
    </row>
    <row r="174" spans="1:14" s="412" customFormat="1">
      <c r="A174" s="50"/>
      <c r="B174" s="243"/>
      <c r="C174" s="50"/>
      <c r="D174" s="53"/>
      <c r="E174" s="50"/>
      <c r="F174" s="50"/>
      <c r="G174" s="50"/>
      <c r="H174" s="50"/>
      <c r="I174" s="50"/>
      <c r="J174" s="50"/>
      <c r="K174" s="50"/>
      <c r="L174" s="139"/>
      <c r="M174" s="396"/>
      <c r="N174" s="396"/>
    </row>
    <row r="175" spans="1:14" s="412" customFormat="1">
      <c r="A175" s="50"/>
      <c r="B175" s="243"/>
      <c r="C175" s="50"/>
      <c r="D175" s="53"/>
      <c r="E175" s="50"/>
      <c r="F175" s="50"/>
      <c r="G175" s="50"/>
      <c r="H175" s="50"/>
      <c r="I175" s="50"/>
      <c r="J175" s="50"/>
      <c r="K175" s="50"/>
      <c r="L175" s="139"/>
      <c r="M175" s="396"/>
      <c r="N175" s="396"/>
    </row>
    <row r="176" spans="1:14" s="412" customFormat="1">
      <c r="A176" s="50"/>
      <c r="B176" s="243"/>
      <c r="C176" s="50"/>
      <c r="D176" s="53"/>
      <c r="E176" s="50"/>
      <c r="F176" s="50"/>
      <c r="G176" s="50"/>
      <c r="H176" s="50"/>
      <c r="I176" s="50"/>
      <c r="J176" s="50"/>
      <c r="K176" s="50"/>
      <c r="L176" s="139"/>
      <c r="M176" s="396"/>
      <c r="N176" s="396"/>
    </row>
    <row r="177" spans="1:14" s="412" customFormat="1">
      <c r="A177" s="50"/>
      <c r="B177" s="243"/>
      <c r="C177" s="50"/>
      <c r="D177" s="53"/>
      <c r="E177" s="50"/>
      <c r="F177" s="50"/>
      <c r="G177" s="50"/>
      <c r="H177" s="50"/>
      <c r="I177" s="50"/>
      <c r="J177" s="50"/>
      <c r="K177" s="50"/>
      <c r="L177" s="139"/>
      <c r="M177" s="396"/>
      <c r="N177" s="396"/>
    </row>
    <row r="178" spans="1:14" s="412" customFormat="1">
      <c r="A178" s="50"/>
      <c r="B178" s="243"/>
      <c r="C178" s="50"/>
      <c r="D178" s="53"/>
      <c r="E178" s="50"/>
      <c r="F178" s="50"/>
      <c r="G178" s="50"/>
      <c r="H178" s="50"/>
      <c r="I178" s="50"/>
      <c r="J178" s="50"/>
      <c r="K178" s="50"/>
      <c r="L178" s="139"/>
      <c r="M178" s="396"/>
      <c r="N178" s="396"/>
    </row>
    <row r="179" spans="1:14" s="412" customFormat="1">
      <c r="A179" s="50"/>
      <c r="B179" s="243"/>
      <c r="C179" s="50"/>
      <c r="D179" s="53"/>
      <c r="E179" s="50"/>
      <c r="F179" s="50"/>
      <c r="G179" s="50"/>
      <c r="H179" s="50"/>
      <c r="I179" s="50"/>
      <c r="J179" s="50"/>
      <c r="K179" s="50"/>
      <c r="L179" s="139"/>
      <c r="M179" s="396"/>
      <c r="N179" s="396"/>
    </row>
    <row r="180" spans="1:14" s="412" customFormat="1">
      <c r="A180" s="50"/>
      <c r="B180" s="243"/>
      <c r="C180" s="50"/>
      <c r="D180" s="53"/>
      <c r="E180" s="50"/>
      <c r="F180" s="50"/>
      <c r="G180" s="50"/>
      <c r="H180" s="50"/>
      <c r="I180" s="50"/>
      <c r="J180" s="50"/>
      <c r="K180" s="50"/>
      <c r="L180" s="139"/>
      <c r="M180" s="396"/>
      <c r="N180" s="396"/>
    </row>
    <row r="181" spans="1:14" s="412" customFormat="1">
      <c r="A181" s="50"/>
      <c r="B181" s="243"/>
      <c r="C181" s="50"/>
      <c r="D181" s="53"/>
      <c r="E181" s="50"/>
      <c r="F181" s="50"/>
      <c r="G181" s="50"/>
      <c r="H181" s="50"/>
      <c r="I181" s="50"/>
      <c r="J181" s="50"/>
      <c r="K181" s="50"/>
      <c r="L181" s="139"/>
      <c r="M181" s="396"/>
      <c r="N181" s="396"/>
    </row>
    <row r="182" spans="1:14" s="412" customFormat="1">
      <c r="A182" s="50"/>
      <c r="B182" s="243"/>
      <c r="C182" s="50"/>
      <c r="D182" s="53"/>
      <c r="E182" s="50"/>
      <c r="F182" s="50"/>
      <c r="G182" s="50"/>
      <c r="H182" s="50"/>
      <c r="I182" s="50"/>
      <c r="J182" s="50"/>
      <c r="K182" s="50"/>
      <c r="L182" s="139"/>
      <c r="M182" s="396"/>
      <c r="N182" s="396"/>
    </row>
    <row r="183" spans="1:14" s="412" customFormat="1">
      <c r="A183" s="50"/>
      <c r="B183" s="243"/>
      <c r="C183" s="50"/>
      <c r="D183" s="53"/>
      <c r="E183" s="50"/>
      <c r="F183" s="50"/>
      <c r="G183" s="50"/>
      <c r="H183" s="50"/>
      <c r="I183" s="50"/>
      <c r="J183" s="50"/>
      <c r="K183" s="50"/>
      <c r="L183" s="139"/>
      <c r="M183" s="396"/>
      <c r="N183" s="396"/>
    </row>
    <row r="184" spans="1:14" s="412" customFormat="1">
      <c r="A184" s="50"/>
      <c r="B184" s="243"/>
      <c r="C184" s="50"/>
      <c r="D184" s="53"/>
      <c r="E184" s="50"/>
      <c r="F184" s="50"/>
      <c r="G184" s="50"/>
      <c r="H184" s="50"/>
      <c r="I184" s="50"/>
      <c r="J184" s="50"/>
      <c r="K184" s="50"/>
      <c r="L184" s="139"/>
      <c r="M184" s="396"/>
      <c r="N184" s="396"/>
    </row>
    <row r="185" spans="1:14" s="412" customFormat="1">
      <c r="A185" s="50"/>
      <c r="B185" s="243"/>
      <c r="C185" s="50"/>
      <c r="D185" s="53"/>
      <c r="E185" s="50"/>
      <c r="F185" s="50"/>
      <c r="G185" s="50"/>
      <c r="H185" s="50"/>
      <c r="I185" s="50"/>
      <c r="J185" s="50"/>
      <c r="K185" s="50"/>
      <c r="L185" s="139"/>
      <c r="M185" s="396"/>
      <c r="N185" s="396"/>
    </row>
    <row r="186" spans="1:14" s="412" customFormat="1">
      <c r="A186" s="50"/>
      <c r="B186" s="243"/>
      <c r="C186" s="50"/>
      <c r="D186" s="53"/>
      <c r="E186" s="50"/>
      <c r="F186" s="50"/>
      <c r="G186" s="50"/>
      <c r="H186" s="50"/>
      <c r="I186" s="50"/>
      <c r="J186" s="50"/>
      <c r="K186" s="50"/>
      <c r="L186" s="139"/>
      <c r="M186" s="396"/>
      <c r="N186" s="396"/>
    </row>
    <row r="187" spans="1:14" s="412" customFormat="1">
      <c r="A187" s="50"/>
      <c r="B187" s="243"/>
      <c r="C187" s="50"/>
      <c r="D187" s="53"/>
      <c r="E187" s="50"/>
      <c r="F187" s="50"/>
      <c r="G187" s="50"/>
      <c r="H187" s="50"/>
      <c r="I187" s="50"/>
      <c r="J187" s="50"/>
      <c r="K187" s="50"/>
      <c r="L187" s="139"/>
      <c r="M187" s="396"/>
      <c r="N187" s="396"/>
    </row>
    <row r="188" spans="1:14" s="412" customFormat="1">
      <c r="A188" s="50"/>
      <c r="B188" s="243"/>
      <c r="C188" s="50"/>
      <c r="D188" s="53"/>
      <c r="E188" s="50"/>
      <c r="F188" s="50"/>
      <c r="G188" s="50"/>
      <c r="H188" s="50"/>
      <c r="I188" s="50"/>
      <c r="J188" s="50"/>
      <c r="K188" s="50"/>
      <c r="L188" s="139"/>
      <c r="M188" s="396"/>
      <c r="N188" s="396"/>
    </row>
    <row r="189" spans="1:14" s="412" customFormat="1">
      <c r="A189" s="50"/>
      <c r="B189" s="243"/>
      <c r="C189" s="50"/>
      <c r="D189" s="53"/>
      <c r="E189" s="50"/>
      <c r="F189" s="50"/>
      <c r="G189" s="50"/>
      <c r="H189" s="50"/>
      <c r="I189" s="50"/>
      <c r="J189" s="50"/>
      <c r="K189" s="50"/>
      <c r="L189" s="139"/>
      <c r="M189" s="396"/>
      <c r="N189" s="396"/>
    </row>
    <row r="190" spans="1:14" s="412" customFormat="1">
      <c r="A190" s="50"/>
      <c r="B190" s="243"/>
      <c r="C190" s="50"/>
      <c r="D190" s="53"/>
      <c r="E190" s="50"/>
      <c r="F190" s="50"/>
      <c r="G190" s="50"/>
      <c r="H190" s="50"/>
      <c r="I190" s="50"/>
      <c r="J190" s="50"/>
      <c r="K190" s="50"/>
      <c r="L190" s="139"/>
      <c r="M190" s="396"/>
      <c r="N190" s="396"/>
    </row>
    <row r="191" spans="1:14" s="412" customFormat="1">
      <c r="A191" s="50"/>
      <c r="B191" s="243"/>
      <c r="C191" s="50"/>
      <c r="D191" s="53"/>
      <c r="E191" s="50"/>
      <c r="F191" s="50"/>
      <c r="G191" s="50"/>
      <c r="H191" s="50"/>
      <c r="I191" s="50"/>
      <c r="J191" s="50"/>
      <c r="K191" s="50"/>
      <c r="L191" s="139"/>
      <c r="M191" s="396"/>
      <c r="N191" s="396"/>
    </row>
    <row r="192" spans="1:14" s="412" customFormat="1">
      <c r="A192" s="50"/>
      <c r="B192" s="243"/>
      <c r="C192" s="50"/>
      <c r="D192" s="53"/>
      <c r="E192" s="50"/>
      <c r="F192" s="50"/>
      <c r="G192" s="50"/>
      <c r="H192" s="50"/>
      <c r="I192" s="50"/>
      <c r="J192" s="50"/>
      <c r="K192" s="50"/>
      <c r="L192" s="139"/>
      <c r="M192" s="396"/>
      <c r="N192" s="396"/>
    </row>
    <row r="193" spans="1:14" s="412" customFormat="1">
      <c r="A193" s="50"/>
      <c r="B193" s="243"/>
      <c r="C193" s="50"/>
      <c r="D193" s="53"/>
      <c r="E193" s="50"/>
      <c r="F193" s="50"/>
      <c r="G193" s="50"/>
      <c r="H193" s="50"/>
      <c r="I193" s="50"/>
      <c r="J193" s="50"/>
      <c r="K193" s="50"/>
      <c r="L193" s="139"/>
      <c r="M193" s="396"/>
      <c r="N193" s="396"/>
    </row>
    <row r="194" spans="1:14" s="412" customFormat="1">
      <c r="A194" s="50"/>
      <c r="B194" s="243"/>
      <c r="C194" s="50"/>
      <c r="D194" s="53"/>
      <c r="E194" s="50"/>
      <c r="F194" s="50"/>
      <c r="G194" s="50"/>
      <c r="H194" s="50"/>
      <c r="I194" s="50"/>
      <c r="J194" s="50"/>
      <c r="K194" s="50"/>
      <c r="L194" s="139"/>
      <c r="M194" s="396"/>
      <c r="N194" s="396"/>
    </row>
    <row r="195" spans="1:14" s="412" customFormat="1">
      <c r="A195" s="50"/>
      <c r="B195" s="243"/>
      <c r="C195" s="50"/>
      <c r="D195" s="53"/>
      <c r="E195" s="50"/>
      <c r="F195" s="50"/>
      <c r="G195" s="50"/>
      <c r="H195" s="50"/>
      <c r="I195" s="50"/>
      <c r="J195" s="50"/>
      <c r="K195" s="50"/>
      <c r="L195" s="139"/>
      <c r="M195" s="396"/>
      <c r="N195" s="396"/>
    </row>
    <row r="196" spans="1:14" s="412" customFormat="1">
      <c r="A196" s="50"/>
      <c r="B196" s="243"/>
      <c r="C196" s="50"/>
      <c r="D196" s="53"/>
      <c r="E196" s="50"/>
      <c r="F196" s="50"/>
      <c r="G196" s="50"/>
      <c r="H196" s="50"/>
      <c r="I196" s="50"/>
      <c r="J196" s="50"/>
      <c r="K196" s="50"/>
      <c r="L196" s="139"/>
      <c r="M196" s="396"/>
      <c r="N196" s="396"/>
    </row>
    <row r="197" spans="1:14" s="412" customFormat="1">
      <c r="A197" s="50"/>
      <c r="B197" s="243"/>
      <c r="C197" s="50"/>
      <c r="D197" s="53"/>
      <c r="E197" s="50"/>
      <c r="F197" s="50"/>
      <c r="G197" s="50"/>
      <c r="H197" s="50"/>
      <c r="I197" s="50"/>
      <c r="J197" s="50"/>
      <c r="K197" s="50"/>
      <c r="L197" s="139"/>
      <c r="M197" s="396"/>
      <c r="N197" s="396"/>
    </row>
    <row r="198" spans="1:14" s="412" customFormat="1">
      <c r="A198" s="50"/>
      <c r="B198" s="243"/>
      <c r="C198" s="50"/>
      <c r="D198" s="53"/>
      <c r="E198" s="50"/>
      <c r="F198" s="50"/>
      <c r="G198" s="50"/>
      <c r="H198" s="50"/>
      <c r="I198" s="50"/>
      <c r="J198" s="50"/>
      <c r="K198" s="50"/>
      <c r="L198" s="139"/>
      <c r="M198" s="396"/>
      <c r="N198" s="396"/>
    </row>
    <row r="199" spans="1:14" s="412" customFormat="1">
      <c r="A199" s="50"/>
      <c r="B199" s="243"/>
      <c r="C199" s="50"/>
      <c r="D199" s="53"/>
      <c r="E199" s="50"/>
      <c r="F199" s="50"/>
      <c r="G199" s="50"/>
      <c r="H199" s="50"/>
      <c r="I199" s="50"/>
      <c r="J199" s="50"/>
      <c r="K199" s="50"/>
      <c r="L199" s="139"/>
      <c r="M199" s="396"/>
      <c r="N199" s="396"/>
    </row>
    <row r="200" spans="1:14" s="412" customFormat="1">
      <c r="A200" s="50"/>
      <c r="B200" s="243"/>
      <c r="C200" s="50"/>
      <c r="D200" s="53"/>
      <c r="E200" s="50"/>
      <c r="F200" s="50"/>
      <c r="G200" s="50"/>
      <c r="H200" s="50"/>
      <c r="I200" s="50"/>
      <c r="J200" s="50"/>
      <c r="K200" s="50"/>
      <c r="L200" s="139"/>
      <c r="M200" s="396"/>
      <c r="N200" s="396"/>
    </row>
    <row r="201" spans="1:14" s="412" customFormat="1">
      <c r="A201" s="50"/>
      <c r="B201" s="243"/>
      <c r="C201" s="50"/>
      <c r="D201" s="53"/>
      <c r="E201" s="50"/>
      <c r="F201" s="50"/>
      <c r="G201" s="50"/>
      <c r="H201" s="50"/>
      <c r="I201" s="50"/>
      <c r="J201" s="50"/>
      <c r="K201" s="50"/>
      <c r="L201" s="139"/>
      <c r="M201" s="396"/>
      <c r="N201" s="396"/>
    </row>
    <row r="202" spans="1:14" s="412" customFormat="1">
      <c r="A202" s="50"/>
      <c r="B202" s="243"/>
      <c r="C202" s="50"/>
      <c r="D202" s="53"/>
      <c r="E202" s="50"/>
      <c r="F202" s="50"/>
      <c r="G202" s="50"/>
      <c r="H202" s="50"/>
      <c r="I202" s="50"/>
      <c r="J202" s="50"/>
      <c r="K202" s="50"/>
      <c r="L202" s="139"/>
      <c r="M202" s="396"/>
      <c r="N202" s="396"/>
    </row>
    <row r="203" spans="1:14" s="412" customFormat="1">
      <c r="A203" s="50"/>
      <c r="B203" s="243"/>
      <c r="C203" s="50"/>
      <c r="D203" s="53"/>
      <c r="E203" s="50"/>
      <c r="F203" s="50"/>
      <c r="G203" s="50"/>
      <c r="H203" s="50"/>
      <c r="I203" s="50"/>
      <c r="J203" s="50"/>
      <c r="K203" s="50"/>
      <c r="L203" s="139"/>
      <c r="M203" s="396"/>
      <c r="N203" s="396"/>
    </row>
    <row r="204" spans="1:14" s="412" customFormat="1">
      <c r="A204" s="50"/>
      <c r="B204" s="243"/>
      <c r="C204" s="50"/>
      <c r="D204" s="53"/>
      <c r="E204" s="50"/>
      <c r="F204" s="50"/>
      <c r="G204" s="50"/>
      <c r="H204" s="50"/>
      <c r="I204" s="50"/>
      <c r="J204" s="50"/>
      <c r="K204" s="50"/>
      <c r="L204" s="139"/>
      <c r="M204" s="396"/>
      <c r="N204" s="396"/>
    </row>
    <row r="205" spans="1:14" s="412" customFormat="1">
      <c r="A205" s="50"/>
      <c r="B205" s="243"/>
      <c r="C205" s="50"/>
      <c r="D205" s="53"/>
      <c r="E205" s="50"/>
      <c r="F205" s="50"/>
      <c r="G205" s="50"/>
      <c r="H205" s="50"/>
      <c r="I205" s="50"/>
      <c r="J205" s="50"/>
      <c r="K205" s="50"/>
      <c r="L205" s="139"/>
      <c r="M205" s="396"/>
      <c r="N205" s="396"/>
    </row>
    <row r="206" spans="1:14" s="412" customFormat="1">
      <c r="A206" s="50"/>
      <c r="B206" s="243"/>
      <c r="C206" s="50"/>
      <c r="D206" s="53"/>
      <c r="E206" s="50"/>
      <c r="F206" s="50"/>
      <c r="G206" s="50"/>
      <c r="H206" s="50"/>
      <c r="I206" s="50"/>
      <c r="J206" s="50"/>
      <c r="K206" s="50"/>
      <c r="L206" s="139"/>
      <c r="M206" s="396"/>
      <c r="N206" s="396"/>
    </row>
    <row r="207" spans="1:14" s="412" customFormat="1">
      <c r="A207" s="50"/>
      <c r="B207" s="243"/>
      <c r="C207" s="50"/>
      <c r="D207" s="53"/>
      <c r="E207" s="50"/>
      <c r="F207" s="50"/>
      <c r="G207" s="50"/>
      <c r="H207" s="50"/>
      <c r="I207" s="50"/>
      <c r="J207" s="50"/>
      <c r="K207" s="50"/>
      <c r="L207" s="139"/>
      <c r="M207" s="396"/>
      <c r="N207" s="396"/>
    </row>
    <row r="208" spans="1:14" s="412" customFormat="1">
      <c r="A208" s="50"/>
      <c r="B208" s="243"/>
      <c r="C208" s="50"/>
      <c r="D208" s="53"/>
      <c r="E208" s="50"/>
      <c r="F208" s="50"/>
      <c r="G208" s="50"/>
      <c r="H208" s="50"/>
      <c r="I208" s="50"/>
      <c r="J208" s="50"/>
      <c r="K208" s="50"/>
      <c r="L208" s="139"/>
      <c r="M208" s="396"/>
      <c r="N208" s="396"/>
    </row>
    <row r="209" spans="1:14" s="412" customFormat="1">
      <c r="A209" s="50"/>
      <c r="B209" s="243"/>
      <c r="C209" s="50"/>
      <c r="D209" s="53"/>
      <c r="E209" s="50"/>
      <c r="F209" s="50"/>
      <c r="G209" s="50"/>
      <c r="H209" s="50"/>
      <c r="I209" s="50"/>
      <c r="J209" s="50"/>
      <c r="K209" s="50"/>
      <c r="L209" s="139"/>
      <c r="M209" s="396"/>
      <c r="N209" s="396"/>
    </row>
    <row r="210" spans="1:14" s="412" customFormat="1">
      <c r="A210" s="50"/>
      <c r="B210" s="243"/>
      <c r="C210" s="50"/>
      <c r="D210" s="53"/>
      <c r="E210" s="50"/>
      <c r="F210" s="50"/>
      <c r="G210" s="50"/>
      <c r="H210" s="50"/>
      <c r="I210" s="50"/>
      <c r="J210" s="50"/>
      <c r="K210" s="50"/>
      <c r="L210" s="139"/>
      <c r="M210" s="396"/>
      <c r="N210" s="396"/>
    </row>
    <row r="211" spans="1:14" s="412" customFormat="1">
      <c r="A211" s="50"/>
      <c r="B211" s="243"/>
      <c r="C211" s="50"/>
      <c r="D211" s="53"/>
      <c r="E211" s="50"/>
      <c r="F211" s="50"/>
      <c r="G211" s="50"/>
      <c r="H211" s="50"/>
      <c r="I211" s="50"/>
      <c r="J211" s="50"/>
      <c r="K211" s="50"/>
      <c r="L211" s="139"/>
      <c r="M211" s="396"/>
      <c r="N211" s="396"/>
    </row>
    <row r="212" spans="1:14" s="412" customFormat="1">
      <c r="A212" s="50"/>
      <c r="B212" s="243"/>
      <c r="C212" s="50"/>
      <c r="D212" s="53"/>
      <c r="E212" s="50"/>
      <c r="F212" s="50"/>
      <c r="G212" s="50"/>
      <c r="H212" s="50"/>
      <c r="I212" s="50"/>
      <c r="J212" s="50"/>
      <c r="K212" s="50"/>
      <c r="L212" s="139"/>
      <c r="M212" s="396"/>
      <c r="N212" s="396"/>
    </row>
    <row r="213" spans="1:14" s="412" customFormat="1">
      <c r="A213" s="50"/>
      <c r="B213" s="243"/>
      <c r="C213" s="50"/>
      <c r="D213" s="53"/>
      <c r="E213" s="50"/>
      <c r="F213" s="50"/>
      <c r="G213" s="50"/>
      <c r="H213" s="50"/>
      <c r="I213" s="50"/>
      <c r="J213" s="50"/>
      <c r="K213" s="50"/>
      <c r="L213" s="139"/>
      <c r="M213" s="396"/>
      <c r="N213" s="396"/>
    </row>
    <row r="214" spans="1:14" s="412" customFormat="1">
      <c r="A214" s="50"/>
      <c r="B214" s="243"/>
      <c r="C214" s="50"/>
      <c r="D214" s="53"/>
      <c r="E214" s="50"/>
      <c r="F214" s="50"/>
      <c r="G214" s="50"/>
      <c r="H214" s="50"/>
      <c r="I214" s="50"/>
      <c r="J214" s="50"/>
      <c r="K214" s="50"/>
      <c r="L214" s="139"/>
      <c r="M214" s="396"/>
      <c r="N214" s="396"/>
    </row>
    <row r="215" spans="1:14" s="412" customFormat="1">
      <c r="A215" s="50"/>
      <c r="B215" s="243"/>
      <c r="C215" s="50"/>
      <c r="D215" s="53"/>
      <c r="E215" s="50"/>
      <c r="F215" s="50"/>
      <c r="G215" s="50"/>
      <c r="H215" s="50"/>
      <c r="I215" s="50"/>
      <c r="J215" s="50"/>
      <c r="K215" s="50"/>
      <c r="L215" s="139"/>
      <c r="M215" s="396"/>
      <c r="N215" s="396"/>
    </row>
    <row r="216" spans="1:14" s="412" customFormat="1">
      <c r="A216" s="50"/>
      <c r="B216" s="243"/>
      <c r="C216" s="50"/>
      <c r="D216" s="53"/>
      <c r="E216" s="50"/>
      <c r="F216" s="50"/>
      <c r="G216" s="50"/>
      <c r="H216" s="50"/>
      <c r="I216" s="50"/>
      <c r="J216" s="50"/>
      <c r="K216" s="50"/>
      <c r="L216" s="139"/>
      <c r="M216" s="396"/>
      <c r="N216" s="396"/>
    </row>
    <row r="217" spans="1:14" s="412" customFormat="1">
      <c r="A217" s="50"/>
      <c r="B217" s="243"/>
      <c r="C217" s="50"/>
      <c r="D217" s="53"/>
      <c r="E217" s="50"/>
      <c r="F217" s="50"/>
      <c r="G217" s="50"/>
      <c r="H217" s="50"/>
      <c r="I217" s="50"/>
      <c r="J217" s="50"/>
      <c r="K217" s="50"/>
      <c r="L217" s="139"/>
      <c r="M217" s="396"/>
      <c r="N217" s="396"/>
    </row>
    <row r="218" spans="1:14" s="412" customFormat="1">
      <c r="A218" s="50"/>
      <c r="B218" s="243"/>
      <c r="C218" s="50"/>
      <c r="D218" s="53"/>
      <c r="E218" s="50"/>
      <c r="F218" s="50"/>
      <c r="G218" s="50"/>
      <c r="H218" s="50"/>
      <c r="I218" s="50"/>
      <c r="J218" s="50"/>
      <c r="K218" s="50"/>
      <c r="L218" s="139"/>
      <c r="M218" s="396"/>
      <c r="N218" s="396"/>
    </row>
    <row r="219" spans="1:14" s="412" customFormat="1">
      <c r="A219" s="50"/>
      <c r="B219" s="243"/>
      <c r="C219" s="50"/>
      <c r="D219" s="53"/>
      <c r="E219" s="50"/>
      <c r="F219" s="50"/>
      <c r="G219" s="50"/>
      <c r="H219" s="50"/>
      <c r="I219" s="50"/>
      <c r="J219" s="50"/>
      <c r="K219" s="50"/>
      <c r="L219" s="139"/>
      <c r="M219" s="396"/>
      <c r="N219" s="396"/>
    </row>
    <row r="220" spans="1:14" s="412" customFormat="1">
      <c r="A220" s="50"/>
      <c r="B220" s="243"/>
      <c r="C220" s="50"/>
      <c r="D220" s="53"/>
      <c r="E220" s="50"/>
      <c r="F220" s="50"/>
      <c r="G220" s="50"/>
      <c r="H220" s="50"/>
      <c r="I220" s="50"/>
      <c r="J220" s="50"/>
      <c r="K220" s="50"/>
      <c r="L220" s="139"/>
      <c r="M220" s="396"/>
      <c r="N220" s="396"/>
    </row>
    <row r="221" spans="1:14" s="412" customFormat="1">
      <c r="A221" s="50"/>
      <c r="B221" s="243"/>
      <c r="C221" s="50"/>
      <c r="D221" s="53"/>
      <c r="E221" s="50"/>
      <c r="F221" s="50"/>
      <c r="G221" s="50"/>
      <c r="H221" s="50"/>
      <c r="I221" s="50"/>
      <c r="J221" s="50"/>
      <c r="K221" s="50"/>
      <c r="L221" s="139"/>
      <c r="M221" s="396"/>
      <c r="N221" s="396"/>
    </row>
    <row r="222" spans="1:14" s="412" customFormat="1">
      <c r="A222" s="50"/>
      <c r="B222" s="243"/>
      <c r="C222" s="50"/>
      <c r="D222" s="53"/>
      <c r="E222" s="50"/>
      <c r="F222" s="50"/>
      <c r="G222" s="50"/>
      <c r="H222" s="50"/>
      <c r="I222" s="50"/>
      <c r="J222" s="50"/>
      <c r="K222" s="50"/>
      <c r="L222" s="139"/>
      <c r="M222" s="396"/>
      <c r="N222" s="396"/>
    </row>
    <row r="223" spans="1:14" s="412" customFormat="1">
      <c r="A223" s="50"/>
      <c r="B223" s="243"/>
      <c r="C223" s="50"/>
      <c r="D223" s="53"/>
      <c r="E223" s="50"/>
      <c r="F223" s="50"/>
      <c r="G223" s="50"/>
      <c r="H223" s="50"/>
      <c r="I223" s="50"/>
      <c r="J223" s="50"/>
      <c r="K223" s="50"/>
      <c r="L223" s="139"/>
      <c r="M223" s="396"/>
      <c r="N223" s="396"/>
    </row>
    <row r="224" spans="1:14" s="412" customFormat="1">
      <c r="A224" s="50"/>
      <c r="B224" s="243"/>
      <c r="C224" s="50"/>
      <c r="D224" s="53"/>
      <c r="E224" s="50"/>
      <c r="F224" s="50"/>
      <c r="G224" s="50"/>
      <c r="H224" s="50"/>
      <c r="I224" s="50"/>
      <c r="J224" s="50"/>
      <c r="K224" s="50"/>
      <c r="L224" s="139"/>
      <c r="M224" s="396"/>
      <c r="N224" s="396"/>
    </row>
    <row r="225" spans="1:14" s="412" customFormat="1">
      <c r="A225" s="50"/>
      <c r="B225" s="243"/>
      <c r="C225" s="50"/>
      <c r="D225" s="53"/>
      <c r="E225" s="50"/>
      <c r="F225" s="50"/>
      <c r="G225" s="50"/>
      <c r="H225" s="50"/>
      <c r="I225" s="50"/>
      <c r="J225" s="50"/>
      <c r="K225" s="50"/>
      <c r="L225" s="139"/>
      <c r="M225" s="396"/>
      <c r="N225" s="396"/>
    </row>
    <row r="226" spans="1:14" s="412" customFormat="1">
      <c r="A226" s="50"/>
      <c r="B226" s="243"/>
      <c r="C226" s="50"/>
      <c r="D226" s="53"/>
      <c r="E226" s="50"/>
      <c r="F226" s="50"/>
      <c r="G226" s="50"/>
      <c r="H226" s="50"/>
      <c r="I226" s="50"/>
      <c r="J226" s="50"/>
      <c r="K226" s="50"/>
      <c r="L226" s="139"/>
      <c r="M226" s="396"/>
      <c r="N226" s="396"/>
    </row>
    <row r="227" spans="1:14" s="412" customFormat="1">
      <c r="A227" s="50"/>
      <c r="B227" s="243"/>
      <c r="C227" s="50"/>
      <c r="D227" s="53"/>
      <c r="E227" s="50"/>
      <c r="F227" s="50"/>
      <c r="G227" s="50"/>
      <c r="H227" s="50"/>
      <c r="I227" s="50"/>
      <c r="J227" s="50"/>
      <c r="K227" s="50"/>
      <c r="L227" s="139"/>
      <c r="M227" s="396"/>
      <c r="N227" s="396"/>
    </row>
    <row r="228" spans="1:14" s="412" customFormat="1">
      <c r="A228" s="50"/>
      <c r="B228" s="243"/>
      <c r="C228" s="50"/>
      <c r="D228" s="53"/>
      <c r="E228" s="50"/>
      <c r="F228" s="50"/>
      <c r="G228" s="50"/>
      <c r="H228" s="50"/>
      <c r="I228" s="50"/>
      <c r="J228" s="50"/>
      <c r="K228" s="50"/>
      <c r="L228" s="139"/>
      <c r="M228" s="396"/>
      <c r="N228" s="396"/>
    </row>
    <row r="229" spans="1:14" s="412" customFormat="1">
      <c r="A229" s="50"/>
      <c r="B229" s="243"/>
      <c r="C229" s="50"/>
      <c r="D229" s="53"/>
      <c r="E229" s="50"/>
      <c r="F229" s="50"/>
      <c r="G229" s="50"/>
      <c r="H229" s="50"/>
      <c r="I229" s="50"/>
      <c r="J229" s="50"/>
      <c r="K229" s="50"/>
      <c r="L229" s="139"/>
      <c r="M229" s="396"/>
      <c r="N229" s="396"/>
    </row>
    <row r="230" spans="1:14" s="412" customFormat="1">
      <c r="A230" s="50"/>
      <c r="B230" s="243"/>
      <c r="C230" s="50"/>
      <c r="D230" s="53"/>
      <c r="E230" s="50"/>
      <c r="F230" s="50"/>
      <c r="G230" s="50"/>
      <c r="H230" s="50"/>
      <c r="I230" s="50"/>
      <c r="J230" s="50"/>
      <c r="K230" s="50"/>
      <c r="L230" s="139"/>
      <c r="M230" s="396"/>
      <c r="N230" s="396"/>
    </row>
    <row r="231" spans="1:14" s="412" customFormat="1">
      <c r="A231" s="50"/>
      <c r="B231" s="243"/>
      <c r="C231" s="50"/>
      <c r="D231" s="53"/>
      <c r="E231" s="50"/>
      <c r="F231" s="50"/>
      <c r="G231" s="50"/>
      <c r="H231" s="50"/>
      <c r="I231" s="50"/>
      <c r="J231" s="50"/>
      <c r="K231" s="50"/>
      <c r="L231" s="139"/>
      <c r="M231" s="396"/>
      <c r="N231" s="396"/>
    </row>
    <row r="232" spans="1:14" s="412" customFormat="1">
      <c r="A232" s="50"/>
      <c r="B232" s="243"/>
      <c r="C232" s="50"/>
      <c r="D232" s="53"/>
      <c r="E232" s="50"/>
      <c r="F232" s="50"/>
      <c r="G232" s="50"/>
      <c r="H232" s="50"/>
      <c r="I232" s="50"/>
      <c r="J232" s="50"/>
      <c r="K232" s="50"/>
      <c r="L232" s="139"/>
      <c r="M232" s="396"/>
      <c r="N232" s="396"/>
    </row>
    <row r="233" spans="1:14" s="412" customFormat="1">
      <c r="A233" s="50"/>
      <c r="B233" s="243"/>
      <c r="C233" s="50"/>
      <c r="D233" s="53"/>
      <c r="E233" s="50"/>
      <c r="F233" s="50"/>
      <c r="G233" s="50"/>
      <c r="H233" s="50"/>
      <c r="I233" s="50"/>
      <c r="J233" s="50"/>
      <c r="K233" s="50"/>
      <c r="L233" s="139"/>
      <c r="M233" s="396"/>
      <c r="N233" s="396"/>
    </row>
    <row r="234" spans="1:14" s="412" customFormat="1">
      <c r="A234" s="50"/>
      <c r="B234" s="243"/>
      <c r="C234" s="50"/>
      <c r="D234" s="53"/>
      <c r="E234" s="50"/>
      <c r="F234" s="50"/>
      <c r="G234" s="50"/>
      <c r="H234" s="50"/>
      <c r="I234" s="50"/>
      <c r="J234" s="50"/>
      <c r="K234" s="50"/>
      <c r="L234" s="139"/>
      <c r="M234" s="396"/>
      <c r="N234" s="396"/>
    </row>
    <row r="235" spans="1:14" s="412" customFormat="1">
      <c r="A235" s="50"/>
      <c r="B235" s="243"/>
      <c r="C235" s="50"/>
      <c r="D235" s="53"/>
      <c r="E235" s="50"/>
      <c r="F235" s="50"/>
      <c r="G235" s="50"/>
      <c r="H235" s="50"/>
      <c r="I235" s="50"/>
      <c r="J235" s="50"/>
      <c r="K235" s="50"/>
      <c r="L235" s="139"/>
      <c r="M235" s="396"/>
      <c r="N235" s="396"/>
    </row>
    <row r="236" spans="1:14" s="412" customFormat="1">
      <c r="A236" s="50"/>
      <c r="B236" s="243"/>
      <c r="C236" s="50"/>
      <c r="D236" s="53"/>
      <c r="E236" s="50"/>
      <c r="F236" s="50"/>
      <c r="G236" s="50"/>
      <c r="H236" s="50"/>
      <c r="I236" s="50"/>
      <c r="J236" s="50"/>
      <c r="K236" s="50"/>
      <c r="L236" s="139"/>
      <c r="M236" s="396"/>
      <c r="N236" s="396"/>
    </row>
    <row r="237" spans="1:14" s="412" customFormat="1">
      <c r="A237" s="50"/>
      <c r="B237" s="243"/>
      <c r="C237" s="50"/>
      <c r="D237" s="53"/>
      <c r="E237" s="50"/>
      <c r="F237" s="50"/>
      <c r="G237" s="50"/>
      <c r="H237" s="50"/>
      <c r="I237" s="50"/>
      <c r="J237" s="50"/>
      <c r="K237" s="50"/>
      <c r="L237" s="139"/>
      <c r="M237" s="396"/>
      <c r="N237" s="396"/>
    </row>
    <row r="238" spans="1:14" s="412" customFormat="1">
      <c r="A238" s="50"/>
      <c r="B238" s="243"/>
      <c r="C238" s="50"/>
      <c r="D238" s="53"/>
      <c r="E238" s="50"/>
      <c r="F238" s="50"/>
      <c r="G238" s="50"/>
      <c r="H238" s="50"/>
      <c r="I238" s="50"/>
      <c r="J238" s="50"/>
      <c r="K238" s="50"/>
      <c r="L238" s="139"/>
      <c r="M238" s="396"/>
      <c r="N238" s="396"/>
    </row>
    <row r="239" spans="1:14" s="412" customFormat="1">
      <c r="A239" s="50"/>
      <c r="B239" s="243"/>
      <c r="C239" s="50"/>
      <c r="D239" s="53"/>
      <c r="E239" s="50"/>
      <c r="F239" s="50"/>
      <c r="G239" s="50"/>
      <c r="H239" s="50"/>
      <c r="I239" s="50"/>
      <c r="J239" s="50"/>
      <c r="K239" s="50"/>
      <c r="L239" s="139"/>
      <c r="M239" s="396"/>
      <c r="N239" s="396"/>
    </row>
    <row r="240" spans="1:14" s="412" customFormat="1">
      <c r="A240" s="50"/>
      <c r="B240" s="243"/>
      <c r="C240" s="50"/>
      <c r="D240" s="53"/>
      <c r="E240" s="50"/>
      <c r="F240" s="50"/>
      <c r="G240" s="50"/>
      <c r="H240" s="50"/>
      <c r="I240" s="50"/>
      <c r="J240" s="50"/>
      <c r="K240" s="50"/>
      <c r="L240" s="139"/>
      <c r="M240" s="396"/>
      <c r="N240" s="396"/>
    </row>
    <row r="241" spans="1:14" s="412" customFormat="1">
      <c r="A241" s="50"/>
      <c r="B241" s="243"/>
      <c r="C241" s="50"/>
      <c r="D241" s="53"/>
      <c r="E241" s="50"/>
      <c r="F241" s="50"/>
      <c r="G241" s="50"/>
      <c r="H241" s="50"/>
      <c r="I241" s="50"/>
      <c r="J241" s="50"/>
      <c r="K241" s="50"/>
      <c r="L241" s="139"/>
      <c r="M241" s="396"/>
      <c r="N241" s="396"/>
    </row>
    <row r="242" spans="1:14" s="412" customFormat="1">
      <c r="A242" s="50"/>
      <c r="B242" s="243"/>
      <c r="C242" s="50"/>
      <c r="D242" s="53"/>
      <c r="E242" s="50"/>
      <c r="F242" s="50"/>
      <c r="G242" s="50"/>
      <c r="H242" s="50"/>
      <c r="I242" s="50"/>
      <c r="J242" s="50"/>
      <c r="K242" s="50"/>
      <c r="L242" s="139"/>
      <c r="M242" s="396"/>
      <c r="N242" s="396"/>
    </row>
    <row r="243" spans="1:14" s="412" customFormat="1">
      <c r="A243" s="50"/>
      <c r="B243" s="243"/>
      <c r="C243" s="50"/>
      <c r="D243" s="53"/>
      <c r="E243" s="50"/>
      <c r="F243" s="50"/>
      <c r="G243" s="50"/>
      <c r="H243" s="50"/>
      <c r="I243" s="50"/>
      <c r="J243" s="50"/>
      <c r="K243" s="50"/>
      <c r="L243" s="139"/>
      <c r="M243" s="396"/>
      <c r="N243" s="396"/>
    </row>
    <row r="244" spans="1:14" s="412" customFormat="1">
      <c r="A244" s="50"/>
      <c r="B244" s="243"/>
      <c r="C244" s="50"/>
      <c r="D244" s="53"/>
      <c r="E244" s="50"/>
      <c r="F244" s="50"/>
      <c r="G244" s="50"/>
      <c r="H244" s="50"/>
      <c r="I244" s="50"/>
      <c r="J244" s="50"/>
      <c r="K244" s="50"/>
      <c r="L244" s="139"/>
      <c r="M244" s="396"/>
      <c r="N244" s="396"/>
    </row>
    <row r="245" spans="1:14" s="412" customFormat="1">
      <c r="A245" s="50"/>
      <c r="B245" s="243"/>
      <c r="C245" s="50"/>
      <c r="D245" s="53"/>
      <c r="E245" s="50"/>
      <c r="F245" s="50"/>
      <c r="G245" s="50"/>
      <c r="H245" s="50"/>
      <c r="I245" s="50"/>
      <c r="J245" s="50"/>
      <c r="K245" s="50"/>
      <c r="L245" s="139"/>
      <c r="M245" s="396"/>
      <c r="N245" s="396"/>
    </row>
    <row r="246" spans="1:14" s="412" customFormat="1">
      <c r="A246" s="50"/>
      <c r="B246" s="243"/>
      <c r="C246" s="50"/>
      <c r="D246" s="53"/>
      <c r="E246" s="50"/>
      <c r="F246" s="50"/>
      <c r="G246" s="50"/>
      <c r="H246" s="50"/>
      <c r="I246" s="50"/>
      <c r="J246" s="50"/>
      <c r="K246" s="50"/>
      <c r="L246" s="139"/>
      <c r="M246" s="396"/>
      <c r="N246" s="396"/>
    </row>
    <row r="247" spans="1:14" s="412" customFormat="1">
      <c r="A247" s="50"/>
      <c r="B247" s="243"/>
      <c r="C247" s="50"/>
      <c r="D247" s="53"/>
      <c r="E247" s="50"/>
      <c r="F247" s="50"/>
      <c r="G247" s="50"/>
      <c r="H247" s="50"/>
      <c r="I247" s="50"/>
      <c r="J247" s="50"/>
      <c r="K247" s="50"/>
      <c r="L247" s="139"/>
      <c r="M247" s="396"/>
      <c r="N247" s="396"/>
    </row>
    <row r="248" spans="1:14" s="412" customFormat="1">
      <c r="A248" s="50"/>
      <c r="B248" s="243"/>
      <c r="C248" s="50"/>
      <c r="D248" s="53"/>
      <c r="E248" s="50"/>
      <c r="F248" s="50"/>
      <c r="G248" s="50"/>
      <c r="H248" s="50"/>
      <c r="I248" s="50"/>
      <c r="J248" s="50"/>
      <c r="K248" s="50"/>
      <c r="L248" s="139"/>
      <c r="M248" s="396"/>
      <c r="N248" s="396"/>
    </row>
    <row r="249" spans="1:14" s="412" customFormat="1">
      <c r="A249" s="50"/>
      <c r="B249" s="243"/>
      <c r="C249" s="50"/>
      <c r="D249" s="53"/>
      <c r="E249" s="50"/>
      <c r="F249" s="50"/>
      <c r="G249" s="50"/>
      <c r="H249" s="50"/>
      <c r="I249" s="50"/>
      <c r="J249" s="50"/>
      <c r="K249" s="50"/>
      <c r="L249" s="139"/>
      <c r="M249" s="396"/>
      <c r="N249" s="396"/>
    </row>
    <row r="250" spans="1:14" s="412" customFormat="1">
      <c r="A250" s="50"/>
      <c r="B250" s="243"/>
      <c r="C250" s="50"/>
      <c r="D250" s="53"/>
      <c r="E250" s="50"/>
      <c r="F250" s="50"/>
      <c r="G250" s="50"/>
      <c r="H250" s="50"/>
      <c r="I250" s="50"/>
      <c r="J250" s="50"/>
      <c r="K250" s="50"/>
      <c r="L250" s="139"/>
      <c r="M250" s="396"/>
      <c r="N250" s="396"/>
    </row>
    <row r="251" spans="1:14" s="412" customFormat="1">
      <c r="A251" s="50"/>
      <c r="B251" s="243"/>
      <c r="C251" s="50"/>
      <c r="D251" s="53"/>
      <c r="E251" s="50"/>
      <c r="F251" s="50"/>
      <c r="G251" s="50"/>
      <c r="H251" s="50"/>
      <c r="I251" s="50"/>
      <c r="J251" s="50"/>
      <c r="K251" s="50"/>
      <c r="L251" s="139"/>
      <c r="M251" s="396"/>
      <c r="N251" s="396"/>
    </row>
    <row r="252" spans="1:14" s="412" customFormat="1">
      <c r="A252" s="50"/>
      <c r="B252" s="243"/>
      <c r="C252" s="50"/>
      <c r="D252" s="53"/>
      <c r="E252" s="50"/>
      <c r="F252" s="50"/>
      <c r="G252" s="50"/>
      <c r="H252" s="50"/>
      <c r="I252" s="50"/>
      <c r="J252" s="50"/>
      <c r="K252" s="50"/>
      <c r="L252" s="139"/>
      <c r="M252" s="396"/>
      <c r="N252" s="396"/>
    </row>
    <row r="253" spans="1:14" s="412" customFormat="1">
      <c r="A253" s="50"/>
      <c r="B253" s="243"/>
      <c r="C253" s="50"/>
      <c r="D253" s="53"/>
      <c r="E253" s="50"/>
      <c r="F253" s="50"/>
      <c r="G253" s="50"/>
      <c r="H253" s="50"/>
      <c r="I253" s="50"/>
      <c r="J253" s="50"/>
      <c r="K253" s="50"/>
      <c r="L253" s="139"/>
      <c r="M253" s="396"/>
      <c r="N253" s="396"/>
    </row>
    <row r="254" spans="1:14" s="412" customFormat="1">
      <c r="A254" s="50"/>
      <c r="B254" s="243"/>
      <c r="C254" s="50"/>
      <c r="D254" s="53"/>
      <c r="E254" s="50"/>
      <c r="F254" s="50"/>
      <c r="G254" s="50"/>
      <c r="H254" s="50"/>
      <c r="I254" s="50"/>
      <c r="J254" s="50"/>
      <c r="K254" s="50"/>
      <c r="L254" s="139"/>
      <c r="M254" s="396"/>
      <c r="N254" s="396"/>
    </row>
    <row r="255" spans="1:14" s="412" customFormat="1">
      <c r="A255" s="50"/>
      <c r="B255" s="243"/>
      <c r="C255" s="50"/>
      <c r="D255" s="53"/>
      <c r="E255" s="50"/>
      <c r="F255" s="50"/>
      <c r="G255" s="50"/>
      <c r="H255" s="50"/>
      <c r="I255" s="50"/>
      <c r="J255" s="50"/>
      <c r="K255" s="50"/>
      <c r="L255" s="139"/>
      <c r="M255" s="396"/>
      <c r="N255" s="396"/>
    </row>
    <row r="256" spans="1:14" s="412" customFormat="1">
      <c r="A256" s="50"/>
      <c r="B256" s="243"/>
      <c r="C256" s="50"/>
      <c r="D256" s="53"/>
      <c r="E256" s="50"/>
      <c r="F256" s="50"/>
      <c r="G256" s="50"/>
      <c r="H256" s="50"/>
      <c r="I256" s="50"/>
      <c r="J256" s="50"/>
      <c r="K256" s="50"/>
      <c r="L256" s="139"/>
      <c r="M256" s="396"/>
      <c r="N256" s="396"/>
    </row>
    <row r="257" spans="1:14" s="412" customFormat="1">
      <c r="A257" s="50"/>
      <c r="B257" s="243"/>
      <c r="C257" s="50"/>
      <c r="D257" s="53"/>
      <c r="E257" s="50"/>
      <c r="F257" s="50"/>
      <c r="G257" s="50"/>
      <c r="H257" s="50"/>
      <c r="I257" s="50"/>
      <c r="J257" s="50"/>
      <c r="K257" s="50"/>
      <c r="L257" s="139"/>
      <c r="M257" s="396"/>
      <c r="N257" s="396"/>
    </row>
    <row r="258" spans="1:14" s="412" customFormat="1">
      <c r="A258" s="50"/>
      <c r="B258" s="243"/>
      <c r="C258" s="50"/>
      <c r="D258" s="53"/>
      <c r="E258" s="50"/>
      <c r="F258" s="50"/>
      <c r="G258" s="50"/>
      <c r="H258" s="50"/>
      <c r="I258" s="50"/>
      <c r="J258" s="50"/>
      <c r="K258" s="50"/>
      <c r="L258" s="139"/>
      <c r="M258" s="396"/>
      <c r="N258" s="396"/>
    </row>
    <row r="259" spans="1:14" s="412" customFormat="1">
      <c r="A259" s="50"/>
      <c r="B259" s="243"/>
      <c r="C259" s="50"/>
      <c r="D259" s="53"/>
      <c r="E259" s="50"/>
      <c r="F259" s="50"/>
      <c r="G259" s="50"/>
      <c r="H259" s="50"/>
      <c r="I259" s="50"/>
      <c r="J259" s="50"/>
      <c r="K259" s="50"/>
      <c r="L259" s="139"/>
      <c r="M259" s="396"/>
      <c r="N259" s="396"/>
    </row>
    <row r="260" spans="1:14" s="412" customFormat="1">
      <c r="A260" s="50"/>
      <c r="B260" s="243"/>
      <c r="C260" s="50"/>
      <c r="D260" s="53"/>
      <c r="E260" s="50"/>
      <c r="F260" s="50"/>
      <c r="G260" s="50"/>
      <c r="H260" s="50"/>
      <c r="I260" s="50"/>
      <c r="J260" s="50"/>
      <c r="K260" s="50"/>
      <c r="L260" s="139"/>
      <c r="M260" s="396"/>
      <c r="N260" s="396"/>
    </row>
    <row r="261" spans="1:14" s="412" customFormat="1">
      <c r="A261" s="50"/>
      <c r="B261" s="243"/>
      <c r="C261" s="50"/>
      <c r="D261" s="53"/>
      <c r="E261" s="50"/>
      <c r="F261" s="50"/>
      <c r="G261" s="50"/>
      <c r="H261" s="50"/>
      <c r="I261" s="50"/>
      <c r="J261" s="50"/>
      <c r="K261" s="50"/>
      <c r="L261" s="139"/>
      <c r="M261" s="396"/>
      <c r="N261" s="396"/>
    </row>
    <row r="262" spans="1:14" s="412" customFormat="1">
      <c r="A262" s="50"/>
      <c r="B262" s="243"/>
      <c r="C262" s="50"/>
      <c r="D262" s="53"/>
      <c r="E262" s="50"/>
      <c r="F262" s="50"/>
      <c r="G262" s="50"/>
      <c r="H262" s="50"/>
      <c r="I262" s="50"/>
      <c r="J262" s="50"/>
      <c r="K262" s="50"/>
      <c r="L262" s="139"/>
      <c r="M262" s="396"/>
      <c r="N262" s="396"/>
    </row>
    <row r="263" spans="1:14" s="412" customFormat="1">
      <c r="A263" s="50"/>
      <c r="B263" s="243"/>
      <c r="C263" s="50"/>
      <c r="D263" s="53"/>
      <c r="E263" s="50"/>
      <c r="F263" s="50"/>
      <c r="G263" s="50"/>
      <c r="H263" s="50"/>
      <c r="I263" s="50"/>
      <c r="J263" s="50"/>
      <c r="K263" s="50"/>
      <c r="L263" s="139"/>
      <c r="M263" s="396"/>
      <c r="N263" s="396"/>
    </row>
    <row r="264" spans="1:14" s="412" customFormat="1">
      <c r="A264" s="50"/>
      <c r="B264" s="243"/>
      <c r="C264" s="50"/>
      <c r="D264" s="53"/>
      <c r="E264" s="50"/>
      <c r="F264" s="50"/>
      <c r="G264" s="50"/>
      <c r="H264" s="50"/>
      <c r="I264" s="50"/>
      <c r="J264" s="50"/>
      <c r="K264" s="50"/>
      <c r="L264" s="139"/>
      <c r="M264" s="396"/>
      <c r="N264" s="396"/>
    </row>
    <row r="265" spans="1:14" s="412" customFormat="1">
      <c r="A265" s="50"/>
      <c r="B265" s="243"/>
      <c r="C265" s="50"/>
      <c r="D265" s="53"/>
      <c r="E265" s="50"/>
      <c r="F265" s="50"/>
      <c r="G265" s="50"/>
      <c r="H265" s="50"/>
      <c r="I265" s="50"/>
      <c r="J265" s="50"/>
      <c r="K265" s="50"/>
      <c r="L265" s="139"/>
      <c r="M265" s="396"/>
      <c r="N265" s="396"/>
    </row>
    <row r="266" spans="1:14" s="412" customFormat="1">
      <c r="A266" s="50"/>
      <c r="B266" s="243"/>
      <c r="C266" s="50"/>
      <c r="D266" s="53"/>
      <c r="E266" s="50"/>
      <c r="F266" s="50"/>
      <c r="G266" s="50"/>
      <c r="H266" s="50"/>
      <c r="I266" s="50"/>
      <c r="J266" s="50"/>
      <c r="K266" s="50"/>
      <c r="L266" s="139"/>
      <c r="M266" s="396"/>
      <c r="N266" s="396"/>
    </row>
    <row r="267" spans="1:14" s="412" customFormat="1">
      <c r="A267" s="50"/>
      <c r="B267" s="243"/>
      <c r="C267" s="50"/>
      <c r="D267" s="53"/>
      <c r="E267" s="50"/>
      <c r="F267" s="50"/>
      <c r="G267" s="50"/>
      <c r="H267" s="50"/>
      <c r="I267" s="50"/>
      <c r="J267" s="50"/>
      <c r="K267" s="50"/>
      <c r="L267" s="139"/>
      <c r="M267" s="396"/>
      <c r="N267" s="396"/>
    </row>
    <row r="268" spans="1:14" s="412" customFormat="1">
      <c r="A268" s="50"/>
      <c r="B268" s="243"/>
      <c r="C268" s="50"/>
      <c r="D268" s="53"/>
      <c r="E268" s="50"/>
      <c r="F268" s="50"/>
      <c r="G268" s="50"/>
      <c r="H268" s="50"/>
      <c r="I268" s="50"/>
      <c r="J268" s="50"/>
      <c r="K268" s="50"/>
      <c r="L268" s="139"/>
      <c r="M268" s="396"/>
      <c r="N268" s="396"/>
    </row>
    <row r="269" spans="1:14" s="412" customFormat="1">
      <c r="A269" s="50"/>
      <c r="B269" s="243"/>
      <c r="C269" s="50"/>
      <c r="D269" s="53"/>
      <c r="E269" s="50"/>
      <c r="F269" s="50"/>
      <c r="G269" s="50"/>
      <c r="H269" s="50"/>
      <c r="I269" s="50"/>
      <c r="J269" s="50"/>
      <c r="K269" s="50"/>
      <c r="L269" s="139"/>
      <c r="M269" s="396"/>
      <c r="N269" s="396"/>
    </row>
    <row r="270" spans="1:14" s="412" customFormat="1">
      <c r="A270" s="50"/>
      <c r="B270" s="243"/>
      <c r="C270" s="50"/>
      <c r="D270" s="53"/>
      <c r="E270" s="50"/>
      <c r="F270" s="50"/>
      <c r="G270" s="50"/>
      <c r="H270" s="50"/>
      <c r="I270" s="50"/>
      <c r="J270" s="50"/>
      <c r="K270" s="50"/>
      <c r="L270" s="139"/>
      <c r="M270" s="396"/>
      <c r="N270" s="396"/>
    </row>
    <row r="271" spans="1:14" s="412" customFormat="1">
      <c r="A271" s="50"/>
      <c r="B271" s="243"/>
      <c r="C271" s="50"/>
      <c r="D271" s="53"/>
      <c r="E271" s="50"/>
      <c r="F271" s="50"/>
      <c r="G271" s="50"/>
      <c r="H271" s="50"/>
      <c r="I271" s="50"/>
      <c r="J271" s="50"/>
      <c r="K271" s="50"/>
      <c r="L271" s="139"/>
      <c r="M271" s="396"/>
      <c r="N271" s="396"/>
    </row>
    <row r="272" spans="1:14" s="412" customFormat="1">
      <c r="A272" s="50"/>
      <c r="B272" s="243"/>
      <c r="C272" s="50"/>
      <c r="D272" s="53"/>
      <c r="E272" s="50"/>
      <c r="F272" s="50"/>
      <c r="G272" s="50"/>
      <c r="H272" s="50"/>
      <c r="I272" s="50"/>
      <c r="J272" s="50"/>
      <c r="K272" s="50"/>
      <c r="L272" s="139"/>
      <c r="M272" s="396"/>
      <c r="N272" s="396"/>
    </row>
    <row r="273" spans="1:14" s="412" customFormat="1">
      <c r="A273" s="50"/>
      <c r="B273" s="243"/>
      <c r="C273" s="50"/>
      <c r="D273" s="53"/>
      <c r="E273" s="50"/>
      <c r="F273" s="50"/>
      <c r="G273" s="50"/>
      <c r="H273" s="50"/>
      <c r="I273" s="50"/>
      <c r="J273" s="50"/>
      <c r="K273" s="50"/>
      <c r="L273" s="139"/>
      <c r="M273" s="396"/>
      <c r="N273" s="396"/>
    </row>
    <row r="274" spans="1:14" s="412" customFormat="1">
      <c r="A274" s="50"/>
      <c r="B274" s="243"/>
      <c r="C274" s="50"/>
      <c r="D274" s="53"/>
      <c r="E274" s="50"/>
      <c r="F274" s="50"/>
      <c r="G274" s="50"/>
      <c r="H274" s="50"/>
      <c r="I274" s="50"/>
      <c r="J274" s="50"/>
      <c r="K274" s="50"/>
      <c r="L274" s="139"/>
      <c r="M274" s="396"/>
      <c r="N274" s="396"/>
    </row>
    <row r="275" spans="1:14" s="412" customFormat="1">
      <c r="A275" s="50"/>
      <c r="B275" s="243"/>
      <c r="C275" s="50"/>
      <c r="D275" s="53"/>
      <c r="E275" s="50"/>
      <c r="F275" s="50"/>
      <c r="G275" s="50"/>
      <c r="H275" s="50"/>
      <c r="I275" s="50"/>
      <c r="J275" s="50"/>
      <c r="K275" s="50"/>
      <c r="L275" s="139"/>
      <c r="M275" s="396"/>
      <c r="N275" s="396"/>
    </row>
    <row r="276" spans="1:14" s="412" customFormat="1">
      <c r="A276" s="50"/>
      <c r="B276" s="243"/>
      <c r="C276" s="50"/>
      <c r="D276" s="53"/>
      <c r="E276" s="50"/>
      <c r="F276" s="50"/>
      <c r="G276" s="50"/>
      <c r="H276" s="50"/>
      <c r="I276" s="50"/>
      <c r="J276" s="50"/>
      <c r="K276" s="50"/>
      <c r="L276" s="139"/>
      <c r="M276" s="396"/>
      <c r="N276" s="396"/>
    </row>
    <row r="277" spans="1:14" s="412" customFormat="1">
      <c r="A277" s="50"/>
      <c r="B277" s="243"/>
      <c r="C277" s="50"/>
      <c r="D277" s="53"/>
      <c r="E277" s="50"/>
      <c r="F277" s="50"/>
      <c r="G277" s="50"/>
      <c r="H277" s="50"/>
      <c r="I277" s="50"/>
      <c r="J277" s="50"/>
      <c r="K277" s="50"/>
      <c r="L277" s="139"/>
      <c r="M277" s="396"/>
      <c r="N277" s="396"/>
    </row>
    <row r="278" spans="1:14" s="412" customFormat="1">
      <c r="A278" s="50"/>
      <c r="B278" s="243"/>
      <c r="C278" s="50"/>
      <c r="D278" s="53"/>
      <c r="E278" s="50"/>
      <c r="F278" s="50"/>
      <c r="G278" s="50"/>
      <c r="H278" s="50"/>
      <c r="I278" s="50"/>
      <c r="J278" s="50"/>
      <c r="K278" s="50"/>
      <c r="L278" s="139"/>
      <c r="M278" s="396"/>
      <c r="N278" s="396"/>
    </row>
    <row r="279" spans="1:14" s="412" customFormat="1">
      <c r="A279" s="50"/>
      <c r="B279" s="243"/>
      <c r="C279" s="50"/>
      <c r="D279" s="53"/>
      <c r="E279" s="50"/>
      <c r="F279" s="50"/>
      <c r="G279" s="50"/>
      <c r="H279" s="50"/>
      <c r="I279" s="50"/>
      <c r="J279" s="50"/>
      <c r="K279" s="50"/>
      <c r="L279" s="139"/>
      <c r="M279" s="396"/>
      <c r="N279" s="396"/>
    </row>
    <row r="280" spans="1:14" s="412" customFormat="1">
      <c r="A280" s="50"/>
      <c r="B280" s="243"/>
      <c r="C280" s="50"/>
      <c r="D280" s="53"/>
      <c r="E280" s="50"/>
      <c r="F280" s="50"/>
      <c r="G280" s="50"/>
      <c r="H280" s="50"/>
      <c r="I280" s="50"/>
      <c r="J280" s="50"/>
      <c r="K280" s="50"/>
      <c r="L280" s="139"/>
      <c r="M280" s="396"/>
      <c r="N280" s="396"/>
    </row>
    <row r="281" spans="1:14" s="412" customFormat="1">
      <c r="A281" s="50"/>
      <c r="B281" s="243"/>
      <c r="C281" s="50"/>
      <c r="D281" s="53"/>
      <c r="E281" s="50"/>
      <c r="F281" s="50"/>
      <c r="G281" s="50"/>
      <c r="H281" s="50"/>
      <c r="I281" s="50"/>
      <c r="J281" s="50"/>
      <c r="K281" s="50"/>
      <c r="L281" s="139"/>
      <c r="M281" s="396"/>
      <c r="N281" s="396"/>
    </row>
    <row r="282" spans="1:14" s="412" customFormat="1">
      <c r="A282" s="50"/>
      <c r="B282" s="243"/>
      <c r="C282" s="50"/>
      <c r="D282" s="53"/>
      <c r="E282" s="50"/>
      <c r="F282" s="50"/>
      <c r="G282" s="50"/>
      <c r="H282" s="50"/>
      <c r="I282" s="50"/>
      <c r="J282" s="50"/>
      <c r="K282" s="50"/>
      <c r="L282" s="139"/>
      <c r="M282" s="396"/>
      <c r="N282" s="396"/>
    </row>
    <row r="283" spans="1:14" s="412" customFormat="1">
      <c r="A283" s="50"/>
      <c r="B283" s="243"/>
      <c r="C283" s="50"/>
      <c r="D283" s="53"/>
      <c r="E283" s="50"/>
      <c r="F283" s="50"/>
      <c r="G283" s="50"/>
      <c r="H283" s="50"/>
      <c r="I283" s="50"/>
      <c r="J283" s="50"/>
      <c r="K283" s="50"/>
      <c r="L283" s="139"/>
      <c r="M283" s="396"/>
      <c r="N283" s="396"/>
    </row>
    <row r="284" spans="1:14" s="412" customFormat="1">
      <c r="A284" s="50"/>
      <c r="B284" s="243"/>
      <c r="C284" s="50"/>
      <c r="D284" s="53"/>
      <c r="E284" s="50"/>
      <c r="F284" s="50"/>
      <c r="G284" s="50"/>
      <c r="H284" s="50"/>
      <c r="I284" s="50"/>
      <c r="J284" s="50"/>
      <c r="K284" s="50"/>
      <c r="L284" s="139"/>
      <c r="M284" s="396"/>
      <c r="N284" s="396"/>
    </row>
    <row r="285" spans="1:14" s="412" customFormat="1">
      <c r="A285" s="50"/>
      <c r="B285" s="243"/>
      <c r="C285" s="50"/>
      <c r="D285" s="53"/>
      <c r="E285" s="50"/>
      <c r="F285" s="50"/>
      <c r="G285" s="50"/>
      <c r="H285" s="50"/>
      <c r="I285" s="50"/>
      <c r="J285" s="50"/>
      <c r="K285" s="50"/>
      <c r="L285" s="139"/>
      <c r="M285" s="396"/>
      <c r="N285" s="396"/>
    </row>
    <row r="286" spans="1:14" s="412" customFormat="1">
      <c r="A286" s="50"/>
      <c r="B286" s="243"/>
      <c r="C286" s="50"/>
      <c r="D286" s="53"/>
      <c r="E286" s="50"/>
      <c r="F286" s="50"/>
      <c r="G286" s="50"/>
      <c r="H286" s="50"/>
      <c r="I286" s="50"/>
      <c r="J286" s="50"/>
      <c r="K286" s="50"/>
      <c r="L286" s="139"/>
      <c r="M286" s="396"/>
      <c r="N286" s="396"/>
    </row>
    <row r="287" spans="1:14" s="412" customFormat="1">
      <c r="A287" s="50"/>
      <c r="B287" s="243"/>
      <c r="C287" s="50"/>
      <c r="D287" s="53"/>
      <c r="E287" s="50"/>
      <c r="F287" s="50"/>
      <c r="G287" s="50"/>
      <c r="H287" s="50"/>
      <c r="I287" s="50"/>
      <c r="J287" s="50"/>
      <c r="K287" s="50"/>
      <c r="L287" s="139"/>
      <c r="M287" s="396"/>
      <c r="N287" s="396"/>
    </row>
    <row r="288" spans="1:14" s="412" customFormat="1">
      <c r="A288" s="50"/>
      <c r="B288" s="243"/>
      <c r="C288" s="50"/>
      <c r="D288" s="53"/>
      <c r="E288" s="50"/>
      <c r="F288" s="50"/>
      <c r="G288" s="50"/>
      <c r="H288" s="50"/>
      <c r="I288" s="50"/>
      <c r="J288" s="50"/>
      <c r="K288" s="50"/>
      <c r="L288" s="139"/>
      <c r="M288" s="396"/>
      <c r="N288" s="396"/>
    </row>
    <row r="289" spans="1:14" s="412" customFormat="1">
      <c r="A289" s="50"/>
      <c r="B289" s="243"/>
      <c r="C289" s="50"/>
      <c r="D289" s="53"/>
      <c r="E289" s="50"/>
      <c r="F289" s="50"/>
      <c r="G289" s="50"/>
      <c r="H289" s="50"/>
      <c r="I289" s="50"/>
      <c r="J289" s="50"/>
      <c r="K289" s="50"/>
      <c r="L289" s="139"/>
      <c r="M289" s="396"/>
      <c r="N289" s="396"/>
    </row>
    <row r="290" spans="1:14" s="412" customFormat="1">
      <c r="A290" s="50"/>
      <c r="B290" s="243"/>
      <c r="C290" s="50"/>
      <c r="D290" s="53"/>
      <c r="E290" s="50"/>
      <c r="F290" s="50"/>
      <c r="G290" s="50"/>
      <c r="H290" s="50"/>
      <c r="I290" s="50"/>
      <c r="J290" s="50"/>
      <c r="K290" s="50"/>
      <c r="L290" s="139"/>
      <c r="M290" s="396"/>
      <c r="N290" s="396"/>
    </row>
    <row r="291" spans="1:14" s="412" customFormat="1">
      <c r="A291" s="50"/>
      <c r="B291" s="243"/>
      <c r="C291" s="50"/>
      <c r="D291" s="53"/>
      <c r="E291" s="50"/>
      <c r="F291" s="50"/>
      <c r="G291" s="50"/>
      <c r="H291" s="50"/>
      <c r="I291" s="50"/>
      <c r="J291" s="50"/>
      <c r="K291" s="50"/>
      <c r="L291" s="139"/>
      <c r="M291" s="396"/>
      <c r="N291" s="396"/>
    </row>
    <row r="292" spans="1:14" s="412" customFormat="1">
      <c r="A292" s="50"/>
      <c r="B292" s="243"/>
      <c r="C292" s="50"/>
      <c r="D292" s="53"/>
      <c r="E292" s="50"/>
      <c r="F292" s="50"/>
      <c r="G292" s="50"/>
      <c r="H292" s="50"/>
      <c r="I292" s="50"/>
      <c r="J292" s="50"/>
      <c r="K292" s="50"/>
      <c r="L292" s="139"/>
      <c r="M292" s="396"/>
      <c r="N292" s="396"/>
    </row>
    <row r="293" spans="1:14" s="412" customFormat="1">
      <c r="A293" s="50"/>
      <c r="B293" s="243"/>
      <c r="C293" s="50"/>
      <c r="D293" s="53"/>
      <c r="E293" s="50"/>
      <c r="F293" s="50"/>
      <c r="G293" s="50"/>
      <c r="H293" s="50"/>
      <c r="I293" s="50"/>
      <c r="J293" s="50"/>
      <c r="K293" s="50"/>
      <c r="L293" s="139"/>
      <c r="M293" s="396"/>
      <c r="N293" s="396"/>
    </row>
    <row r="294" spans="1:14" s="412" customFormat="1">
      <c r="A294" s="50"/>
      <c r="B294" s="243"/>
      <c r="C294" s="50"/>
      <c r="D294" s="53"/>
      <c r="E294" s="50"/>
      <c r="F294" s="50"/>
      <c r="G294" s="50"/>
      <c r="H294" s="50"/>
      <c r="I294" s="50"/>
      <c r="J294" s="50"/>
      <c r="K294" s="50"/>
      <c r="L294" s="139"/>
      <c r="M294" s="396"/>
      <c r="N294" s="396"/>
    </row>
    <row r="295" spans="1:14" s="412" customFormat="1">
      <c r="A295" s="50"/>
      <c r="B295" s="243"/>
      <c r="C295" s="50"/>
      <c r="D295" s="53"/>
      <c r="E295" s="50"/>
      <c r="F295" s="50"/>
      <c r="G295" s="50"/>
      <c r="H295" s="50"/>
      <c r="I295" s="50"/>
      <c r="J295" s="50"/>
      <c r="K295" s="50"/>
      <c r="L295" s="139"/>
      <c r="M295" s="396"/>
      <c r="N295" s="396"/>
    </row>
    <row r="296" spans="1:14" s="412" customFormat="1">
      <c r="A296" s="50"/>
      <c r="B296" s="243"/>
      <c r="C296" s="50"/>
      <c r="D296" s="53"/>
      <c r="E296" s="50"/>
      <c r="F296" s="50"/>
      <c r="G296" s="50"/>
      <c r="H296" s="50"/>
      <c r="I296" s="50"/>
      <c r="J296" s="50"/>
      <c r="K296" s="50"/>
      <c r="L296" s="139"/>
      <c r="M296" s="396"/>
      <c r="N296" s="396"/>
    </row>
    <row r="297" spans="1:14" s="412" customFormat="1">
      <c r="A297" s="50"/>
      <c r="B297" s="243"/>
      <c r="C297" s="50"/>
      <c r="D297" s="53"/>
      <c r="E297" s="50"/>
      <c r="F297" s="50"/>
      <c r="G297" s="50"/>
      <c r="H297" s="50"/>
      <c r="I297" s="50"/>
      <c r="J297" s="50"/>
      <c r="K297" s="50"/>
      <c r="L297" s="139"/>
      <c r="M297" s="396"/>
      <c r="N297" s="396"/>
    </row>
    <row r="298" spans="1:14" s="412" customFormat="1">
      <c r="A298" s="50"/>
      <c r="B298" s="243"/>
      <c r="C298" s="50"/>
      <c r="D298" s="53"/>
      <c r="E298" s="50"/>
      <c r="F298" s="50"/>
      <c r="G298" s="50"/>
      <c r="H298" s="50"/>
      <c r="I298" s="50"/>
      <c r="J298" s="50"/>
      <c r="K298" s="50"/>
      <c r="L298" s="139"/>
      <c r="M298" s="396"/>
      <c r="N298" s="396"/>
    </row>
    <row r="299" spans="1:14" s="412" customFormat="1">
      <c r="A299" s="50"/>
      <c r="B299" s="243"/>
      <c r="C299" s="50"/>
      <c r="D299" s="53"/>
      <c r="E299" s="50"/>
      <c r="F299" s="50"/>
      <c r="G299" s="50"/>
      <c r="H299" s="50"/>
      <c r="I299" s="50"/>
      <c r="J299" s="50"/>
      <c r="K299" s="50"/>
      <c r="L299" s="139"/>
      <c r="M299" s="396"/>
      <c r="N299" s="396"/>
    </row>
    <row r="300" spans="1:14" s="412" customFormat="1">
      <c r="A300" s="50"/>
      <c r="B300" s="243"/>
      <c r="C300" s="50"/>
      <c r="D300" s="53"/>
      <c r="E300" s="50"/>
      <c r="F300" s="50"/>
      <c r="G300" s="50"/>
      <c r="H300" s="50"/>
      <c r="I300" s="50"/>
      <c r="J300" s="50"/>
      <c r="K300" s="50"/>
      <c r="L300" s="139"/>
      <c r="M300" s="396"/>
      <c r="N300" s="396"/>
    </row>
    <row r="301" spans="1:14" s="412" customFormat="1">
      <c r="A301" s="50"/>
      <c r="B301" s="243"/>
      <c r="C301" s="50"/>
      <c r="D301" s="53"/>
      <c r="E301" s="50"/>
      <c r="F301" s="50"/>
      <c r="G301" s="50"/>
      <c r="H301" s="50"/>
      <c r="I301" s="50"/>
      <c r="J301" s="50"/>
      <c r="K301" s="50"/>
      <c r="L301" s="139"/>
      <c r="M301" s="396"/>
      <c r="N301" s="396"/>
    </row>
    <row r="302" spans="1:14" s="412" customFormat="1">
      <c r="A302" s="50"/>
      <c r="B302" s="243"/>
      <c r="C302" s="50"/>
      <c r="D302" s="53"/>
      <c r="E302" s="50"/>
      <c r="F302" s="50"/>
      <c r="G302" s="50"/>
      <c r="H302" s="50"/>
      <c r="I302" s="50"/>
      <c r="J302" s="50"/>
      <c r="K302" s="50"/>
      <c r="L302" s="139"/>
      <c r="M302" s="396"/>
      <c r="N302" s="396"/>
    </row>
    <row r="303" spans="1:14" s="412" customFormat="1">
      <c r="A303" s="50"/>
      <c r="B303" s="243"/>
      <c r="C303" s="50"/>
      <c r="D303" s="53"/>
      <c r="E303" s="50"/>
      <c r="F303" s="50"/>
      <c r="G303" s="50"/>
      <c r="H303" s="50"/>
      <c r="I303" s="50"/>
      <c r="J303" s="50"/>
      <c r="K303" s="50"/>
      <c r="L303" s="139"/>
      <c r="M303" s="396"/>
      <c r="N303" s="396"/>
    </row>
    <row r="304" spans="1:14" s="412" customFormat="1">
      <c r="A304" s="50"/>
      <c r="B304" s="243"/>
      <c r="C304" s="50"/>
      <c r="D304" s="53"/>
      <c r="E304" s="50"/>
      <c r="F304" s="50"/>
      <c r="G304" s="50"/>
      <c r="H304" s="50"/>
      <c r="I304" s="50"/>
      <c r="J304" s="50"/>
      <c r="K304" s="50"/>
      <c r="L304" s="139"/>
      <c r="M304" s="396"/>
      <c r="N304" s="396"/>
    </row>
    <row r="305" spans="1:14" s="412" customFormat="1">
      <c r="A305" s="50"/>
      <c r="B305" s="243"/>
      <c r="C305" s="50"/>
      <c r="D305" s="53"/>
      <c r="E305" s="50"/>
      <c r="F305" s="50"/>
      <c r="G305" s="50"/>
      <c r="H305" s="50"/>
      <c r="I305" s="50"/>
      <c r="J305" s="50"/>
      <c r="K305" s="50"/>
      <c r="L305" s="139"/>
      <c r="M305" s="396"/>
      <c r="N305" s="396"/>
    </row>
    <row r="306" spans="1:14" s="412" customFormat="1">
      <c r="A306" s="50"/>
      <c r="B306" s="243"/>
      <c r="C306" s="50"/>
      <c r="D306" s="53"/>
      <c r="E306" s="50"/>
      <c r="F306" s="50"/>
      <c r="G306" s="50"/>
      <c r="H306" s="50"/>
      <c r="I306" s="50"/>
      <c r="J306" s="50"/>
      <c r="K306" s="50"/>
      <c r="L306" s="139"/>
      <c r="M306" s="396"/>
      <c r="N306" s="396"/>
    </row>
    <row r="307" spans="1:14" s="412" customFormat="1">
      <c r="A307" s="50"/>
      <c r="B307" s="243"/>
      <c r="C307" s="50"/>
      <c r="D307" s="53"/>
      <c r="E307" s="50"/>
      <c r="F307" s="50"/>
      <c r="G307" s="50"/>
      <c r="H307" s="50"/>
      <c r="I307" s="50"/>
      <c r="J307" s="50"/>
      <c r="K307" s="50"/>
      <c r="L307" s="139"/>
      <c r="M307" s="396"/>
      <c r="N307" s="396"/>
    </row>
    <row r="308" spans="1:14" s="412" customFormat="1">
      <c r="A308" s="50"/>
      <c r="B308" s="243"/>
      <c r="C308" s="50"/>
      <c r="D308" s="53"/>
      <c r="E308" s="50"/>
      <c r="F308" s="50"/>
      <c r="G308" s="50"/>
      <c r="H308" s="50"/>
      <c r="I308" s="50"/>
      <c r="J308" s="50"/>
      <c r="K308" s="50"/>
      <c r="L308" s="139"/>
      <c r="M308" s="396"/>
      <c r="N308" s="396"/>
    </row>
    <row r="309" spans="1:14" s="412" customFormat="1">
      <c r="A309" s="50"/>
      <c r="B309" s="243"/>
      <c r="C309" s="50"/>
      <c r="D309" s="53"/>
      <c r="E309" s="50"/>
      <c r="F309" s="50"/>
      <c r="G309" s="50"/>
      <c r="H309" s="50"/>
      <c r="I309" s="50"/>
      <c r="J309" s="50"/>
      <c r="K309" s="50"/>
      <c r="L309" s="139"/>
      <c r="M309" s="396"/>
      <c r="N309" s="396"/>
    </row>
    <row r="310" spans="1:14" s="412" customFormat="1">
      <c r="A310" s="50"/>
      <c r="B310" s="243"/>
      <c r="C310" s="50"/>
      <c r="D310" s="53"/>
      <c r="E310" s="50"/>
      <c r="F310" s="50"/>
      <c r="G310" s="50"/>
      <c r="H310" s="50"/>
      <c r="I310" s="50"/>
      <c r="J310" s="50"/>
      <c r="K310" s="50"/>
      <c r="L310" s="139"/>
      <c r="M310" s="396"/>
      <c r="N310" s="396"/>
    </row>
    <row r="311" spans="1:14" s="412" customFormat="1">
      <c r="A311" s="50"/>
      <c r="B311" s="243"/>
      <c r="C311" s="50"/>
      <c r="D311" s="53"/>
      <c r="E311" s="50"/>
      <c r="F311" s="50"/>
      <c r="G311" s="50"/>
      <c r="H311" s="50"/>
      <c r="I311" s="50"/>
      <c r="J311" s="50"/>
      <c r="K311" s="50"/>
      <c r="L311" s="139"/>
      <c r="M311" s="396"/>
      <c r="N311" s="396"/>
    </row>
    <row r="312" spans="1:14" s="412" customFormat="1">
      <c r="A312" s="50"/>
      <c r="B312" s="243"/>
      <c r="C312" s="50"/>
      <c r="D312" s="53"/>
      <c r="E312" s="50"/>
      <c r="F312" s="50"/>
      <c r="G312" s="50"/>
      <c r="H312" s="50"/>
      <c r="I312" s="50"/>
      <c r="J312" s="50"/>
      <c r="K312" s="50"/>
      <c r="L312" s="139"/>
      <c r="M312" s="396"/>
      <c r="N312" s="396"/>
    </row>
    <row r="313" spans="1:14" s="412" customFormat="1">
      <c r="A313" s="50"/>
      <c r="B313" s="243"/>
      <c r="C313" s="50"/>
      <c r="D313" s="53"/>
      <c r="E313" s="50"/>
      <c r="F313" s="50"/>
      <c r="G313" s="50"/>
      <c r="H313" s="50"/>
      <c r="I313" s="50"/>
      <c r="J313" s="50"/>
      <c r="K313" s="50"/>
      <c r="L313" s="139"/>
      <c r="M313" s="396"/>
      <c r="N313" s="396"/>
    </row>
    <row r="314" spans="1:14" s="412" customFormat="1">
      <c r="A314" s="50"/>
      <c r="B314" s="243"/>
      <c r="C314" s="50"/>
      <c r="D314" s="53"/>
      <c r="E314" s="50"/>
      <c r="F314" s="50"/>
      <c r="G314" s="50"/>
      <c r="H314" s="50"/>
      <c r="I314" s="50"/>
      <c r="J314" s="50"/>
      <c r="K314" s="50"/>
      <c r="L314" s="139"/>
      <c r="M314" s="396"/>
      <c r="N314" s="396"/>
    </row>
    <row r="315" spans="1:14" s="412" customFormat="1">
      <c r="A315" s="50"/>
      <c r="B315" s="243"/>
      <c r="C315" s="50"/>
      <c r="D315" s="53"/>
      <c r="E315" s="50"/>
      <c r="F315" s="50"/>
      <c r="G315" s="50"/>
      <c r="H315" s="50"/>
      <c r="I315" s="50"/>
      <c r="J315" s="50"/>
      <c r="K315" s="50"/>
      <c r="L315" s="139"/>
      <c r="M315" s="396"/>
      <c r="N315" s="396"/>
    </row>
    <row r="316" spans="1:14" s="412" customFormat="1">
      <c r="A316" s="50"/>
      <c r="B316" s="243"/>
      <c r="C316" s="50"/>
      <c r="D316" s="53"/>
      <c r="E316" s="50"/>
      <c r="F316" s="50"/>
      <c r="G316" s="50"/>
      <c r="H316" s="50"/>
      <c r="I316" s="50"/>
      <c r="J316" s="50"/>
      <c r="K316" s="50"/>
      <c r="L316" s="139"/>
      <c r="M316" s="396"/>
      <c r="N316" s="396"/>
    </row>
    <row r="317" spans="1:14" s="412" customFormat="1">
      <c r="A317" s="50"/>
      <c r="B317" s="243"/>
      <c r="C317" s="50"/>
      <c r="D317" s="53"/>
      <c r="E317" s="50"/>
      <c r="F317" s="50"/>
      <c r="G317" s="50"/>
      <c r="H317" s="50"/>
      <c r="I317" s="50"/>
      <c r="J317" s="50"/>
      <c r="K317" s="50"/>
      <c r="L317" s="139"/>
      <c r="M317" s="396"/>
      <c r="N317" s="396"/>
    </row>
    <row r="318" spans="1:14" s="412" customFormat="1">
      <c r="A318" s="50"/>
      <c r="B318" s="243"/>
      <c r="C318" s="50"/>
      <c r="D318" s="53"/>
      <c r="E318" s="50"/>
      <c r="F318" s="50"/>
      <c r="G318" s="50"/>
      <c r="H318" s="50"/>
      <c r="I318" s="50"/>
      <c r="J318" s="50"/>
      <c r="K318" s="50"/>
      <c r="L318" s="139"/>
      <c r="M318" s="396"/>
      <c r="N318" s="396"/>
    </row>
    <row r="319" spans="1:14" s="412" customFormat="1">
      <c r="A319" s="50"/>
      <c r="B319" s="243"/>
      <c r="C319" s="50"/>
      <c r="D319" s="53"/>
      <c r="E319" s="50"/>
      <c r="F319" s="50"/>
      <c r="G319" s="50"/>
      <c r="H319" s="50"/>
      <c r="I319" s="50"/>
      <c r="J319" s="50"/>
      <c r="K319" s="50"/>
      <c r="L319" s="139"/>
      <c r="M319" s="396"/>
      <c r="N319" s="396"/>
    </row>
    <row r="320" spans="1:14" s="412" customFormat="1">
      <c r="A320" s="50"/>
      <c r="B320" s="243"/>
      <c r="C320" s="50"/>
      <c r="D320" s="53"/>
      <c r="E320" s="50"/>
      <c r="F320" s="50"/>
      <c r="G320" s="50"/>
      <c r="H320" s="50"/>
      <c r="I320" s="50"/>
      <c r="J320" s="50"/>
      <c r="K320" s="50"/>
      <c r="L320" s="139"/>
      <c r="M320" s="396"/>
      <c r="N320" s="396"/>
    </row>
    <row r="321" spans="1:14" s="412" customFormat="1">
      <c r="A321" s="50"/>
      <c r="B321" s="243"/>
      <c r="C321" s="50"/>
      <c r="D321" s="53"/>
      <c r="E321" s="50"/>
      <c r="F321" s="50"/>
      <c r="G321" s="50"/>
      <c r="H321" s="50"/>
      <c r="I321" s="50"/>
      <c r="J321" s="50"/>
      <c r="K321" s="50"/>
      <c r="L321" s="139"/>
      <c r="M321" s="396"/>
      <c r="N321" s="396"/>
    </row>
    <row r="322" spans="1:14" s="412" customFormat="1">
      <c r="A322" s="50"/>
      <c r="B322" s="243"/>
      <c r="C322" s="50"/>
      <c r="D322" s="53"/>
      <c r="E322" s="50"/>
      <c r="F322" s="50"/>
      <c r="G322" s="50"/>
      <c r="H322" s="50"/>
      <c r="I322" s="50"/>
      <c r="J322" s="50"/>
      <c r="K322" s="50"/>
      <c r="L322" s="139"/>
      <c r="M322" s="396"/>
      <c r="N322" s="396"/>
    </row>
    <row r="323" spans="1:14" s="412" customFormat="1">
      <c r="A323" s="50"/>
      <c r="B323" s="243"/>
      <c r="C323" s="50"/>
      <c r="D323" s="53"/>
      <c r="E323" s="50"/>
      <c r="F323" s="50"/>
      <c r="G323" s="50"/>
      <c r="H323" s="50"/>
      <c r="I323" s="50"/>
      <c r="J323" s="50"/>
      <c r="K323" s="50"/>
      <c r="L323" s="139"/>
      <c r="M323" s="396"/>
      <c r="N323" s="396"/>
    </row>
    <row r="324" spans="1:14" s="412" customFormat="1">
      <c r="A324" s="50"/>
      <c r="B324" s="243"/>
      <c r="C324" s="50"/>
      <c r="D324" s="53"/>
      <c r="E324" s="50"/>
      <c r="F324" s="50"/>
      <c r="G324" s="50"/>
      <c r="H324" s="50"/>
      <c r="I324" s="50"/>
      <c r="J324" s="50"/>
      <c r="K324" s="50"/>
      <c r="L324" s="139"/>
      <c r="M324" s="396"/>
      <c r="N324" s="396"/>
    </row>
    <row r="325" spans="1:14" s="412" customFormat="1">
      <c r="A325" s="50"/>
      <c r="B325" s="243"/>
      <c r="C325" s="50"/>
      <c r="D325" s="53"/>
      <c r="E325" s="50"/>
      <c r="F325" s="50"/>
      <c r="G325" s="50"/>
      <c r="H325" s="50"/>
      <c r="I325" s="50"/>
      <c r="J325" s="50"/>
      <c r="K325" s="50"/>
      <c r="L325" s="139"/>
      <c r="M325" s="396"/>
      <c r="N325" s="396"/>
    </row>
    <row r="326" spans="1:14" s="412" customFormat="1">
      <c r="A326" s="50"/>
      <c r="B326" s="243"/>
      <c r="C326" s="50"/>
      <c r="D326" s="53"/>
      <c r="E326" s="50"/>
      <c r="F326" s="50"/>
      <c r="G326" s="50"/>
      <c r="H326" s="50"/>
      <c r="I326" s="50"/>
      <c r="J326" s="50"/>
      <c r="K326" s="50"/>
      <c r="L326" s="139"/>
      <c r="M326" s="396"/>
      <c r="N326" s="396"/>
    </row>
    <row r="327" spans="1:14" s="412" customFormat="1">
      <c r="A327" s="50"/>
      <c r="B327" s="243"/>
      <c r="C327" s="50"/>
      <c r="D327" s="53"/>
      <c r="E327" s="50"/>
      <c r="F327" s="50"/>
      <c r="G327" s="50"/>
      <c r="H327" s="50"/>
      <c r="I327" s="50"/>
      <c r="J327" s="50"/>
      <c r="K327" s="50"/>
      <c r="L327" s="139"/>
      <c r="M327" s="396"/>
      <c r="N327" s="396"/>
    </row>
    <row r="328" spans="1:14" s="412" customFormat="1">
      <c r="A328" s="50"/>
      <c r="B328" s="243"/>
      <c r="C328" s="50"/>
      <c r="D328" s="53"/>
      <c r="E328" s="50"/>
      <c r="F328" s="50"/>
      <c r="G328" s="50"/>
      <c r="H328" s="50"/>
      <c r="I328" s="50"/>
      <c r="J328" s="50"/>
      <c r="K328" s="50"/>
      <c r="L328" s="139"/>
      <c r="M328" s="396"/>
      <c r="N328" s="396"/>
    </row>
    <row r="329" spans="1:14" s="412" customFormat="1">
      <c r="A329" s="50"/>
      <c r="B329" s="243"/>
      <c r="C329" s="50"/>
      <c r="D329" s="53"/>
      <c r="E329" s="50"/>
      <c r="F329" s="50"/>
      <c r="G329" s="50"/>
      <c r="H329" s="50"/>
      <c r="I329" s="50"/>
      <c r="J329" s="50"/>
      <c r="K329" s="50"/>
      <c r="L329" s="139"/>
      <c r="M329" s="396"/>
      <c r="N329" s="396"/>
    </row>
    <row r="330" spans="1:14" s="412" customFormat="1">
      <c r="A330" s="50"/>
      <c r="B330" s="243"/>
      <c r="C330" s="50"/>
      <c r="D330" s="53"/>
      <c r="E330" s="50"/>
      <c r="F330" s="50"/>
      <c r="G330" s="50"/>
      <c r="H330" s="50"/>
      <c r="I330" s="50"/>
      <c r="J330" s="50"/>
      <c r="K330" s="50"/>
      <c r="L330" s="139"/>
      <c r="M330" s="396"/>
      <c r="N330" s="396"/>
    </row>
    <row r="331" spans="1:14" s="412" customFormat="1">
      <c r="A331" s="50"/>
      <c r="B331" s="243"/>
      <c r="C331" s="50"/>
      <c r="D331" s="53"/>
      <c r="E331" s="50"/>
      <c r="F331" s="50"/>
      <c r="G331" s="50"/>
      <c r="H331" s="50"/>
      <c r="I331" s="50"/>
      <c r="J331" s="50"/>
      <c r="K331" s="50"/>
      <c r="L331" s="139"/>
      <c r="M331" s="396"/>
      <c r="N331" s="396"/>
    </row>
    <row r="332" spans="1:14" s="412" customFormat="1">
      <c r="A332" s="50"/>
      <c r="B332" s="243"/>
      <c r="C332" s="50"/>
      <c r="D332" s="53"/>
      <c r="E332" s="50"/>
      <c r="F332" s="50"/>
      <c r="G332" s="50"/>
      <c r="H332" s="50"/>
      <c r="I332" s="50"/>
      <c r="J332" s="50"/>
      <c r="K332" s="50"/>
      <c r="L332" s="139"/>
      <c r="M332" s="396"/>
      <c r="N332" s="396"/>
    </row>
    <row r="333" spans="1:14" s="412" customFormat="1">
      <c r="A333" s="50"/>
      <c r="B333" s="243"/>
      <c r="C333" s="50"/>
      <c r="D333" s="53"/>
      <c r="E333" s="50"/>
      <c r="F333" s="50"/>
      <c r="G333" s="50"/>
      <c r="H333" s="50"/>
      <c r="I333" s="50"/>
      <c r="J333" s="50"/>
      <c r="K333" s="50"/>
      <c r="L333" s="139"/>
      <c r="M333" s="396"/>
      <c r="N333" s="396"/>
    </row>
    <row r="334" spans="1:14" s="412" customFormat="1">
      <c r="A334" s="50"/>
      <c r="B334" s="243"/>
      <c r="C334" s="50"/>
      <c r="D334" s="53"/>
      <c r="E334" s="50"/>
      <c r="F334" s="50"/>
      <c r="G334" s="50"/>
      <c r="H334" s="50"/>
      <c r="I334" s="50"/>
      <c r="J334" s="50"/>
      <c r="K334" s="50"/>
      <c r="L334" s="139"/>
      <c r="M334" s="396"/>
      <c r="N334" s="396"/>
    </row>
    <row r="335" spans="1:14" s="412" customFormat="1">
      <c r="A335" s="50"/>
      <c r="B335" s="243"/>
      <c r="C335" s="50"/>
      <c r="D335" s="53"/>
      <c r="E335" s="50"/>
      <c r="F335" s="50"/>
      <c r="G335" s="50"/>
      <c r="H335" s="50"/>
      <c r="I335" s="50"/>
      <c r="J335" s="50"/>
      <c r="K335" s="50"/>
      <c r="L335" s="139"/>
      <c r="M335" s="396"/>
      <c r="N335" s="396"/>
    </row>
    <row r="336" spans="1:14" s="412" customFormat="1">
      <c r="A336" s="50"/>
      <c r="B336" s="243"/>
      <c r="C336" s="50"/>
      <c r="D336" s="53"/>
      <c r="E336" s="50"/>
      <c r="F336" s="50"/>
      <c r="G336" s="50"/>
      <c r="H336" s="50"/>
      <c r="I336" s="50"/>
      <c r="J336" s="50"/>
      <c r="K336" s="50"/>
      <c r="L336" s="139"/>
      <c r="M336" s="396"/>
      <c r="N336" s="396"/>
    </row>
    <row r="337" spans="1:14" s="412" customFormat="1">
      <c r="A337" s="50"/>
      <c r="B337" s="243"/>
      <c r="C337" s="50"/>
      <c r="D337" s="53"/>
      <c r="E337" s="50"/>
      <c r="F337" s="50"/>
      <c r="G337" s="50"/>
      <c r="H337" s="50"/>
      <c r="I337" s="50"/>
      <c r="J337" s="50"/>
      <c r="K337" s="50"/>
      <c r="L337" s="139"/>
      <c r="M337" s="396"/>
      <c r="N337" s="396"/>
    </row>
    <row r="338" spans="1:14" s="412" customFormat="1">
      <c r="A338" s="50"/>
      <c r="B338" s="243"/>
      <c r="C338" s="50"/>
      <c r="D338" s="53"/>
      <c r="E338" s="50"/>
      <c r="F338" s="50"/>
      <c r="G338" s="50"/>
      <c r="H338" s="50"/>
      <c r="I338" s="50"/>
      <c r="J338" s="50"/>
      <c r="K338" s="50"/>
      <c r="L338" s="139"/>
      <c r="M338" s="396"/>
      <c r="N338" s="396"/>
    </row>
    <row r="339" spans="1:14" s="412" customFormat="1">
      <c r="A339" s="50"/>
      <c r="B339" s="243"/>
      <c r="C339" s="50"/>
      <c r="D339" s="53"/>
      <c r="E339" s="50"/>
      <c r="F339" s="50"/>
      <c r="G339" s="50"/>
      <c r="H339" s="50"/>
      <c r="I339" s="50"/>
      <c r="J339" s="50"/>
      <c r="K339" s="50"/>
      <c r="L339" s="139"/>
      <c r="M339" s="396"/>
      <c r="N339" s="396"/>
    </row>
    <row r="340" spans="1:14" s="412" customFormat="1">
      <c r="A340" s="50"/>
      <c r="B340" s="243"/>
      <c r="C340" s="50"/>
      <c r="D340" s="53"/>
      <c r="E340" s="50"/>
      <c r="F340" s="50"/>
      <c r="G340" s="50"/>
      <c r="H340" s="50"/>
      <c r="I340" s="50"/>
      <c r="J340" s="50"/>
      <c r="K340" s="50"/>
      <c r="L340" s="139"/>
      <c r="M340" s="396"/>
      <c r="N340" s="396"/>
    </row>
    <row r="341" spans="1:14" s="412" customFormat="1">
      <c r="A341" s="50"/>
      <c r="B341" s="243"/>
      <c r="C341" s="50"/>
      <c r="D341" s="53"/>
      <c r="E341" s="50"/>
      <c r="F341" s="50"/>
      <c r="G341" s="50"/>
      <c r="H341" s="50"/>
      <c r="I341" s="50"/>
      <c r="J341" s="50"/>
      <c r="K341" s="50"/>
      <c r="L341" s="139"/>
      <c r="M341" s="396"/>
      <c r="N341" s="396"/>
    </row>
    <row r="342" spans="1:14" s="412" customFormat="1">
      <c r="A342" s="50"/>
      <c r="B342" s="243"/>
      <c r="C342" s="50"/>
      <c r="D342" s="53"/>
      <c r="E342" s="50"/>
      <c r="F342" s="50"/>
      <c r="G342" s="50"/>
      <c r="H342" s="50"/>
      <c r="I342" s="50"/>
      <c r="J342" s="50"/>
      <c r="K342" s="50"/>
      <c r="L342" s="139"/>
      <c r="M342" s="396"/>
      <c r="N342" s="396"/>
    </row>
    <row r="343" spans="1:14" s="412" customFormat="1">
      <c r="A343" s="50"/>
      <c r="B343" s="243"/>
      <c r="C343" s="50"/>
      <c r="D343" s="53"/>
      <c r="E343" s="50"/>
      <c r="F343" s="50"/>
      <c r="G343" s="50"/>
      <c r="H343" s="50"/>
      <c r="I343" s="50"/>
      <c r="J343" s="50"/>
      <c r="K343" s="50"/>
      <c r="L343" s="139"/>
      <c r="M343" s="396"/>
      <c r="N343" s="396"/>
    </row>
    <row r="344" spans="1:14" s="412" customFormat="1">
      <c r="A344" s="50"/>
      <c r="B344" s="243"/>
      <c r="C344" s="50"/>
      <c r="D344" s="53"/>
      <c r="E344" s="50"/>
      <c r="F344" s="50"/>
      <c r="G344" s="50"/>
      <c r="H344" s="50"/>
      <c r="I344" s="50"/>
      <c r="J344" s="50"/>
      <c r="K344" s="50"/>
      <c r="L344" s="139"/>
      <c r="M344" s="396"/>
      <c r="N344" s="396"/>
    </row>
    <row r="345" spans="1:14" s="412" customFormat="1">
      <c r="A345" s="50"/>
      <c r="B345" s="243"/>
      <c r="C345" s="50"/>
      <c r="D345" s="53"/>
      <c r="E345" s="50"/>
      <c r="F345" s="50"/>
      <c r="G345" s="50"/>
      <c r="H345" s="50"/>
      <c r="I345" s="50"/>
      <c r="J345" s="50"/>
      <c r="K345" s="50"/>
      <c r="L345" s="139"/>
      <c r="M345" s="396"/>
      <c r="N345" s="396"/>
    </row>
    <row r="346" spans="1:14" s="412" customFormat="1">
      <c r="A346" s="50"/>
      <c r="B346" s="243"/>
      <c r="C346" s="50"/>
      <c r="D346" s="53"/>
      <c r="E346" s="50"/>
      <c r="F346" s="50"/>
      <c r="G346" s="50"/>
      <c r="H346" s="50"/>
      <c r="I346" s="50"/>
      <c r="J346" s="50"/>
      <c r="K346" s="50"/>
      <c r="L346" s="139"/>
      <c r="M346" s="396"/>
      <c r="N346" s="396"/>
    </row>
    <row r="347" spans="1:14" s="412" customFormat="1">
      <c r="A347" s="50"/>
      <c r="B347" s="243"/>
      <c r="C347" s="50"/>
      <c r="D347" s="53"/>
      <c r="E347" s="50"/>
      <c r="F347" s="50"/>
      <c r="G347" s="50"/>
      <c r="H347" s="50"/>
      <c r="I347" s="50"/>
      <c r="J347" s="50"/>
      <c r="K347" s="50"/>
      <c r="L347" s="139"/>
      <c r="M347" s="396"/>
      <c r="N347" s="396"/>
    </row>
    <row r="348" spans="1:14" s="412" customFormat="1">
      <c r="A348" s="50"/>
      <c r="B348" s="243"/>
      <c r="C348" s="50"/>
      <c r="D348" s="53"/>
      <c r="E348" s="50"/>
      <c r="F348" s="50"/>
      <c r="G348" s="50"/>
      <c r="H348" s="50"/>
      <c r="I348" s="50"/>
      <c r="J348" s="50"/>
      <c r="K348" s="50"/>
      <c r="L348" s="139"/>
      <c r="M348" s="396"/>
      <c r="N348" s="396"/>
    </row>
    <row r="349" spans="1:14" s="412" customFormat="1">
      <c r="A349" s="50"/>
      <c r="B349" s="243"/>
      <c r="C349" s="50"/>
      <c r="D349" s="53"/>
      <c r="E349" s="50"/>
      <c r="F349" s="50"/>
      <c r="G349" s="50"/>
      <c r="H349" s="50"/>
      <c r="I349" s="50"/>
      <c r="J349" s="50"/>
      <c r="K349" s="50"/>
      <c r="L349" s="139"/>
      <c r="M349" s="396"/>
      <c r="N349" s="396"/>
    </row>
  </sheetData>
  <mergeCells count="8">
    <mergeCell ref="A23:K23"/>
    <mergeCell ref="A21:K21"/>
    <mergeCell ref="A1:C1"/>
    <mergeCell ref="D4:H4"/>
    <mergeCell ref="A7:K7"/>
    <mergeCell ref="A11:K11"/>
    <mergeCell ref="F6:G6"/>
    <mergeCell ref="A17:K17"/>
  </mergeCells>
  <conditionalFormatting sqref="A24:A299 B24:B349">
    <cfRule type="expression" dxfId="23" priority="19" stopIfTrue="1">
      <formula>ISNUMBER(SEARCH("Closed",$J24))</formula>
    </cfRule>
    <cfRule type="expression" dxfId="22" priority="20" stopIfTrue="1">
      <formula>IF($B24="Minor", TRUE, FALSE)</formula>
    </cfRule>
    <cfRule type="expression" dxfId="21" priority="21" stopIfTrue="1">
      <formula>IF(OR($B24="Major",$B24="Pre-Condition"), TRUE, FALSE)</formula>
    </cfRule>
  </conditionalFormatting>
  <conditionalFormatting sqref="A8:K14 A15:H15">
    <cfRule type="expression" dxfId="20" priority="16" stopIfTrue="1">
      <formula>ISNUMBER(SEARCH("Closed",$J8))</formula>
    </cfRule>
    <cfRule type="expression" dxfId="19" priority="17" stopIfTrue="1">
      <formula>IF($B8="Minor", TRUE, FALSE)</formula>
    </cfRule>
    <cfRule type="expression" dxfId="18" priority="18" stopIfTrue="1">
      <formula>IF(OR($B8="Major",$B8="Pre-Condition"), TRUE, FALSE)</formula>
    </cfRule>
  </conditionalFormatting>
  <conditionalFormatting sqref="A16:K23">
    <cfRule type="expression" dxfId="17" priority="7" stopIfTrue="1">
      <formula>ISNUMBER(SEARCH("Closed",$J16))</formula>
    </cfRule>
    <cfRule type="expression" dxfId="16" priority="8" stopIfTrue="1">
      <formula>IF($B16="Minor", TRUE, FALSE)</formula>
    </cfRule>
    <cfRule type="expression" dxfId="15" priority="9" stopIfTrue="1">
      <formula>IF(OR($B16="Major",$B16="Pre-Condition"), TRUE, FALSE)</formula>
    </cfRule>
  </conditionalFormatting>
  <conditionalFormatting sqref="C24:K299">
    <cfRule type="expression" dxfId="14" priority="1" stopIfTrue="1">
      <formula>ISNUMBER(SEARCH("Closed",$J24))</formula>
    </cfRule>
    <cfRule type="expression" dxfId="13" priority="2" stopIfTrue="1">
      <formula>IF($B24="Minor", TRUE, FALSE)</formula>
    </cfRule>
    <cfRule type="expression" dxfId="12" priority="3" stopIfTrue="1">
      <formula>IF(OR($B24="Major",$B24="Pre-Condition"), TRUE, FALSE)</formula>
    </cfRule>
  </conditionalFormatting>
  <conditionalFormatting sqref="J15:K15">
    <cfRule type="expression" dxfId="11" priority="13" stopIfTrue="1">
      <formula>ISNUMBER(SEARCH("Closed",$J15))</formula>
    </cfRule>
    <cfRule type="expression" dxfId="10" priority="14" stopIfTrue="1">
      <formula>IF($B15="Minor", TRUE, FALSE)</formula>
    </cfRule>
    <cfRule type="expression" dxfId="9" priority="15" stopIfTrue="1">
      <formula>IF(OR($B15="Major",$B15="Pre-Condition"), TRUE, FALSE)</formula>
    </cfRule>
  </conditionalFormatting>
  <dataValidations count="2">
    <dataValidation type="list" allowBlank="1" showInputMessage="1" showErrorMessage="1" sqref="B8:B10 B12:B16 B18:B20 B22 B24:B349" xr:uid="{3A18FA7E-5F5E-4619-AE99-DF2AAACCA239}">
      <formula1>$N$1:$N$3</formula1>
    </dataValidation>
    <dataValidation type="list" allowBlank="1" showInputMessage="1" showErrorMessage="1" sqref="B22" xr:uid="{7309CEE4-1C38-40CC-B000-6D6EB4A41D24}">
      <formula1>$M$1:$M$3</formula1>
    </dataValidation>
  </dataValidations>
  <pageMargins left="0.74803149606299213" right="0.74803149606299213" top="0.98425196850393704" bottom="0.98425196850393704" header="0.51181102362204722" footer="0.51181102362204722"/>
  <pageSetup paperSize="9" scale="79" orientation="landscape" horizontalDpi="4294967294" r:id="rId1"/>
  <headerFooter alignWithMargins="0"/>
  <rowBreaks count="1" manualBreakCount="1">
    <brk id="12" max="11" man="1"/>
  </rowBreaks>
  <colBreaks count="1" manualBreakCount="1">
    <brk id="11" max="104857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D0EB8-ACCB-4E6F-97AE-13B6DFE6528E}">
  <dimension ref="A1:D120"/>
  <sheetViews>
    <sheetView zoomScaleNormal="100" zoomScaleSheetLayoutView="100" workbookViewId="0"/>
  </sheetViews>
  <sheetFormatPr defaultColWidth="9" defaultRowHeight="14"/>
  <cols>
    <col min="1" max="1" width="8.26953125" style="137" customWidth="1"/>
    <col min="2" max="2" width="78.7265625" style="50" customWidth="1"/>
    <col min="3" max="3" width="3" style="139" customWidth="1"/>
    <col min="4" max="4" width="19" style="412" customWidth="1"/>
    <col min="5" max="16384" width="9" style="396"/>
  </cols>
  <sheetData>
    <row r="1" spans="1:4" ht="28">
      <c r="A1" s="132">
        <v>3</v>
      </c>
      <c r="B1" s="133" t="s">
        <v>370</v>
      </c>
      <c r="C1" s="134"/>
      <c r="D1" s="415"/>
    </row>
    <row r="2" spans="1:4">
      <c r="A2" s="135">
        <v>3.1</v>
      </c>
      <c r="B2" s="136" t="s">
        <v>371</v>
      </c>
      <c r="C2" s="134"/>
      <c r="D2" s="415"/>
    </row>
    <row r="3" spans="1:4">
      <c r="B3" s="138" t="s">
        <v>372</v>
      </c>
      <c r="C3" s="134"/>
      <c r="D3" s="415"/>
    </row>
    <row r="4" spans="1:4">
      <c r="B4" s="416">
        <v>44445</v>
      </c>
    </row>
    <row r="5" spans="1:4">
      <c r="B5" s="138" t="s">
        <v>373</v>
      </c>
      <c r="C5" s="134"/>
      <c r="D5" s="415"/>
    </row>
    <row r="6" spans="1:4">
      <c r="B6" s="138" t="s">
        <v>374</v>
      </c>
      <c r="C6" s="134"/>
      <c r="D6" s="415"/>
    </row>
    <row r="7" spans="1:4">
      <c r="B7" s="138" t="s">
        <v>375</v>
      </c>
    </row>
    <row r="8" spans="1:4" ht="28">
      <c r="B8" s="295" t="s">
        <v>376</v>
      </c>
    </row>
    <row r="9" spans="1:4">
      <c r="B9" s="295" t="s">
        <v>377</v>
      </c>
    </row>
    <row r="10" spans="1:4">
      <c r="B10" s="295" t="s">
        <v>378</v>
      </c>
    </row>
    <row r="11" spans="1:4">
      <c r="B11" s="417" t="s">
        <v>379</v>
      </c>
    </row>
    <row r="12" spans="1:4">
      <c r="B12" s="417" t="s">
        <v>379</v>
      </c>
    </row>
    <row r="13" spans="1:4">
      <c r="B13" s="295" t="s">
        <v>380</v>
      </c>
    </row>
    <row r="14" spans="1:4">
      <c r="B14" s="295" t="s">
        <v>381</v>
      </c>
    </row>
    <row r="15" spans="1:4">
      <c r="B15" s="295" t="s">
        <v>382</v>
      </c>
    </row>
    <row r="16" spans="1:4">
      <c r="B16" s="138" t="s">
        <v>383</v>
      </c>
    </row>
    <row r="17" spans="1:4" ht="28">
      <c r="B17" s="295" t="s">
        <v>384</v>
      </c>
    </row>
    <row r="18" spans="1:4">
      <c r="B18" s="295" t="s">
        <v>385</v>
      </c>
    </row>
    <row r="19" spans="1:4">
      <c r="B19" s="295" t="s">
        <v>386</v>
      </c>
    </row>
    <row r="20" spans="1:4">
      <c r="B20" s="295" t="s">
        <v>387</v>
      </c>
    </row>
    <row r="21" spans="1:4">
      <c r="B21" s="295" t="s">
        <v>388</v>
      </c>
    </row>
    <row r="22" spans="1:4" ht="28">
      <c r="B22" s="295" t="s">
        <v>389</v>
      </c>
    </row>
    <row r="23" spans="1:4">
      <c r="B23" s="140"/>
    </row>
    <row r="24" spans="1:4">
      <c r="B24" s="138" t="s">
        <v>390</v>
      </c>
      <c r="C24" s="134"/>
      <c r="D24" s="415"/>
    </row>
    <row r="25" spans="1:4" ht="28">
      <c r="B25" s="295" t="s">
        <v>391</v>
      </c>
    </row>
    <row r="26" spans="1:4">
      <c r="B26" s="138" t="s">
        <v>392</v>
      </c>
    </row>
    <row r="27" spans="1:4" ht="28">
      <c r="B27" s="100" t="s">
        <v>391</v>
      </c>
    </row>
    <row r="28" spans="1:4">
      <c r="B28" s="138" t="s">
        <v>393</v>
      </c>
    </row>
    <row r="29" spans="1:4">
      <c r="B29" s="140"/>
    </row>
    <row r="30" spans="1:4">
      <c r="A30" s="142" t="s">
        <v>394</v>
      </c>
      <c r="B30" s="32" t="s">
        <v>395</v>
      </c>
    </row>
    <row r="31" spans="1:4">
      <c r="A31" s="142"/>
      <c r="B31" s="32" t="s">
        <v>111</v>
      </c>
    </row>
    <row r="32" spans="1:4">
      <c r="A32" s="142" t="s">
        <v>396</v>
      </c>
      <c r="B32" s="418" t="s">
        <v>397</v>
      </c>
    </row>
    <row r="33" spans="1:4">
      <c r="B33" s="100" t="s">
        <v>111</v>
      </c>
    </row>
    <row r="34" spans="1:4">
      <c r="A34" s="135">
        <v>3.2</v>
      </c>
      <c r="B34" s="141" t="s">
        <v>398</v>
      </c>
      <c r="C34" s="134"/>
      <c r="D34" s="415"/>
    </row>
    <row r="35" spans="1:4">
      <c r="B35" s="100" t="s">
        <v>399</v>
      </c>
    </row>
    <row r="36" spans="1:4">
      <c r="B36" s="100" t="s">
        <v>400</v>
      </c>
    </row>
    <row r="37" spans="1:4">
      <c r="B37" s="100" t="s">
        <v>401</v>
      </c>
    </row>
    <row r="38" spans="1:4">
      <c r="B38" s="100" t="s">
        <v>402</v>
      </c>
    </row>
    <row r="39" spans="1:4">
      <c r="B39" s="100"/>
    </row>
    <row r="40" spans="1:4">
      <c r="A40" s="142" t="s">
        <v>403</v>
      </c>
      <c r="B40" s="138" t="s">
        <v>404</v>
      </c>
      <c r="C40" s="134"/>
      <c r="D40" s="415"/>
    </row>
    <row r="41" spans="1:4">
      <c r="A41" s="142"/>
      <c r="B41" s="295" t="s">
        <v>405</v>
      </c>
      <c r="C41" s="134"/>
      <c r="D41" s="415"/>
    </row>
    <row r="42" spans="1:4">
      <c r="B42" s="100"/>
    </row>
    <row r="43" spans="1:4" s="420" customFormat="1">
      <c r="A43" s="135">
        <v>3.3</v>
      </c>
      <c r="B43" s="141" t="s">
        <v>406</v>
      </c>
      <c r="C43" s="253"/>
      <c r="D43" s="419"/>
    </row>
    <row r="44" spans="1:4" s="420" customFormat="1">
      <c r="A44" s="254"/>
      <c r="B44" s="100" t="s">
        <v>407</v>
      </c>
      <c r="C44" s="255"/>
      <c r="D44" s="421"/>
    </row>
    <row r="45" spans="1:4" s="420" customFormat="1">
      <c r="A45" s="254"/>
      <c r="B45" s="100"/>
      <c r="C45" s="255"/>
      <c r="D45" s="421"/>
    </row>
    <row r="46" spans="1:4" s="420" customFormat="1">
      <c r="A46" s="254"/>
      <c r="B46" s="100"/>
      <c r="C46" s="255"/>
      <c r="D46" s="421"/>
    </row>
    <row r="47" spans="1:4" s="420" customFormat="1">
      <c r="A47" s="254"/>
      <c r="B47" s="100"/>
      <c r="C47" s="255"/>
      <c r="D47" s="421"/>
    </row>
    <row r="48" spans="1:4" s="420" customFormat="1">
      <c r="A48" s="254"/>
      <c r="B48" s="422"/>
      <c r="C48" s="255"/>
      <c r="D48" s="421"/>
    </row>
    <row r="49" spans="1:4">
      <c r="A49" s="135">
        <v>3.4</v>
      </c>
      <c r="B49" s="141" t="s">
        <v>408</v>
      </c>
      <c r="C49" s="134"/>
      <c r="D49" s="415"/>
    </row>
    <row r="50" spans="1:4">
      <c r="B50" s="100" t="s">
        <v>409</v>
      </c>
    </row>
    <row r="51" spans="1:4">
      <c r="B51" s="100"/>
    </row>
    <row r="52" spans="1:4">
      <c r="A52" s="135">
        <v>3.5</v>
      </c>
      <c r="B52" s="141" t="s">
        <v>410</v>
      </c>
      <c r="C52" s="134"/>
      <c r="D52" s="415"/>
    </row>
    <row r="53" spans="1:4" ht="99" customHeight="1">
      <c r="B53" s="423" t="s">
        <v>411</v>
      </c>
      <c r="C53" s="143"/>
      <c r="D53" s="424"/>
    </row>
    <row r="54" spans="1:4">
      <c r="B54" s="100"/>
    </row>
    <row r="55" spans="1:4">
      <c r="A55" s="135">
        <v>3.6</v>
      </c>
      <c r="B55" s="141" t="s">
        <v>412</v>
      </c>
      <c r="C55" s="134"/>
      <c r="D55" s="415"/>
    </row>
    <row r="56" spans="1:4">
      <c r="B56" s="425" t="s">
        <v>413</v>
      </c>
      <c r="C56" s="144"/>
      <c r="D56" s="426"/>
    </row>
    <row r="57" spans="1:4" ht="98">
      <c r="B57" s="427" t="s">
        <v>414</v>
      </c>
      <c r="C57" s="144"/>
      <c r="D57" s="426"/>
    </row>
    <row r="58" spans="1:4" ht="98">
      <c r="B58" s="428" t="s">
        <v>415</v>
      </c>
      <c r="C58" s="144"/>
      <c r="D58" s="426"/>
    </row>
    <row r="59" spans="1:4" ht="84">
      <c r="B59" s="428" t="s">
        <v>416</v>
      </c>
      <c r="C59" s="144"/>
      <c r="D59" s="426"/>
    </row>
    <row r="60" spans="1:4" ht="70">
      <c r="B60" s="428" t="s">
        <v>417</v>
      </c>
      <c r="C60" s="144"/>
      <c r="D60" s="426"/>
    </row>
    <row r="61" spans="1:4" ht="112">
      <c r="B61" s="428" t="s">
        <v>418</v>
      </c>
      <c r="C61" s="144"/>
      <c r="D61" s="426"/>
    </row>
    <row r="62" spans="1:4" ht="196">
      <c r="B62" s="428" t="s">
        <v>419</v>
      </c>
      <c r="C62" s="144"/>
      <c r="D62" s="426"/>
    </row>
    <row r="63" spans="1:4" ht="126">
      <c r="B63" s="428" t="s">
        <v>420</v>
      </c>
      <c r="C63" s="144"/>
      <c r="D63" s="426"/>
    </row>
    <row r="64" spans="1:4" ht="210">
      <c r="B64" s="429" t="s">
        <v>421</v>
      </c>
      <c r="C64" s="144"/>
      <c r="D64" s="426"/>
    </row>
    <row r="65" spans="1:4">
      <c r="B65" s="425" t="s">
        <v>422</v>
      </c>
    </row>
    <row r="66" spans="1:4" ht="210">
      <c r="B66" s="430" t="s">
        <v>423</v>
      </c>
      <c r="C66" s="144"/>
      <c r="D66" s="426"/>
    </row>
    <row r="67" spans="1:4" ht="126">
      <c r="B67" s="431" t="s">
        <v>424</v>
      </c>
    </row>
    <row r="68" spans="1:4" ht="252">
      <c r="B68" s="431" t="s">
        <v>425</v>
      </c>
    </row>
    <row r="69" spans="1:4" ht="294">
      <c r="B69" s="431" t="s">
        <v>426</v>
      </c>
    </row>
    <row r="70" spans="1:4" ht="224">
      <c r="B70" s="432" t="s">
        <v>427</v>
      </c>
    </row>
    <row r="71" spans="1:4" ht="252">
      <c r="B71" s="432" t="s">
        <v>428</v>
      </c>
    </row>
    <row r="72" spans="1:4" ht="196">
      <c r="B72" s="432" t="s">
        <v>429</v>
      </c>
    </row>
    <row r="73" spans="1:4" ht="112">
      <c r="B73" s="432" t="s">
        <v>430</v>
      </c>
    </row>
    <row r="74" spans="1:4">
      <c r="B74" s="431"/>
    </row>
    <row r="75" spans="1:4">
      <c r="A75" s="135">
        <v>3.7</v>
      </c>
      <c r="B75" s="141" t="s">
        <v>431</v>
      </c>
      <c r="C75" s="134"/>
      <c r="D75" s="415"/>
    </row>
    <row r="76" spans="1:4" ht="154">
      <c r="A76" s="142" t="s">
        <v>432</v>
      </c>
      <c r="B76" s="138" t="s">
        <v>433</v>
      </c>
      <c r="C76" s="134"/>
      <c r="D76" s="415"/>
    </row>
    <row r="77" spans="1:4" ht="56">
      <c r="A77" s="142" t="s">
        <v>434</v>
      </c>
      <c r="B77" s="138" t="s">
        <v>435</v>
      </c>
      <c r="C77" s="134"/>
      <c r="D77" s="415"/>
    </row>
    <row r="78" spans="1:4">
      <c r="A78" s="142"/>
      <c r="B78" s="325" t="s">
        <v>401</v>
      </c>
      <c r="C78" s="134"/>
      <c r="D78" s="415"/>
    </row>
    <row r="79" spans="1:4">
      <c r="B79" s="433" t="s">
        <v>401</v>
      </c>
      <c r="C79" s="144"/>
      <c r="D79" s="426"/>
    </row>
    <row r="80" spans="1:4" ht="28" hidden="1">
      <c r="A80" s="250" t="s">
        <v>436</v>
      </c>
      <c r="B80" s="434" t="s">
        <v>437</v>
      </c>
      <c r="C80" s="144"/>
      <c r="D80" s="426"/>
    </row>
    <row r="81" spans="1:4" ht="46.5" hidden="1" customHeight="1">
      <c r="A81" s="145" t="s">
        <v>438</v>
      </c>
      <c r="B81" s="435" t="s">
        <v>439</v>
      </c>
      <c r="C81" s="144"/>
      <c r="D81" s="426"/>
    </row>
    <row r="82" spans="1:4" ht="46.5" hidden="1" customHeight="1">
      <c r="A82" s="145"/>
      <c r="B82" s="435" t="s">
        <v>440</v>
      </c>
      <c r="C82" s="144"/>
      <c r="D82" s="426"/>
    </row>
    <row r="83" spans="1:4">
      <c r="A83" s="145"/>
      <c r="B83" s="435"/>
      <c r="C83" s="144"/>
      <c r="D83" s="426"/>
    </row>
    <row r="84" spans="1:4">
      <c r="A84" s="250" t="s">
        <v>401</v>
      </c>
      <c r="B84" s="436" t="s">
        <v>401</v>
      </c>
      <c r="C84" s="144"/>
      <c r="D84" s="426"/>
    </row>
    <row r="85" spans="1:4">
      <c r="B85" s="100"/>
    </row>
    <row r="86" spans="1:4">
      <c r="A86" s="142" t="s">
        <v>432</v>
      </c>
      <c r="B86" s="138" t="s">
        <v>441</v>
      </c>
      <c r="C86" s="134"/>
      <c r="D86" s="415"/>
    </row>
    <row r="87" spans="1:4">
      <c r="B87" s="100" t="s">
        <v>442</v>
      </c>
      <c r="C87" s="144"/>
      <c r="D87" s="426"/>
    </row>
    <row r="88" spans="1:4">
      <c r="B88" s="100"/>
    </row>
    <row r="89" spans="1:4">
      <c r="A89" s="135">
        <v>3.8</v>
      </c>
      <c r="B89" s="141" t="s">
        <v>443</v>
      </c>
      <c r="C89" s="134"/>
      <c r="D89" s="415"/>
    </row>
    <row r="90" spans="1:4">
      <c r="A90" s="142" t="s">
        <v>444</v>
      </c>
      <c r="B90" s="138" t="s">
        <v>445</v>
      </c>
      <c r="C90" s="134"/>
      <c r="D90" s="415"/>
    </row>
    <row r="91" spans="1:4" hidden="1">
      <c r="B91" s="98" t="s">
        <v>446</v>
      </c>
      <c r="C91" s="144"/>
      <c r="D91" s="426"/>
    </row>
    <row r="92" spans="1:4" hidden="1">
      <c r="B92" s="98" t="s">
        <v>447</v>
      </c>
      <c r="C92" s="144"/>
      <c r="D92" s="426"/>
    </row>
    <row r="93" spans="1:4" hidden="1">
      <c r="B93" s="98" t="s">
        <v>448</v>
      </c>
      <c r="C93" s="144"/>
      <c r="D93" s="426"/>
    </row>
    <row r="94" spans="1:4" hidden="1">
      <c r="B94" s="98" t="s">
        <v>449</v>
      </c>
      <c r="C94" s="144"/>
      <c r="D94" s="426"/>
    </row>
    <row r="95" spans="1:4">
      <c r="B95" s="100" t="s">
        <v>450</v>
      </c>
    </row>
    <row r="96" spans="1:4" ht="72.5">
      <c r="B96" s="437" t="s">
        <v>451</v>
      </c>
    </row>
    <row r="97" spans="1:4" ht="42">
      <c r="A97" s="245" t="s">
        <v>452</v>
      </c>
      <c r="B97" s="438" t="s">
        <v>453</v>
      </c>
    </row>
    <row r="98" spans="1:4" hidden="1">
      <c r="A98" s="247"/>
      <c r="B98" s="160" t="s">
        <v>454</v>
      </c>
    </row>
    <row r="99" spans="1:4" hidden="1">
      <c r="A99" s="246"/>
      <c r="B99" s="160" t="s">
        <v>455</v>
      </c>
    </row>
    <row r="100" spans="1:4" ht="28" hidden="1">
      <c r="A100" s="246"/>
      <c r="B100" s="160" t="s">
        <v>456</v>
      </c>
    </row>
    <row r="101" spans="1:4">
      <c r="A101" s="246"/>
      <c r="B101" s="413"/>
    </row>
    <row r="102" spans="1:4">
      <c r="A102" s="135">
        <v>3.9</v>
      </c>
      <c r="B102" s="141" t="s">
        <v>457</v>
      </c>
      <c r="C102" s="134"/>
      <c r="D102" s="415"/>
    </row>
    <row r="103" spans="1:4" ht="95.65" customHeight="1">
      <c r="B103" s="439" t="s">
        <v>458</v>
      </c>
      <c r="C103" s="144"/>
      <c r="D103" s="426"/>
    </row>
    <row r="104" spans="1:4">
      <c r="B104" s="100"/>
    </row>
    <row r="105" spans="1:4">
      <c r="B105" s="100"/>
    </row>
    <row r="106" spans="1:4">
      <c r="A106" s="146">
        <v>3.1</v>
      </c>
      <c r="B106" s="141" t="s">
        <v>459</v>
      </c>
      <c r="C106" s="134"/>
      <c r="D106" s="415"/>
    </row>
    <row r="107" spans="1:4" ht="28">
      <c r="A107" s="142"/>
      <c r="B107" s="100" t="s">
        <v>460</v>
      </c>
    </row>
    <row r="108" spans="1:4">
      <c r="A108" s="142" t="s">
        <v>461</v>
      </c>
      <c r="B108" s="138" t="s">
        <v>462</v>
      </c>
      <c r="C108" s="134"/>
      <c r="D108" s="415"/>
    </row>
    <row r="109" spans="1:4" ht="140">
      <c r="A109" s="145" t="s">
        <v>463</v>
      </c>
      <c r="B109" s="100" t="s">
        <v>336</v>
      </c>
    </row>
    <row r="110" spans="1:4">
      <c r="A110" s="145"/>
      <c r="B110" s="100"/>
    </row>
    <row r="111" spans="1:4" ht="28">
      <c r="A111" s="145" t="s">
        <v>464</v>
      </c>
      <c r="B111" s="100"/>
    </row>
    <row r="112" spans="1:4">
      <c r="A112" s="145" t="s">
        <v>465</v>
      </c>
      <c r="B112" s="100"/>
    </row>
    <row r="113" spans="1:4">
      <c r="B113" s="100"/>
    </row>
    <row r="114" spans="1:4">
      <c r="A114" s="145"/>
      <c r="B114" s="100"/>
    </row>
    <row r="115" spans="1:4">
      <c r="A115" s="145"/>
      <c r="B115" s="100"/>
    </row>
    <row r="116" spans="1:4">
      <c r="B116" s="100"/>
    </row>
    <row r="117" spans="1:4">
      <c r="A117" s="146">
        <v>3.11</v>
      </c>
      <c r="B117" s="440" t="s">
        <v>466</v>
      </c>
      <c r="C117" s="134"/>
      <c r="D117" s="415"/>
    </row>
    <row r="118" spans="1:4" ht="140">
      <c r="A118" s="142"/>
      <c r="B118" s="441" t="s">
        <v>467</v>
      </c>
    </row>
    <row r="119" spans="1:4" ht="28" hidden="1">
      <c r="A119" s="142"/>
      <c r="B119" s="442" t="s">
        <v>468</v>
      </c>
    </row>
    <row r="120" spans="1:4" ht="70" hidden="1">
      <c r="A120" s="145" t="s">
        <v>469</v>
      </c>
      <c r="B120" s="442" t="s">
        <v>470</v>
      </c>
    </row>
  </sheetData>
  <phoneticPr fontId="6" type="noConversion"/>
  <pageMargins left="0.75" right="0.75" top="1" bottom="1" header="0.5" footer="0.5"/>
  <pageSetup paperSize="9" orientation="portrait" horizontalDpi="4294967294"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3DFD1-B8B8-4B10-9D63-2B1D6D8DCCE7}">
  <dimension ref="A1:C33"/>
  <sheetViews>
    <sheetView zoomScaleNormal="100" zoomScaleSheetLayoutView="100" workbookViewId="0">
      <selection activeCell="B12" sqref="B12"/>
    </sheetView>
  </sheetViews>
  <sheetFormatPr defaultColWidth="9.26953125" defaultRowHeight="14"/>
  <cols>
    <col min="1" max="1" width="6.7265625" style="142" customWidth="1"/>
    <col min="2" max="2" width="79.1796875" style="244" customWidth="1"/>
    <col min="3" max="3" width="2.453125" style="244" customWidth="1"/>
    <col min="4" max="16384" width="9.26953125" style="48"/>
  </cols>
  <sheetData>
    <row r="1" spans="1:3" ht="28">
      <c r="A1" s="132">
        <v>5</v>
      </c>
      <c r="B1" s="148" t="s">
        <v>471</v>
      </c>
      <c r="C1" s="55"/>
    </row>
    <row r="2" spans="1:3" ht="28">
      <c r="A2" s="135">
        <v>5.3</v>
      </c>
      <c r="B2" s="141" t="s">
        <v>472</v>
      </c>
      <c r="C2" s="55"/>
    </row>
    <row r="3" spans="1:3">
      <c r="A3" s="245" t="s">
        <v>473</v>
      </c>
      <c r="B3" s="138" t="s">
        <v>474</v>
      </c>
      <c r="C3" s="56"/>
    </row>
    <row r="4" spans="1:3">
      <c r="B4" s="540" t="s">
        <v>475</v>
      </c>
      <c r="C4" s="56"/>
    </row>
    <row r="5" spans="1:3">
      <c r="B5" s="541"/>
      <c r="C5" s="56"/>
    </row>
    <row r="6" spans="1:3" ht="28">
      <c r="B6" s="98" t="s">
        <v>476</v>
      </c>
      <c r="C6" s="56"/>
    </row>
    <row r="7" spans="1:3">
      <c r="B7" s="542"/>
      <c r="C7" s="56"/>
    </row>
    <row r="8" spans="1:3" ht="28">
      <c r="A8" s="245" t="s">
        <v>477</v>
      </c>
      <c r="B8" s="98" t="s">
        <v>478</v>
      </c>
      <c r="C8" s="55"/>
    </row>
    <row r="9" spans="1:3">
      <c r="B9" s="543"/>
      <c r="C9" s="56"/>
    </row>
    <row r="10" spans="1:3">
      <c r="A10" s="137"/>
      <c r="B10" s="138" t="s">
        <v>479</v>
      </c>
    </row>
    <row r="11" spans="1:3" ht="28">
      <c r="A11" s="137"/>
      <c r="B11" s="98" t="s">
        <v>480</v>
      </c>
    </row>
    <row r="12" spans="1:3">
      <c r="B12" s="544"/>
      <c r="C12" s="56"/>
    </row>
    <row r="13" spans="1:3">
      <c r="A13" s="251">
        <v>5.4</v>
      </c>
      <c r="B13" s="423"/>
      <c r="C13" s="53"/>
    </row>
    <row r="14" spans="1:3">
      <c r="A14" s="245" t="s">
        <v>332</v>
      </c>
      <c r="B14" s="100"/>
      <c r="C14" s="53"/>
    </row>
    <row r="15" spans="1:3" ht="42">
      <c r="B15" s="252" t="s">
        <v>481</v>
      </c>
      <c r="C15" s="53"/>
    </row>
    <row r="16" spans="1:3" ht="42">
      <c r="B16" s="400" t="s">
        <v>482</v>
      </c>
      <c r="C16" s="53"/>
    </row>
    <row r="17" spans="1:3">
      <c r="B17" s="540" t="s">
        <v>483</v>
      </c>
      <c r="C17" s="51"/>
    </row>
    <row r="18" spans="1:3">
      <c r="A18" s="245" t="s">
        <v>484</v>
      </c>
      <c r="B18" s="545"/>
      <c r="C18" s="51"/>
    </row>
    <row r="19" spans="1:3">
      <c r="B19" s="100"/>
    </row>
    <row r="20" spans="1:3">
      <c r="B20" s="138" t="s">
        <v>474</v>
      </c>
    </row>
    <row r="21" spans="1:3">
      <c r="A21" s="137"/>
      <c r="B21" s="540" t="s">
        <v>475</v>
      </c>
    </row>
    <row r="22" spans="1:3" ht="28">
      <c r="A22" s="137"/>
      <c r="B22" s="98" t="s">
        <v>476</v>
      </c>
    </row>
    <row r="23" spans="1:3">
      <c r="B23" s="544"/>
    </row>
    <row r="24" spans="1:3">
      <c r="A24" s="251" t="s">
        <v>485</v>
      </c>
      <c r="B24" s="423"/>
      <c r="C24" s="53"/>
    </row>
    <row r="25" spans="1:3">
      <c r="A25" s="245" t="s">
        <v>486</v>
      </c>
      <c r="B25" s="100"/>
      <c r="C25" s="53"/>
    </row>
    <row r="26" spans="1:3" ht="42">
      <c r="B26" s="252" t="s">
        <v>487</v>
      </c>
      <c r="C26" s="53"/>
    </row>
    <row r="27" spans="1:3">
      <c r="B27" s="138" t="s">
        <v>488</v>
      </c>
      <c r="C27" s="53"/>
    </row>
    <row r="28" spans="1:3">
      <c r="B28" s="540" t="s">
        <v>475</v>
      </c>
      <c r="C28" s="51"/>
    </row>
    <row r="29" spans="1:3">
      <c r="B29" s="542"/>
      <c r="C29" s="51"/>
    </row>
    <row r="30" spans="1:3">
      <c r="A30" s="137"/>
      <c r="B30" s="100"/>
    </row>
    <row r="31" spans="1:3">
      <c r="B31" s="100"/>
    </row>
    <row r="32" spans="1:3">
      <c r="B32" s="423"/>
    </row>
    <row r="33" spans="2:2">
      <c r="B33" s="100"/>
    </row>
  </sheetData>
  <pageMargins left="0.75" right="0.75" top="1" bottom="1" header="0.5" footer="0.5"/>
  <pageSetup paperSize="9" scale="99"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30AE3-0D51-4B3D-8A24-C20C0ADF7A12}">
  <dimension ref="A1:C87"/>
  <sheetViews>
    <sheetView zoomScaleNormal="100" zoomScaleSheetLayoutView="100" workbookViewId="0"/>
  </sheetViews>
  <sheetFormatPr defaultColWidth="9" defaultRowHeight="14"/>
  <cols>
    <col min="1" max="1" width="7.26953125" style="165" customWidth="1"/>
    <col min="2" max="2" width="80.453125" style="56" customWidth="1"/>
    <col min="3" max="3" width="2" style="56" customWidth="1"/>
    <col min="4" max="16384" width="9" style="48"/>
  </cols>
  <sheetData>
    <row r="1" spans="1:3" ht="28">
      <c r="A1" s="147">
        <v>6</v>
      </c>
      <c r="B1" s="148" t="s">
        <v>489</v>
      </c>
      <c r="C1" s="134"/>
    </row>
    <row r="2" spans="1:3">
      <c r="A2" s="149">
        <v>6.1</v>
      </c>
      <c r="B2" s="150" t="s">
        <v>490</v>
      </c>
      <c r="C2" s="134"/>
    </row>
    <row r="3" spans="1:3">
      <c r="A3" s="149"/>
      <c r="B3" s="151" t="s">
        <v>491</v>
      </c>
      <c r="C3" s="139"/>
    </row>
    <row r="4" spans="1:3">
      <c r="A4" s="149"/>
      <c r="B4" s="155" t="s">
        <v>492</v>
      </c>
      <c r="C4" s="139"/>
    </row>
    <row r="5" spans="1:3">
      <c r="A5" s="149"/>
      <c r="B5" s="156" t="s">
        <v>375</v>
      </c>
      <c r="C5" s="139"/>
    </row>
    <row r="6" spans="1:3" s="446" customFormat="1" ht="28">
      <c r="A6" s="443"/>
      <c r="B6" s="444" t="s">
        <v>493</v>
      </c>
      <c r="C6" s="445"/>
    </row>
    <row r="7" spans="1:3" s="446" customFormat="1">
      <c r="A7" s="443"/>
      <c r="B7" s="444" t="s">
        <v>494</v>
      </c>
      <c r="C7" s="445"/>
    </row>
    <row r="8" spans="1:3" s="446" customFormat="1">
      <c r="A8" s="443"/>
      <c r="B8" s="444" t="s">
        <v>378</v>
      </c>
      <c r="C8" s="445"/>
    </row>
    <row r="9" spans="1:3" s="446" customFormat="1">
      <c r="A9" s="443"/>
      <c r="B9" s="444" t="s">
        <v>495</v>
      </c>
      <c r="C9" s="445"/>
    </row>
    <row r="10" spans="1:3" s="446" customFormat="1" ht="28">
      <c r="A10" s="443"/>
      <c r="B10" s="444" t="s">
        <v>496</v>
      </c>
      <c r="C10" s="445"/>
    </row>
    <row r="11" spans="1:3">
      <c r="A11" s="149"/>
      <c r="B11" s="271"/>
      <c r="C11" s="139"/>
    </row>
    <row r="12" spans="1:3">
      <c r="A12" s="149" t="s">
        <v>497</v>
      </c>
      <c r="B12" s="48" t="s">
        <v>498</v>
      </c>
      <c r="C12" s="139"/>
    </row>
    <row r="13" spans="1:3">
      <c r="A13" s="149"/>
      <c r="B13" s="48"/>
      <c r="C13" s="139"/>
    </row>
    <row r="14" spans="1:3">
      <c r="A14" s="149" t="s">
        <v>499</v>
      </c>
      <c r="B14" s="48" t="s">
        <v>500</v>
      </c>
      <c r="C14" s="139"/>
    </row>
    <row r="15" spans="1:3">
      <c r="A15" s="149"/>
      <c r="B15" s="48"/>
      <c r="C15" s="139"/>
    </row>
    <row r="16" spans="1:3">
      <c r="A16" s="149">
        <v>6.2</v>
      </c>
      <c r="B16" s="153" t="s">
        <v>501</v>
      </c>
      <c r="C16" s="134"/>
    </row>
    <row r="17" spans="1:3" s="446" customFormat="1" ht="33.75" customHeight="1">
      <c r="A17" s="443"/>
      <c r="B17" s="295" t="s">
        <v>502</v>
      </c>
      <c r="C17" s="445"/>
    </row>
    <row r="18" spans="1:3" ht="14.25" customHeight="1">
      <c r="A18" s="149"/>
      <c r="B18" s="140"/>
      <c r="C18" s="139"/>
    </row>
    <row r="19" spans="1:3" ht="15" customHeight="1">
      <c r="A19" s="149"/>
      <c r="B19" s="152"/>
      <c r="C19" s="139"/>
    </row>
    <row r="20" spans="1:3">
      <c r="A20" s="149">
        <v>6.3</v>
      </c>
      <c r="B20" s="153" t="s">
        <v>503</v>
      </c>
      <c r="C20" s="134"/>
    </row>
    <row r="21" spans="1:3">
      <c r="A21" s="149"/>
      <c r="B21" s="154" t="s">
        <v>504</v>
      </c>
      <c r="C21" s="134"/>
    </row>
    <row r="22" spans="1:3">
      <c r="A22" s="149"/>
      <c r="B22" s="100" t="s">
        <v>505</v>
      </c>
      <c r="C22" s="139"/>
    </row>
    <row r="23" spans="1:3">
      <c r="A23" s="149"/>
      <c r="B23" s="155" t="s">
        <v>506</v>
      </c>
      <c r="C23" s="139"/>
    </row>
    <row r="24" spans="1:3">
      <c r="A24" s="149"/>
      <c r="B24" s="155"/>
      <c r="C24" s="139"/>
    </row>
    <row r="25" spans="1:3">
      <c r="A25" s="149" t="s">
        <v>507</v>
      </c>
      <c r="B25" s="156" t="s">
        <v>404</v>
      </c>
      <c r="C25" s="134"/>
    </row>
    <row r="26" spans="1:3">
      <c r="A26" s="149"/>
      <c r="B26" s="100" t="s">
        <v>400</v>
      </c>
      <c r="C26" s="139"/>
    </row>
    <row r="27" spans="1:3">
      <c r="A27" s="149"/>
      <c r="B27" s="152"/>
      <c r="C27" s="139"/>
    </row>
    <row r="28" spans="1:3">
      <c r="A28" s="149">
        <v>6.4</v>
      </c>
      <c r="B28" s="153" t="s">
        <v>508</v>
      </c>
      <c r="C28" s="134"/>
    </row>
    <row r="29" spans="1:3" ht="148.5" customHeight="1">
      <c r="A29" s="149" t="s">
        <v>509</v>
      </c>
      <c r="B29" s="100" t="s">
        <v>433</v>
      </c>
      <c r="C29" s="134"/>
    </row>
    <row r="30" spans="1:3" ht="51" customHeight="1">
      <c r="A30" s="149" t="s">
        <v>510</v>
      </c>
      <c r="B30" s="100" t="s">
        <v>511</v>
      </c>
      <c r="C30" s="134"/>
    </row>
    <row r="31" spans="1:3">
      <c r="A31" s="149"/>
      <c r="B31" s="447"/>
      <c r="C31" s="134"/>
    </row>
    <row r="32" spans="1:3">
      <c r="A32" s="149"/>
      <c r="B32" s="447"/>
      <c r="C32" s="134"/>
    </row>
    <row r="33" spans="1:3">
      <c r="A33" s="149"/>
      <c r="B33" s="448"/>
      <c r="C33" s="143"/>
    </row>
    <row r="34" spans="1:3">
      <c r="A34" s="149"/>
      <c r="B34" s="157"/>
      <c r="C34" s="143"/>
    </row>
    <row r="35" spans="1:3">
      <c r="A35" s="149"/>
      <c r="B35" s="158" t="s">
        <v>512</v>
      </c>
      <c r="C35" s="159"/>
    </row>
    <row r="36" spans="1:3">
      <c r="A36" s="149"/>
      <c r="B36" s="157"/>
      <c r="C36" s="143"/>
    </row>
    <row r="37" spans="1:3" ht="84">
      <c r="A37" s="149"/>
      <c r="B37" s="423" t="s">
        <v>411</v>
      </c>
      <c r="C37" s="143"/>
    </row>
    <row r="38" spans="1:3" ht="28">
      <c r="A38" s="149"/>
      <c r="B38" s="155" t="s">
        <v>513</v>
      </c>
      <c r="C38" s="144"/>
    </row>
    <row r="39" spans="1:3">
      <c r="A39" s="149"/>
      <c r="B39" s="449"/>
      <c r="C39" s="144"/>
    </row>
    <row r="40" spans="1:3">
      <c r="A40" s="149" t="s">
        <v>514</v>
      </c>
      <c r="B40" s="156" t="s">
        <v>515</v>
      </c>
      <c r="C40" s="144"/>
    </row>
    <row r="41" spans="1:3" ht="95.15" customHeight="1">
      <c r="A41" s="149"/>
      <c r="B41" s="423" t="s">
        <v>411</v>
      </c>
      <c r="C41" s="139"/>
    </row>
    <row r="42" spans="1:3">
      <c r="A42" s="149">
        <v>6.5</v>
      </c>
      <c r="B42" s="153" t="s">
        <v>516</v>
      </c>
      <c r="C42" s="134"/>
    </row>
    <row r="43" spans="1:3" s="446" customFormat="1">
      <c r="A43" s="443"/>
      <c r="B43" s="450" t="s">
        <v>517</v>
      </c>
      <c r="C43" s="451"/>
    </row>
    <row r="44" spans="1:3" s="446" customFormat="1">
      <c r="A44" s="443"/>
      <c r="B44" s="444" t="s">
        <v>518</v>
      </c>
      <c r="C44" s="451"/>
    </row>
    <row r="45" spans="1:3" s="446" customFormat="1">
      <c r="A45" s="443"/>
      <c r="B45" s="444" t="s">
        <v>519</v>
      </c>
      <c r="C45" s="451"/>
    </row>
    <row r="46" spans="1:3" s="446" customFormat="1">
      <c r="A46" s="443"/>
      <c r="B46" s="444" t="s">
        <v>520</v>
      </c>
      <c r="C46" s="445"/>
    </row>
    <row r="47" spans="1:3">
      <c r="A47" s="149"/>
      <c r="B47" s="155"/>
      <c r="C47" s="139"/>
    </row>
    <row r="48" spans="1:3">
      <c r="A48" s="149">
        <v>6.6</v>
      </c>
      <c r="B48" s="153" t="s">
        <v>521</v>
      </c>
      <c r="C48" s="134"/>
    </row>
    <row r="49" spans="1:3" ht="28">
      <c r="A49" s="149"/>
      <c r="B49" s="155" t="s">
        <v>522</v>
      </c>
      <c r="C49" s="139"/>
    </row>
    <row r="50" spans="1:3">
      <c r="A50" s="149"/>
      <c r="B50" s="152"/>
      <c r="C50" s="139"/>
    </row>
    <row r="51" spans="1:3">
      <c r="A51" s="149">
        <v>6.7</v>
      </c>
      <c r="B51" s="153" t="s">
        <v>412</v>
      </c>
      <c r="C51" s="134"/>
    </row>
    <row r="52" spans="1:3">
      <c r="A52" s="149"/>
      <c r="B52" s="148" t="s">
        <v>523</v>
      </c>
      <c r="C52" s="134"/>
    </row>
    <row r="53" spans="1:3">
      <c r="A53" s="149"/>
      <c r="B53" s="452" t="s">
        <v>413</v>
      </c>
      <c r="C53" s="144"/>
    </row>
    <row r="54" spans="1:3">
      <c r="A54" s="149"/>
      <c r="B54" s="453">
        <v>44977</v>
      </c>
      <c r="C54" s="144"/>
    </row>
    <row r="55" spans="1:3" ht="120" customHeight="1">
      <c r="A55" s="149"/>
      <c r="B55" s="452" t="s">
        <v>524</v>
      </c>
      <c r="C55" s="144"/>
    </row>
    <row r="56" spans="1:3" ht="92.65" customHeight="1">
      <c r="A56" s="149"/>
      <c r="B56" s="454" t="s">
        <v>525</v>
      </c>
      <c r="C56" s="144"/>
    </row>
    <row r="57" spans="1:3" ht="119.25" customHeight="1">
      <c r="A57" s="149"/>
      <c r="B57" s="455" t="s">
        <v>526</v>
      </c>
      <c r="C57" s="144"/>
    </row>
    <row r="58" spans="1:3" ht="14.25" customHeight="1">
      <c r="A58" s="149"/>
      <c r="B58" s="453">
        <v>44978</v>
      </c>
      <c r="C58" s="144"/>
    </row>
    <row r="59" spans="1:3" ht="185.15" customHeight="1">
      <c r="A59" s="149"/>
      <c r="B59" s="452" t="s">
        <v>527</v>
      </c>
      <c r="C59" s="144"/>
    </row>
    <row r="60" spans="1:3" ht="112">
      <c r="A60" s="149"/>
      <c r="B60" s="452" t="s">
        <v>528</v>
      </c>
      <c r="C60" s="144"/>
    </row>
    <row r="61" spans="1:3" ht="122.65" customHeight="1">
      <c r="A61" s="149"/>
      <c r="B61" s="456" t="s">
        <v>529</v>
      </c>
      <c r="C61" s="144"/>
    </row>
    <row r="62" spans="1:3">
      <c r="A62" s="149"/>
      <c r="B62" s="452" t="s">
        <v>422</v>
      </c>
      <c r="C62" s="144"/>
    </row>
    <row r="63" spans="1:3">
      <c r="A63" s="149"/>
      <c r="B63" s="453">
        <v>44979</v>
      </c>
      <c r="C63" s="144"/>
    </row>
    <row r="64" spans="1:3" ht="108.65" customHeight="1">
      <c r="A64" s="149"/>
      <c r="B64" s="455" t="s">
        <v>530</v>
      </c>
      <c r="C64" s="144"/>
    </row>
    <row r="65" spans="1:3" ht="156" customHeight="1">
      <c r="A65" s="149"/>
      <c r="B65" s="428" t="s">
        <v>531</v>
      </c>
      <c r="C65" s="144"/>
    </row>
    <row r="66" spans="1:3" ht="123.75" customHeight="1">
      <c r="A66" s="149"/>
      <c r="B66" s="428" t="s">
        <v>532</v>
      </c>
      <c r="C66" s="144"/>
    </row>
    <row r="67" spans="1:3" ht="117" customHeight="1">
      <c r="A67" s="149"/>
      <c r="B67" s="455" t="s">
        <v>533</v>
      </c>
      <c r="C67" s="144"/>
    </row>
    <row r="68" spans="1:3" ht="104.15" customHeight="1">
      <c r="A68" s="149"/>
      <c r="B68" s="455" t="s">
        <v>534</v>
      </c>
      <c r="C68" s="144"/>
    </row>
    <row r="69" spans="1:3">
      <c r="A69" s="149"/>
      <c r="B69" s="155"/>
      <c r="C69" s="139"/>
    </row>
    <row r="70" spans="1:3">
      <c r="A70" s="149"/>
      <c r="B70" s="155"/>
      <c r="C70" s="139"/>
    </row>
    <row r="71" spans="1:3">
      <c r="A71" s="149"/>
      <c r="B71" s="152"/>
      <c r="C71" s="139"/>
    </row>
    <row r="72" spans="1:3">
      <c r="A72" s="162" t="s">
        <v>535</v>
      </c>
      <c r="B72" s="153" t="s">
        <v>536</v>
      </c>
      <c r="C72" s="134"/>
    </row>
    <row r="73" spans="1:3" ht="42">
      <c r="A73" s="149"/>
      <c r="B73" s="450" t="s">
        <v>537</v>
      </c>
      <c r="C73" s="144"/>
    </row>
    <row r="74" spans="1:3">
      <c r="A74" s="149"/>
      <c r="B74" s="152"/>
      <c r="C74" s="139"/>
    </row>
    <row r="75" spans="1:3" ht="42">
      <c r="A75" s="149">
        <v>6.9</v>
      </c>
      <c r="B75" s="153" t="s">
        <v>538</v>
      </c>
      <c r="C75" s="134"/>
    </row>
    <row r="76" spans="1:3" ht="28">
      <c r="A76" s="149"/>
      <c r="B76" s="450" t="s">
        <v>539</v>
      </c>
      <c r="C76" s="144"/>
    </row>
    <row r="77" spans="1:3">
      <c r="A77" s="149"/>
      <c r="B77" s="152"/>
      <c r="C77" s="139"/>
    </row>
    <row r="78" spans="1:3">
      <c r="A78" s="149" t="s">
        <v>540</v>
      </c>
      <c r="B78" s="153" t="s">
        <v>541</v>
      </c>
      <c r="C78" s="134"/>
    </row>
    <row r="79" spans="1:3" ht="56">
      <c r="A79" s="149"/>
      <c r="B79" s="151" t="s">
        <v>542</v>
      </c>
      <c r="C79" s="139"/>
    </row>
    <row r="80" spans="1:3">
      <c r="A80" s="149"/>
      <c r="B80" s="152"/>
      <c r="C80" s="139"/>
    </row>
    <row r="81" spans="1:3">
      <c r="A81" s="149">
        <v>6.11</v>
      </c>
      <c r="B81" s="153" t="s">
        <v>543</v>
      </c>
      <c r="C81" s="134"/>
    </row>
    <row r="82" spans="1:3" ht="28">
      <c r="A82" s="149"/>
      <c r="B82" s="151" t="s">
        <v>544</v>
      </c>
      <c r="C82" s="139"/>
    </row>
    <row r="83" spans="1:3">
      <c r="A83" s="149" t="s">
        <v>461</v>
      </c>
      <c r="B83" s="156" t="s">
        <v>462</v>
      </c>
      <c r="C83" s="134"/>
    </row>
    <row r="84" spans="1:3" ht="25">
      <c r="A84" s="163" t="s">
        <v>463</v>
      </c>
      <c r="B84" s="155"/>
      <c r="C84" s="139"/>
    </row>
    <row r="85" spans="1:3">
      <c r="A85" s="163" t="s">
        <v>545</v>
      </c>
      <c r="B85" s="155"/>
      <c r="C85" s="139"/>
    </row>
    <row r="86" spans="1:3">
      <c r="A86" s="163"/>
      <c r="B86" s="155"/>
      <c r="C86" s="139"/>
    </row>
    <row r="87" spans="1:3">
      <c r="A87" s="164" t="s">
        <v>465</v>
      </c>
      <c r="B87" s="152"/>
      <c r="C87" s="139"/>
    </row>
  </sheetData>
  <phoneticPr fontId="6" type="noConversion"/>
  <pageMargins left="0.75" right="0.75" top="1" bottom="1" header="0.5" footer="0.5"/>
  <pageSetup paperSize="9" scale="92"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41697-FC77-4E56-ACC4-36E0522CC01C}">
  <dimension ref="A1:C92"/>
  <sheetViews>
    <sheetView zoomScaleNormal="100" zoomScaleSheetLayoutView="100" workbookViewId="0"/>
  </sheetViews>
  <sheetFormatPr defaultColWidth="9" defaultRowHeight="14"/>
  <cols>
    <col min="1" max="1" width="7.26953125" style="165" customWidth="1"/>
    <col min="2" max="2" width="80.453125" style="56" customWidth="1"/>
    <col min="3" max="3" width="2.453125" style="56" customWidth="1"/>
    <col min="4" max="16384" width="9" style="396"/>
  </cols>
  <sheetData>
    <row r="1" spans="1:3" ht="28">
      <c r="A1" s="147">
        <v>7</v>
      </c>
      <c r="B1" s="148" t="s">
        <v>546</v>
      </c>
      <c r="C1" s="55"/>
    </row>
    <row r="2" spans="1:3">
      <c r="A2" s="149">
        <v>7.1</v>
      </c>
      <c r="B2" s="150" t="s">
        <v>490</v>
      </c>
      <c r="C2" s="55"/>
    </row>
    <row r="3" spans="1:3">
      <c r="A3" s="149"/>
      <c r="B3" s="457" t="s">
        <v>547</v>
      </c>
    </row>
    <row r="4" spans="1:3">
      <c r="A4" s="149"/>
      <c r="B4" s="138" t="s">
        <v>375</v>
      </c>
    </row>
    <row r="5" spans="1:3" ht="42">
      <c r="A5" s="149"/>
      <c r="B5" s="423" t="s">
        <v>548</v>
      </c>
    </row>
    <row r="6" spans="1:3">
      <c r="A6" s="149"/>
      <c r="B6" s="100" t="s">
        <v>549</v>
      </c>
    </row>
    <row r="7" spans="1:3">
      <c r="A7" s="149"/>
      <c r="B7" s="423" t="s">
        <v>549</v>
      </c>
    </row>
    <row r="8" spans="1:3">
      <c r="A8" s="149"/>
      <c r="B8" s="423" t="s">
        <v>550</v>
      </c>
    </row>
    <row r="9" spans="1:3">
      <c r="A9" s="149"/>
      <c r="B9" s="458" t="s">
        <v>551</v>
      </c>
      <c r="C9" s="139"/>
    </row>
    <row r="10" spans="1:3">
      <c r="A10" s="149"/>
      <c r="B10" s="458" t="s">
        <v>552</v>
      </c>
      <c r="C10" s="139"/>
    </row>
    <row r="11" spans="1:3">
      <c r="A11" s="149"/>
      <c r="B11" s="458" t="s">
        <v>553</v>
      </c>
      <c r="C11" s="139"/>
    </row>
    <row r="12" spans="1:3">
      <c r="A12" s="149"/>
      <c r="B12" s="458" t="s">
        <v>554</v>
      </c>
      <c r="C12" s="139"/>
    </row>
    <row r="13" spans="1:3">
      <c r="A13" s="149"/>
      <c r="B13" s="458" t="s">
        <v>555</v>
      </c>
      <c r="C13" s="139"/>
    </row>
    <row r="14" spans="1:3">
      <c r="A14" s="149"/>
      <c r="B14" s="458" t="s">
        <v>556</v>
      </c>
      <c r="C14" s="139"/>
    </row>
    <row r="15" spans="1:3">
      <c r="A15" s="149"/>
      <c r="B15" s="458" t="s">
        <v>557</v>
      </c>
      <c r="C15" s="139"/>
    </row>
    <row r="16" spans="1:3">
      <c r="A16" s="149"/>
      <c r="B16" s="458" t="s">
        <v>558</v>
      </c>
      <c r="C16" s="139"/>
    </row>
    <row r="17" spans="1:3">
      <c r="A17" s="149"/>
      <c r="B17" s="458" t="s">
        <v>559</v>
      </c>
      <c r="C17" s="139"/>
    </row>
    <row r="18" spans="1:3">
      <c r="A18" s="149"/>
      <c r="B18" s="458" t="s">
        <v>560</v>
      </c>
      <c r="C18" s="139"/>
    </row>
    <row r="19" spans="1:3">
      <c r="A19" s="149"/>
      <c r="B19" s="458" t="s">
        <v>561</v>
      </c>
      <c r="C19" s="139"/>
    </row>
    <row r="20" spans="1:3">
      <c r="A20" s="149"/>
      <c r="B20" s="458" t="s">
        <v>562</v>
      </c>
      <c r="C20" s="139"/>
    </row>
    <row r="21" spans="1:3">
      <c r="A21" s="149"/>
      <c r="B21" s="423" t="s">
        <v>563</v>
      </c>
    </row>
    <row r="22" spans="1:3" ht="42">
      <c r="A22" s="149"/>
      <c r="B22" s="423" t="s">
        <v>564</v>
      </c>
    </row>
    <row r="23" spans="1:3">
      <c r="A23" s="149"/>
      <c r="B23" s="140"/>
    </row>
    <row r="24" spans="1:3">
      <c r="A24" s="149" t="s">
        <v>565</v>
      </c>
      <c r="B24" s="32" t="s">
        <v>566</v>
      </c>
    </row>
    <row r="25" spans="1:3">
      <c r="A25" s="149"/>
      <c r="B25" s="32" t="s">
        <v>111</v>
      </c>
    </row>
    <row r="26" spans="1:3">
      <c r="A26" s="149" t="s">
        <v>567</v>
      </c>
      <c r="B26" s="32" t="s">
        <v>568</v>
      </c>
    </row>
    <row r="27" spans="1:3">
      <c r="A27" s="149"/>
      <c r="B27" s="155" t="s">
        <v>111</v>
      </c>
    </row>
    <row r="28" spans="1:3">
      <c r="A28" s="149">
        <v>7.2</v>
      </c>
      <c r="B28" s="153" t="s">
        <v>501</v>
      </c>
      <c r="C28" s="55"/>
    </row>
    <row r="29" spans="1:3">
      <c r="A29" s="149"/>
      <c r="B29" s="151">
        <v>6</v>
      </c>
    </row>
    <row r="30" spans="1:3" ht="15.75" customHeight="1">
      <c r="A30" s="149"/>
      <c r="B30" s="271"/>
    </row>
    <row r="31" spans="1:3">
      <c r="A31" s="149"/>
      <c r="B31" s="152"/>
    </row>
    <row r="32" spans="1:3">
      <c r="A32" s="149">
        <v>7.3</v>
      </c>
      <c r="B32" s="153" t="s">
        <v>503</v>
      </c>
      <c r="C32" s="55"/>
    </row>
    <row r="33" spans="1:3">
      <c r="A33" s="149"/>
      <c r="B33" s="154" t="s">
        <v>504</v>
      </c>
      <c r="C33" s="55"/>
    </row>
    <row r="34" spans="1:3" ht="56">
      <c r="A34" s="149"/>
      <c r="B34" s="459" t="s">
        <v>569</v>
      </c>
    </row>
    <row r="35" spans="1:3">
      <c r="A35" s="149"/>
      <c r="B35" s="155"/>
    </row>
    <row r="36" spans="1:3">
      <c r="A36" s="149"/>
      <c r="B36" s="155"/>
    </row>
    <row r="37" spans="1:3">
      <c r="A37" s="149"/>
      <c r="B37" s="155" t="s">
        <v>506</v>
      </c>
    </row>
    <row r="38" spans="1:3">
      <c r="A38" s="149"/>
      <c r="B38" s="155"/>
    </row>
    <row r="39" spans="1:3">
      <c r="A39" s="149" t="s">
        <v>322</v>
      </c>
      <c r="B39" s="156" t="s">
        <v>404</v>
      </c>
      <c r="C39" s="55"/>
    </row>
    <row r="40" spans="1:3">
      <c r="A40" s="149"/>
      <c r="B40" s="100" t="s">
        <v>34</v>
      </c>
    </row>
    <row r="41" spans="1:3">
      <c r="A41" s="149"/>
      <c r="B41" s="152"/>
    </row>
    <row r="42" spans="1:3">
      <c r="A42" s="149">
        <v>7.4</v>
      </c>
      <c r="B42" s="153" t="s">
        <v>431</v>
      </c>
      <c r="C42" s="55"/>
    </row>
    <row r="43" spans="1:3" ht="154">
      <c r="A43" s="149" t="s">
        <v>570</v>
      </c>
      <c r="B43" s="138" t="s">
        <v>433</v>
      </c>
      <c r="C43" s="57"/>
    </row>
    <row r="44" spans="1:3" ht="56">
      <c r="A44" s="149" t="s">
        <v>571</v>
      </c>
      <c r="B44" s="51" t="s">
        <v>435</v>
      </c>
      <c r="C44" s="167"/>
    </row>
    <row r="45" spans="1:3">
      <c r="A45" s="149"/>
      <c r="B45" s="138"/>
      <c r="C45" s="57"/>
    </row>
    <row r="46" spans="1:3">
      <c r="A46" s="149"/>
      <c r="B46" s="158" t="s">
        <v>512</v>
      </c>
      <c r="C46" s="55"/>
    </row>
    <row r="47" spans="1:3">
      <c r="A47" s="149"/>
      <c r="B47" s="157"/>
    </row>
    <row r="48" spans="1:3" ht="84">
      <c r="A48" s="149"/>
      <c r="B48" s="460" t="s">
        <v>572</v>
      </c>
    </row>
    <row r="49" spans="1:3">
      <c r="A49" s="149"/>
      <c r="B49" s="155" t="s">
        <v>573</v>
      </c>
    </row>
    <row r="50" spans="1:3">
      <c r="A50" s="149"/>
      <c r="B50" s="160"/>
    </row>
    <row r="51" spans="1:3">
      <c r="A51" s="149" t="s">
        <v>574</v>
      </c>
      <c r="B51" s="156" t="s">
        <v>515</v>
      </c>
    </row>
    <row r="52" spans="1:3" ht="84">
      <c r="A52" s="149"/>
      <c r="B52" s="152" t="s">
        <v>575</v>
      </c>
    </row>
    <row r="53" spans="1:3">
      <c r="A53" s="149">
        <v>7.5</v>
      </c>
      <c r="B53" s="153" t="s">
        <v>516</v>
      </c>
      <c r="C53" s="58"/>
    </row>
    <row r="54" spans="1:3">
      <c r="A54" s="149"/>
      <c r="B54" s="100" t="s">
        <v>576</v>
      </c>
      <c r="C54" s="50"/>
    </row>
    <row r="55" spans="1:3">
      <c r="A55" s="149"/>
      <c r="B55" s="100" t="s">
        <v>518</v>
      </c>
      <c r="C55" s="51"/>
    </row>
    <row r="56" spans="1:3">
      <c r="A56" s="149"/>
      <c r="B56" s="100" t="s">
        <v>577</v>
      </c>
      <c r="C56" s="52"/>
    </row>
    <row r="57" spans="1:3">
      <c r="A57" s="149"/>
      <c r="B57" s="155" t="s">
        <v>578</v>
      </c>
      <c r="C57" s="50"/>
    </row>
    <row r="58" spans="1:3">
      <c r="A58" s="149"/>
      <c r="B58" s="155" t="s">
        <v>579</v>
      </c>
      <c r="C58" s="55"/>
    </row>
    <row r="59" spans="1:3">
      <c r="A59" s="149"/>
      <c r="B59" s="155"/>
      <c r="C59" s="58"/>
    </row>
    <row r="60" spans="1:3">
      <c r="A60" s="149">
        <v>7.6</v>
      </c>
      <c r="B60" s="168" t="s">
        <v>521</v>
      </c>
    </row>
    <row r="61" spans="1:3" ht="28">
      <c r="A61" s="149"/>
      <c r="B61" s="155" t="s">
        <v>522</v>
      </c>
      <c r="C61" s="51"/>
    </row>
    <row r="62" spans="1:3">
      <c r="A62" s="149"/>
      <c r="B62" s="152"/>
      <c r="C62" s="50"/>
    </row>
    <row r="63" spans="1:3">
      <c r="A63" s="149">
        <v>7.7</v>
      </c>
      <c r="B63" s="153" t="s">
        <v>412</v>
      </c>
      <c r="C63" s="50"/>
    </row>
    <row r="64" spans="1:3" ht="28">
      <c r="A64" s="149"/>
      <c r="B64" s="151" t="s">
        <v>580</v>
      </c>
      <c r="C64" s="51"/>
    </row>
    <row r="65" spans="1:3" ht="42">
      <c r="A65" s="149"/>
      <c r="B65" s="155" t="s">
        <v>581</v>
      </c>
      <c r="C65" s="51"/>
    </row>
    <row r="66" spans="1:3" ht="28">
      <c r="A66" s="149"/>
      <c r="B66" s="155" t="s">
        <v>582</v>
      </c>
      <c r="C66" s="51"/>
    </row>
    <row r="67" spans="1:3" ht="28">
      <c r="A67" s="149"/>
      <c r="B67" s="155" t="s">
        <v>583</v>
      </c>
      <c r="C67" s="51"/>
    </row>
    <row r="68" spans="1:3" ht="28">
      <c r="A68" s="149"/>
      <c r="B68" s="155" t="s">
        <v>584</v>
      </c>
      <c r="C68" s="51"/>
    </row>
    <row r="69" spans="1:3" ht="28">
      <c r="A69" s="149"/>
      <c r="B69" s="155" t="s">
        <v>585</v>
      </c>
      <c r="C69" s="51"/>
    </row>
    <row r="70" spans="1:3" ht="28">
      <c r="A70" s="149"/>
      <c r="B70" s="155" t="s">
        <v>586</v>
      </c>
      <c r="C70" s="51"/>
    </row>
    <row r="71" spans="1:3" ht="28">
      <c r="A71" s="149"/>
      <c r="B71" s="155" t="s">
        <v>587</v>
      </c>
      <c r="C71" s="51"/>
    </row>
    <row r="72" spans="1:3" ht="28">
      <c r="A72" s="149"/>
      <c r="B72" s="155" t="s">
        <v>588</v>
      </c>
      <c r="C72" s="51"/>
    </row>
    <row r="73" spans="1:3" ht="28">
      <c r="A73" s="149"/>
      <c r="B73" s="155" t="s">
        <v>589</v>
      </c>
      <c r="C73" s="51"/>
    </row>
    <row r="74" spans="1:3" ht="28">
      <c r="A74" s="149"/>
      <c r="B74" s="155" t="s">
        <v>590</v>
      </c>
      <c r="C74" s="51"/>
    </row>
    <row r="75" spans="1:3" ht="28">
      <c r="A75" s="149"/>
      <c r="B75" s="155" t="s">
        <v>591</v>
      </c>
      <c r="C75" s="51"/>
    </row>
    <row r="76" spans="1:3">
      <c r="A76" s="149"/>
      <c r="B76" s="155"/>
      <c r="C76" s="50"/>
    </row>
    <row r="77" spans="1:3">
      <c r="A77" s="461" t="s">
        <v>592</v>
      </c>
      <c r="B77" s="153" t="s">
        <v>536</v>
      </c>
      <c r="C77" s="50"/>
    </row>
    <row r="78" spans="1:3" ht="42">
      <c r="A78" s="149"/>
      <c r="B78" s="151" t="s">
        <v>593</v>
      </c>
      <c r="C78" s="50"/>
    </row>
    <row r="79" spans="1:3">
      <c r="A79" s="149"/>
      <c r="B79" s="152"/>
      <c r="C79" s="50"/>
    </row>
    <row r="80" spans="1:3" ht="42">
      <c r="A80" s="149">
        <v>7.9</v>
      </c>
      <c r="B80" s="153" t="s">
        <v>538</v>
      </c>
    </row>
    <row r="81" spans="1:2" ht="28">
      <c r="A81" s="149"/>
      <c r="B81" s="151" t="s">
        <v>539</v>
      </c>
    </row>
    <row r="82" spans="1:2">
      <c r="A82" s="149"/>
      <c r="B82" s="152"/>
    </row>
    <row r="83" spans="1:2">
      <c r="A83" s="149" t="s">
        <v>594</v>
      </c>
      <c r="B83" s="153" t="s">
        <v>541</v>
      </c>
    </row>
    <row r="84" spans="1:2" ht="56">
      <c r="A84" s="149"/>
      <c r="B84" s="151" t="s">
        <v>542</v>
      </c>
    </row>
    <row r="85" spans="1:2">
      <c r="A85" s="149"/>
      <c r="B85" s="152"/>
    </row>
    <row r="86" spans="1:2">
      <c r="A86" s="149">
        <v>7.11</v>
      </c>
      <c r="B86" s="153" t="s">
        <v>543</v>
      </c>
    </row>
    <row r="87" spans="1:2" ht="28">
      <c r="A87" s="149"/>
      <c r="B87" s="151" t="s">
        <v>544</v>
      </c>
    </row>
    <row r="88" spans="1:2">
      <c r="A88" s="149" t="s">
        <v>461</v>
      </c>
      <c r="B88" s="156" t="s">
        <v>462</v>
      </c>
    </row>
    <row r="89" spans="1:2" ht="25">
      <c r="A89" s="163" t="s">
        <v>463</v>
      </c>
      <c r="B89" s="155"/>
    </row>
    <row r="90" spans="1:2">
      <c r="A90" s="163" t="s">
        <v>595</v>
      </c>
      <c r="B90" s="155"/>
    </row>
    <row r="91" spans="1:2" ht="25">
      <c r="A91" s="163" t="s">
        <v>596</v>
      </c>
      <c r="B91" s="155"/>
    </row>
    <row r="92" spans="1:2">
      <c r="A92" s="164" t="s">
        <v>465</v>
      </c>
      <c r="B92" s="152"/>
    </row>
  </sheetData>
  <phoneticPr fontId="6" type="noConversion"/>
  <pageMargins left="0.75" right="0.75" top="1" bottom="1" header="0.5" footer="0.5"/>
  <pageSetup paperSize="9"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72B4D-0D71-4C98-A5AE-2D01ABD7D930}">
  <dimension ref="A1:C80"/>
  <sheetViews>
    <sheetView zoomScaleNormal="100" zoomScaleSheetLayoutView="100" workbookViewId="0"/>
  </sheetViews>
  <sheetFormatPr defaultColWidth="9" defaultRowHeight="14"/>
  <cols>
    <col min="1" max="1" width="7.26953125" style="165" customWidth="1"/>
    <col min="2" max="2" width="80.453125" style="56" customWidth="1"/>
    <col min="3" max="3" width="1.453125" style="56" customWidth="1"/>
    <col min="4" max="16384" width="9" style="32"/>
  </cols>
  <sheetData>
    <row r="1" spans="1:3" ht="28">
      <c r="A1" s="147">
        <v>8</v>
      </c>
      <c r="B1" s="148" t="s">
        <v>597</v>
      </c>
      <c r="C1" s="134"/>
    </row>
    <row r="2" spans="1:3">
      <c r="A2" s="149">
        <v>8.1</v>
      </c>
      <c r="B2" s="150" t="s">
        <v>490</v>
      </c>
      <c r="C2" s="134"/>
    </row>
    <row r="3" spans="1:3">
      <c r="A3" s="149"/>
      <c r="B3" s="151"/>
      <c r="C3" s="139"/>
    </row>
    <row r="4" spans="1:3">
      <c r="A4" s="149"/>
      <c r="B4" s="138" t="s">
        <v>375</v>
      </c>
      <c r="C4" s="139"/>
    </row>
    <row r="5" spans="1:3" ht="43.9" customHeight="1">
      <c r="A5" s="149"/>
      <c r="B5" s="155" t="s">
        <v>598</v>
      </c>
      <c r="C5" s="139"/>
    </row>
    <row r="6" spans="1:3">
      <c r="A6" s="149"/>
      <c r="B6" s="155" t="s">
        <v>599</v>
      </c>
      <c r="C6" s="139"/>
    </row>
    <row r="7" spans="1:3">
      <c r="A7" s="149"/>
      <c r="B7" s="155" t="s">
        <v>600</v>
      </c>
      <c r="C7" s="139"/>
    </row>
    <row r="8" spans="1:3">
      <c r="A8" s="149"/>
      <c r="B8" s="155" t="s">
        <v>601</v>
      </c>
      <c r="C8" s="139"/>
    </row>
    <row r="9" spans="1:3">
      <c r="A9" s="149"/>
      <c r="B9" s="155" t="s">
        <v>602</v>
      </c>
      <c r="C9" s="139"/>
    </row>
    <row r="10" spans="1:3">
      <c r="A10" s="149"/>
      <c r="B10" s="155" t="s">
        <v>603</v>
      </c>
      <c r="C10" s="139"/>
    </row>
    <row r="11" spans="1:3">
      <c r="A11" s="149"/>
      <c r="B11" s="155" t="s">
        <v>604</v>
      </c>
      <c r="C11" s="139"/>
    </row>
    <row r="12" spans="1:3" ht="42">
      <c r="A12" s="149"/>
      <c r="B12" s="155" t="s">
        <v>605</v>
      </c>
      <c r="C12" s="139"/>
    </row>
    <row r="13" spans="1:3">
      <c r="A13" s="149"/>
      <c r="B13" s="140"/>
      <c r="C13" s="139"/>
    </row>
    <row r="14" spans="1:3">
      <c r="A14" s="149" t="s">
        <v>606</v>
      </c>
      <c r="B14" s="48" t="s">
        <v>498</v>
      </c>
      <c r="C14" s="139"/>
    </row>
    <row r="15" spans="1:3">
      <c r="A15" s="149"/>
      <c r="B15" s="48"/>
      <c r="C15" s="139"/>
    </row>
    <row r="16" spans="1:3">
      <c r="A16" s="149" t="s">
        <v>607</v>
      </c>
      <c r="B16" s="48" t="s">
        <v>500</v>
      </c>
      <c r="C16" s="139"/>
    </row>
    <row r="17" spans="1:3">
      <c r="A17" s="149"/>
      <c r="B17" s="152"/>
      <c r="C17" s="139"/>
    </row>
    <row r="18" spans="1:3">
      <c r="A18" s="149">
        <v>8.1999999999999993</v>
      </c>
      <c r="B18" s="153" t="s">
        <v>501</v>
      </c>
      <c r="C18" s="134"/>
    </row>
    <row r="19" spans="1:3" ht="54.75" customHeight="1">
      <c r="A19" s="149"/>
      <c r="B19" s="151" t="s">
        <v>608</v>
      </c>
      <c r="C19" s="139"/>
    </row>
    <row r="20" spans="1:3" ht="15" customHeight="1">
      <c r="A20" s="149"/>
      <c r="B20" s="155">
        <v>5.5</v>
      </c>
      <c r="C20" s="139"/>
    </row>
    <row r="21" spans="1:3">
      <c r="A21" s="149"/>
      <c r="B21" s="152"/>
      <c r="C21" s="139"/>
    </row>
    <row r="22" spans="1:3">
      <c r="A22" s="149">
        <v>8.3000000000000007</v>
      </c>
      <c r="B22" s="153" t="s">
        <v>503</v>
      </c>
      <c r="C22" s="134"/>
    </row>
    <row r="23" spans="1:3">
      <c r="A23" s="149"/>
      <c r="B23" s="154" t="s">
        <v>504</v>
      </c>
      <c r="C23" s="134"/>
    </row>
    <row r="24" spans="1:3" ht="56">
      <c r="A24" s="149"/>
      <c r="B24" s="459" t="s">
        <v>569</v>
      </c>
      <c r="C24" s="139"/>
    </row>
    <row r="25" spans="1:3">
      <c r="A25" s="149"/>
      <c r="B25" s="155"/>
      <c r="C25" s="139"/>
    </row>
    <row r="26" spans="1:3">
      <c r="A26" s="149"/>
      <c r="B26" s="155"/>
      <c r="C26" s="139"/>
    </row>
    <row r="27" spans="1:3">
      <c r="A27" s="149"/>
      <c r="B27" s="155" t="s">
        <v>506</v>
      </c>
      <c r="C27" s="139"/>
    </row>
    <row r="28" spans="1:3">
      <c r="A28" s="149"/>
      <c r="B28" s="155"/>
      <c r="C28" s="139"/>
    </row>
    <row r="29" spans="1:3">
      <c r="A29" s="149" t="s">
        <v>609</v>
      </c>
      <c r="B29" s="156" t="s">
        <v>404</v>
      </c>
      <c r="C29" s="134"/>
    </row>
    <row r="30" spans="1:3">
      <c r="A30" s="149"/>
      <c r="B30" s="155" t="s">
        <v>34</v>
      </c>
      <c r="C30" s="139"/>
    </row>
    <row r="31" spans="1:3">
      <c r="A31" s="149"/>
      <c r="B31" s="152"/>
      <c r="C31" s="139"/>
    </row>
    <row r="32" spans="1:3">
      <c r="A32" s="149">
        <v>8.4</v>
      </c>
      <c r="B32" s="153" t="s">
        <v>431</v>
      </c>
      <c r="C32" s="143"/>
    </row>
    <row r="33" spans="1:3" ht="154">
      <c r="A33" s="149" t="s">
        <v>610</v>
      </c>
      <c r="B33" s="138" t="s">
        <v>433</v>
      </c>
      <c r="C33" s="159"/>
    </row>
    <row r="34" spans="1:3" ht="56">
      <c r="A34" s="149" t="s">
        <v>611</v>
      </c>
      <c r="B34" s="51" t="s">
        <v>435</v>
      </c>
      <c r="C34" s="143"/>
    </row>
    <row r="35" spans="1:3">
      <c r="A35" s="149"/>
      <c r="B35" s="138"/>
      <c r="C35" s="143"/>
    </row>
    <row r="36" spans="1:3">
      <c r="A36" s="149"/>
      <c r="B36" s="158" t="s">
        <v>512</v>
      </c>
      <c r="C36" s="144"/>
    </row>
    <row r="37" spans="1:3">
      <c r="A37" s="149"/>
      <c r="B37" s="157"/>
      <c r="C37" s="139"/>
    </row>
    <row r="38" spans="1:3" ht="84">
      <c r="A38" s="149"/>
      <c r="B38" s="460" t="s">
        <v>572</v>
      </c>
      <c r="C38" s="134"/>
    </row>
    <row r="39" spans="1:3">
      <c r="A39" s="149"/>
      <c r="B39" s="155" t="s">
        <v>612</v>
      </c>
      <c r="C39" s="139"/>
    </row>
    <row r="40" spans="1:3">
      <c r="A40" s="149"/>
      <c r="B40" s="160"/>
      <c r="C40" s="139"/>
    </row>
    <row r="41" spans="1:3">
      <c r="A41" s="149" t="s">
        <v>613</v>
      </c>
      <c r="B41" s="156" t="s">
        <v>515</v>
      </c>
      <c r="C41" s="139"/>
    </row>
    <row r="42" spans="1:3" ht="84">
      <c r="A42" s="149"/>
      <c r="B42" s="152" t="s">
        <v>575</v>
      </c>
      <c r="C42" s="139"/>
    </row>
    <row r="43" spans="1:3">
      <c r="A43" s="149"/>
      <c r="B43" s="152"/>
      <c r="C43" s="134"/>
    </row>
    <row r="44" spans="1:3">
      <c r="A44" s="149">
        <v>8.5</v>
      </c>
      <c r="B44" s="153" t="s">
        <v>516</v>
      </c>
      <c r="C44" s="144"/>
    </row>
    <row r="45" spans="1:3">
      <c r="A45" s="149"/>
      <c r="B45" s="151" t="s">
        <v>614</v>
      </c>
      <c r="C45" s="139"/>
    </row>
    <row r="46" spans="1:3">
      <c r="A46" s="149"/>
      <c r="B46" s="155" t="s">
        <v>615</v>
      </c>
      <c r="C46" s="134"/>
    </row>
    <row r="47" spans="1:3">
      <c r="A47" s="149"/>
      <c r="B47" s="155" t="s">
        <v>616</v>
      </c>
      <c r="C47" s="144"/>
    </row>
    <row r="48" spans="1:3">
      <c r="A48" s="149"/>
      <c r="B48" s="155" t="s">
        <v>617</v>
      </c>
      <c r="C48" s="139"/>
    </row>
    <row r="49" spans="1:3">
      <c r="A49" s="149"/>
      <c r="B49" s="160" t="s">
        <v>520</v>
      </c>
      <c r="C49" s="134"/>
    </row>
    <row r="50" spans="1:3">
      <c r="A50" s="149"/>
      <c r="B50" s="152"/>
      <c r="C50" s="139"/>
    </row>
    <row r="51" spans="1:3">
      <c r="A51" s="149">
        <v>8.6</v>
      </c>
      <c r="B51" s="153" t="s">
        <v>521</v>
      </c>
      <c r="C51" s="139"/>
    </row>
    <row r="52" spans="1:3" ht="28">
      <c r="A52" s="149"/>
      <c r="B52" s="151" t="s">
        <v>522</v>
      </c>
      <c r="C52" s="134"/>
    </row>
    <row r="53" spans="1:3">
      <c r="A53" s="149"/>
      <c r="B53" s="152"/>
      <c r="C53" s="139"/>
    </row>
    <row r="54" spans="1:3">
      <c r="A54" s="149">
        <v>8.6999999999999993</v>
      </c>
      <c r="B54" s="153" t="s">
        <v>412</v>
      </c>
      <c r="C54" s="134"/>
    </row>
    <row r="55" spans="1:3" ht="28">
      <c r="A55" s="149"/>
      <c r="B55" s="155" t="s">
        <v>618</v>
      </c>
      <c r="C55" s="139"/>
    </row>
    <row r="56" spans="1:3" ht="28">
      <c r="A56" s="149"/>
      <c r="B56" s="155" t="s">
        <v>619</v>
      </c>
      <c r="C56" s="139"/>
    </row>
    <row r="57" spans="1:3" ht="42">
      <c r="A57" s="149"/>
      <c r="B57" s="155" t="s">
        <v>620</v>
      </c>
      <c r="C57" s="139"/>
    </row>
    <row r="58" spans="1:3" ht="42">
      <c r="A58" s="149"/>
      <c r="B58" s="155" t="s">
        <v>621</v>
      </c>
      <c r="C58" s="139"/>
    </row>
    <row r="59" spans="1:3" ht="42">
      <c r="A59" s="149"/>
      <c r="B59" s="155" t="s">
        <v>622</v>
      </c>
      <c r="C59" s="139"/>
    </row>
    <row r="60" spans="1:3" ht="42">
      <c r="A60" s="149"/>
      <c r="B60" s="155" t="s">
        <v>623</v>
      </c>
      <c r="C60" s="139"/>
    </row>
    <row r="61" spans="1:3" ht="28">
      <c r="A61" s="149"/>
      <c r="B61" s="155" t="s">
        <v>624</v>
      </c>
      <c r="C61" s="139"/>
    </row>
    <row r="62" spans="1:3" ht="28">
      <c r="A62" s="149"/>
      <c r="B62" s="155" t="s">
        <v>625</v>
      </c>
      <c r="C62" s="139"/>
    </row>
    <row r="63" spans="1:3" ht="42">
      <c r="A63" s="149"/>
      <c r="B63" s="155" t="s">
        <v>626</v>
      </c>
      <c r="C63" s="139"/>
    </row>
    <row r="64" spans="1:3" ht="42">
      <c r="A64" s="149"/>
      <c r="B64" s="155" t="s">
        <v>627</v>
      </c>
    </row>
    <row r="65" spans="1:2">
      <c r="A65" s="162" t="s">
        <v>628</v>
      </c>
      <c r="B65" s="153" t="s">
        <v>536</v>
      </c>
    </row>
    <row r="66" spans="1:2" ht="42">
      <c r="A66" s="149"/>
      <c r="B66" s="151" t="s">
        <v>629</v>
      </c>
    </row>
    <row r="67" spans="1:2">
      <c r="A67" s="149"/>
      <c r="B67" s="152"/>
    </row>
    <row r="68" spans="1:2" ht="42">
      <c r="A68" s="149" t="s">
        <v>630</v>
      </c>
      <c r="B68" s="153" t="s">
        <v>538</v>
      </c>
    </row>
    <row r="69" spans="1:2" ht="28">
      <c r="A69" s="149"/>
      <c r="B69" s="151" t="s">
        <v>539</v>
      </c>
    </row>
    <row r="70" spans="1:2">
      <c r="A70" s="149"/>
      <c r="B70" s="152"/>
    </row>
    <row r="71" spans="1:2">
      <c r="A71" s="149" t="s">
        <v>631</v>
      </c>
      <c r="B71" s="153" t="s">
        <v>541</v>
      </c>
    </row>
    <row r="72" spans="1:2" ht="56">
      <c r="A72" s="149"/>
      <c r="B72" s="151" t="s">
        <v>542</v>
      </c>
    </row>
    <row r="73" spans="1:2">
      <c r="A73" s="149"/>
      <c r="B73" s="152"/>
    </row>
    <row r="74" spans="1:2">
      <c r="A74" s="149">
        <v>8.11</v>
      </c>
      <c r="B74" s="153" t="s">
        <v>543</v>
      </c>
    </row>
    <row r="75" spans="1:2" ht="28">
      <c r="A75" s="149"/>
      <c r="B75" s="151" t="s">
        <v>544</v>
      </c>
    </row>
    <row r="76" spans="1:2">
      <c r="A76" s="149" t="s">
        <v>461</v>
      </c>
      <c r="B76" s="156" t="s">
        <v>462</v>
      </c>
    </row>
    <row r="77" spans="1:2" ht="25">
      <c r="A77" s="163" t="s">
        <v>463</v>
      </c>
      <c r="B77" s="155"/>
    </row>
    <row r="78" spans="1:2">
      <c r="A78" s="163"/>
      <c r="B78" s="155"/>
    </row>
    <row r="79" spans="1:2" ht="25">
      <c r="A79" s="163" t="s">
        <v>464</v>
      </c>
      <c r="B79" s="155"/>
    </row>
    <row r="80" spans="1:2">
      <c r="A80" s="164" t="s">
        <v>465</v>
      </c>
      <c r="B80" s="152"/>
    </row>
  </sheetData>
  <phoneticPr fontId="6" type="noConversion"/>
  <pageMargins left="0.75" right="0.75" top="1" bottom="1" header="0.5" footer="0.5"/>
  <pageSetup paperSize="9" orientation="portrait"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99F40-6E06-42C1-ABFA-85625CBB8CA2}">
  <dimension ref="A1:C75"/>
  <sheetViews>
    <sheetView view="pageBreakPreview" zoomScaleNormal="100" workbookViewId="0">
      <selection activeCell="A21" sqref="A21:IV23"/>
    </sheetView>
  </sheetViews>
  <sheetFormatPr defaultColWidth="9" defaultRowHeight="14"/>
  <cols>
    <col min="1" max="1" width="7.26953125" style="165" customWidth="1"/>
    <col min="2" max="2" width="80.453125" style="56" customWidth="1"/>
    <col min="3" max="3" width="2" style="56" customWidth="1"/>
    <col min="4" max="16384" width="9" style="32"/>
  </cols>
  <sheetData>
    <row r="1" spans="1:3" ht="28">
      <c r="A1" s="147">
        <v>9</v>
      </c>
      <c r="B1" s="148" t="s">
        <v>632</v>
      </c>
      <c r="C1" s="55"/>
    </row>
    <row r="2" spans="1:3">
      <c r="A2" s="149">
        <v>9.1</v>
      </c>
      <c r="B2" s="150" t="s">
        <v>490</v>
      </c>
      <c r="C2" s="55"/>
    </row>
    <row r="3" spans="1:3">
      <c r="A3" s="149"/>
      <c r="B3" s="151"/>
    </row>
    <row r="4" spans="1:3">
      <c r="A4" s="149"/>
      <c r="B4" s="138" t="s">
        <v>375</v>
      </c>
    </row>
    <row r="5" spans="1:3">
      <c r="A5" s="149"/>
      <c r="B5" s="140" t="s">
        <v>633</v>
      </c>
    </row>
    <row r="6" spans="1:3">
      <c r="A6" s="149"/>
      <c r="B6" s="140" t="s">
        <v>634</v>
      </c>
    </row>
    <row r="7" spans="1:3">
      <c r="A7" s="149"/>
      <c r="B7" s="140" t="s">
        <v>378</v>
      </c>
    </row>
    <row r="8" spans="1:3">
      <c r="A8" s="149"/>
      <c r="B8" s="140" t="s">
        <v>379</v>
      </c>
    </row>
    <row r="9" spans="1:3">
      <c r="A9" s="149"/>
      <c r="B9" s="140" t="s">
        <v>379</v>
      </c>
    </row>
    <row r="10" spans="1:3">
      <c r="A10" s="149"/>
      <c r="B10" s="140" t="s">
        <v>635</v>
      </c>
    </row>
    <row r="11" spans="1:3">
      <c r="A11" s="149"/>
      <c r="B11" s="140" t="s">
        <v>636</v>
      </c>
    </row>
    <row r="12" spans="1:3">
      <c r="A12" s="149"/>
      <c r="B12" s="140" t="s">
        <v>637</v>
      </c>
    </row>
    <row r="13" spans="1:3">
      <c r="A13" s="149"/>
      <c r="B13" s="140"/>
    </row>
    <row r="14" spans="1:3">
      <c r="A14" s="149" t="s">
        <v>638</v>
      </c>
      <c r="B14" s="32" t="s">
        <v>566</v>
      </c>
    </row>
    <row r="15" spans="1:3">
      <c r="A15" s="149"/>
      <c r="B15" s="32"/>
    </row>
    <row r="16" spans="1:3">
      <c r="A16" s="149" t="s">
        <v>639</v>
      </c>
      <c r="B16" s="32" t="s">
        <v>568</v>
      </c>
    </row>
    <row r="17" spans="1:3">
      <c r="A17" s="149"/>
      <c r="B17" s="152"/>
    </row>
    <row r="18" spans="1:3">
      <c r="A18" s="149">
        <v>9.1999999999999993</v>
      </c>
      <c r="B18" s="153" t="s">
        <v>501</v>
      </c>
      <c r="C18" s="55"/>
    </row>
    <row r="19" spans="1:3" ht="56.25" customHeight="1">
      <c r="A19" s="149"/>
      <c r="B19" s="166" t="s">
        <v>608</v>
      </c>
    </row>
    <row r="20" spans="1:3" ht="15.75" customHeight="1">
      <c r="A20" s="149"/>
      <c r="B20" s="271"/>
    </row>
    <row r="21" spans="1:3">
      <c r="A21" s="149"/>
      <c r="B21" s="152"/>
    </row>
    <row r="22" spans="1:3">
      <c r="A22" s="149">
        <v>9.3000000000000007</v>
      </c>
      <c r="B22" s="153" t="s">
        <v>503</v>
      </c>
      <c r="C22" s="55"/>
    </row>
    <row r="23" spans="1:3">
      <c r="A23" s="149"/>
      <c r="B23" s="154" t="s">
        <v>504</v>
      </c>
      <c r="C23" s="55"/>
    </row>
    <row r="24" spans="1:3">
      <c r="A24" s="149"/>
      <c r="B24" s="155" t="s">
        <v>640</v>
      </c>
    </row>
    <row r="25" spans="1:3">
      <c r="A25" s="149"/>
      <c r="B25" s="155" t="s">
        <v>641</v>
      </c>
    </row>
    <row r="26" spans="1:3">
      <c r="A26" s="149"/>
      <c r="B26" s="155" t="s">
        <v>642</v>
      </c>
    </row>
    <row r="27" spans="1:3">
      <c r="A27" s="149"/>
      <c r="B27" s="155" t="s">
        <v>506</v>
      </c>
    </row>
    <row r="28" spans="1:3">
      <c r="A28" s="149"/>
      <c r="B28" s="155"/>
    </row>
    <row r="29" spans="1:3">
      <c r="A29" s="149" t="s">
        <v>643</v>
      </c>
      <c r="B29" s="156" t="s">
        <v>404</v>
      </c>
      <c r="C29" s="55"/>
    </row>
    <row r="30" spans="1:3">
      <c r="A30" s="149"/>
      <c r="B30" s="155"/>
    </row>
    <row r="31" spans="1:3">
      <c r="A31" s="149"/>
      <c r="B31" s="152"/>
    </row>
    <row r="32" spans="1:3">
      <c r="A32" s="149">
        <v>9.4</v>
      </c>
      <c r="B32" s="153" t="s">
        <v>431</v>
      </c>
      <c r="C32" s="57"/>
    </row>
    <row r="33" spans="1:3" ht="154">
      <c r="A33" s="149" t="s">
        <v>644</v>
      </c>
      <c r="B33" s="138" t="s">
        <v>433</v>
      </c>
      <c r="C33" s="167"/>
    </row>
    <row r="34" spans="1:3" ht="56">
      <c r="A34" s="149" t="s">
        <v>645</v>
      </c>
      <c r="B34" s="51" t="s">
        <v>435</v>
      </c>
      <c r="C34" s="57"/>
    </row>
    <row r="35" spans="1:3">
      <c r="A35" s="149"/>
      <c r="B35" s="138"/>
      <c r="C35" s="57"/>
    </row>
    <row r="36" spans="1:3">
      <c r="A36" s="149"/>
      <c r="B36" s="158" t="s">
        <v>512</v>
      </c>
      <c r="C36" s="58"/>
    </row>
    <row r="37" spans="1:3">
      <c r="A37" s="149"/>
      <c r="B37" s="157"/>
    </row>
    <row r="38" spans="1:3" ht="84">
      <c r="A38" s="149"/>
      <c r="B38" s="157" t="s">
        <v>572</v>
      </c>
      <c r="C38" s="55"/>
    </row>
    <row r="39" spans="1:3">
      <c r="A39" s="149"/>
      <c r="B39" s="160" t="s">
        <v>646</v>
      </c>
    </row>
    <row r="40" spans="1:3">
      <c r="A40" s="149"/>
      <c r="B40" s="160"/>
    </row>
    <row r="41" spans="1:3">
      <c r="A41" s="149" t="s">
        <v>647</v>
      </c>
      <c r="B41" s="156" t="s">
        <v>515</v>
      </c>
    </row>
    <row r="42" spans="1:3" ht="84">
      <c r="A42" s="149"/>
      <c r="B42" s="296" t="s">
        <v>648</v>
      </c>
    </row>
    <row r="43" spans="1:3">
      <c r="A43" s="149"/>
      <c r="B43" s="152"/>
      <c r="C43" s="55"/>
    </row>
    <row r="44" spans="1:3">
      <c r="A44" s="149">
        <v>9.5</v>
      </c>
      <c r="B44" s="153" t="s">
        <v>516</v>
      </c>
      <c r="C44" s="58"/>
    </row>
    <row r="45" spans="1:3">
      <c r="A45" s="149"/>
      <c r="B45" s="161" t="s">
        <v>446</v>
      </c>
      <c r="C45" s="58"/>
    </row>
    <row r="46" spans="1:3">
      <c r="A46" s="149"/>
      <c r="B46" s="160" t="s">
        <v>447</v>
      </c>
      <c r="C46" s="58"/>
    </row>
    <row r="47" spans="1:3">
      <c r="A47" s="149"/>
      <c r="B47" s="160" t="s">
        <v>448</v>
      </c>
      <c r="C47" s="50"/>
    </row>
    <row r="48" spans="1:3">
      <c r="A48" s="149"/>
      <c r="B48" s="160" t="s">
        <v>649</v>
      </c>
      <c r="C48" s="51"/>
    </row>
    <row r="49" spans="1:3">
      <c r="A49" s="149"/>
      <c r="B49" s="160" t="s">
        <v>579</v>
      </c>
      <c r="C49" s="52"/>
    </row>
    <row r="50" spans="1:3">
      <c r="A50" s="149"/>
      <c r="B50" s="155"/>
      <c r="C50" s="50"/>
    </row>
    <row r="51" spans="1:3">
      <c r="A51" s="149"/>
      <c r="B51" s="152"/>
      <c r="C51" s="55"/>
    </row>
    <row r="52" spans="1:3">
      <c r="A52" s="149">
        <v>9.6</v>
      </c>
      <c r="B52" s="153" t="s">
        <v>521</v>
      </c>
      <c r="C52" s="58"/>
    </row>
    <row r="53" spans="1:3" ht="28">
      <c r="A53" s="149"/>
      <c r="B53" s="151" t="s">
        <v>522</v>
      </c>
      <c r="C53" s="139"/>
    </row>
    <row r="54" spans="1:3">
      <c r="A54" s="149"/>
      <c r="B54" s="152"/>
      <c r="C54" s="134"/>
    </row>
    <row r="55" spans="1:3">
      <c r="A55" s="149">
        <v>9.6999999999999993</v>
      </c>
      <c r="B55" s="153" t="s">
        <v>412</v>
      </c>
      <c r="C55" s="139"/>
    </row>
    <row r="56" spans="1:3" ht="28">
      <c r="A56" s="149"/>
      <c r="B56" s="161" t="s">
        <v>650</v>
      </c>
      <c r="C56" s="139"/>
    </row>
    <row r="57" spans="1:3" ht="28">
      <c r="A57" s="149"/>
      <c r="B57" s="160" t="s">
        <v>651</v>
      </c>
      <c r="C57" s="134"/>
    </row>
    <row r="58" spans="1:3">
      <c r="A58" s="149"/>
      <c r="B58" s="160" t="s">
        <v>652</v>
      </c>
      <c r="C58" s="139"/>
    </row>
    <row r="59" spans="1:3">
      <c r="A59" s="149"/>
      <c r="B59" s="155"/>
      <c r="C59" s="134"/>
    </row>
    <row r="60" spans="1:3">
      <c r="A60" s="162" t="s">
        <v>653</v>
      </c>
      <c r="B60" s="153" t="s">
        <v>536</v>
      </c>
      <c r="C60" s="139"/>
    </row>
    <row r="61" spans="1:3" ht="42">
      <c r="A61" s="149"/>
      <c r="B61" s="161" t="s">
        <v>593</v>
      </c>
      <c r="C61" s="139"/>
    </row>
    <row r="62" spans="1:3">
      <c r="A62" s="149"/>
      <c r="B62" s="152"/>
      <c r="C62" s="139"/>
    </row>
    <row r="63" spans="1:3" ht="42">
      <c r="A63" s="149" t="s">
        <v>654</v>
      </c>
      <c r="B63" s="153" t="s">
        <v>538</v>
      </c>
      <c r="C63" s="139"/>
    </row>
    <row r="64" spans="1:3" ht="28">
      <c r="A64" s="149"/>
      <c r="B64" s="161" t="s">
        <v>539</v>
      </c>
    </row>
    <row r="65" spans="1:2">
      <c r="A65" s="149"/>
      <c r="B65" s="152"/>
    </row>
    <row r="66" spans="1:2">
      <c r="A66" s="149" t="s">
        <v>655</v>
      </c>
      <c r="B66" s="153" t="s">
        <v>541</v>
      </c>
    </row>
    <row r="67" spans="1:2" ht="56">
      <c r="A67" s="149"/>
      <c r="B67" s="151" t="s">
        <v>542</v>
      </c>
    </row>
    <row r="68" spans="1:2">
      <c r="A68" s="149"/>
      <c r="B68" s="152"/>
    </row>
    <row r="69" spans="1:2">
      <c r="A69" s="149">
        <v>9.11</v>
      </c>
      <c r="B69" s="153" t="s">
        <v>543</v>
      </c>
    </row>
    <row r="70" spans="1:2" ht="28">
      <c r="A70" s="149"/>
      <c r="B70" s="151" t="s">
        <v>544</v>
      </c>
    </row>
    <row r="71" spans="1:2">
      <c r="A71" s="149" t="s">
        <v>461</v>
      </c>
      <c r="B71" s="156" t="s">
        <v>462</v>
      </c>
    </row>
    <row r="72" spans="1:2" ht="25">
      <c r="A72" s="163" t="s">
        <v>463</v>
      </c>
      <c r="B72" s="155"/>
    </row>
    <row r="73" spans="1:2">
      <c r="A73" s="163"/>
      <c r="B73" s="155"/>
    </row>
    <row r="74" spans="1:2" ht="25">
      <c r="A74" s="163" t="s">
        <v>464</v>
      </c>
      <c r="B74" s="155"/>
    </row>
    <row r="75" spans="1:2">
      <c r="A75" s="164" t="s">
        <v>465</v>
      </c>
      <c r="B75" s="152"/>
    </row>
  </sheetData>
  <phoneticPr fontId="6" type="noConversion"/>
  <pageMargins left="0.75" right="0.75" top="1" bottom="1" header="0.5" footer="0.5"/>
  <pageSetup paperSize="9" orientation="portrait"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0FDFF1867A67442B4C4617A80556CF0" ma:contentTypeVersion="13" ma:contentTypeDescription="Create a new document." ma:contentTypeScope="" ma:versionID="70170cbd075e4cea9aa85fd24ee57ae4">
  <xsd:schema xmlns:xsd="http://www.w3.org/2001/XMLSchema" xmlns:xs="http://www.w3.org/2001/XMLSchema" xmlns:p="http://schemas.microsoft.com/office/2006/metadata/properties" xmlns:ns2="cd768671-7c73-46ba-b313-40fef3d3acda" xmlns:ns3="40702ddd-f4a9-47df-a458-f38aaf1ab9cf" targetNamespace="http://schemas.microsoft.com/office/2006/metadata/properties" ma:root="true" ma:fieldsID="283f807f6842abbbfa089229aee61c56" ns2:_="" ns3:_="">
    <xsd:import namespace="cd768671-7c73-46ba-b313-40fef3d3acda"/>
    <xsd:import namespace="40702ddd-f4a9-47df-a458-f38aaf1ab9c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768671-7c73-46ba-b313-40fef3d3ac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bb61ac4-bb4c-41a3-a8a2-0c78356216a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702ddd-f4a9-47df-a458-f38aaf1ab9c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9c29f1f-379b-4fda-8f8c-7364726d2390}" ma:internalName="TaxCatchAll" ma:showField="CatchAllData" ma:web="40702ddd-f4a9-47df-a458-f38aaf1ab9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d768671-7c73-46ba-b313-40fef3d3acda">
      <Terms xmlns="http://schemas.microsoft.com/office/infopath/2007/PartnerControls"/>
    </lcf76f155ced4ddcb4097134ff3c332f>
    <TaxCatchAll xmlns="40702ddd-f4a9-47df-a458-f38aaf1ab9cf" xsi:nil="true"/>
  </documentManagement>
</p:properties>
</file>

<file path=customXml/item4.xml><?xml version="1.0" encoding="utf-8"?>
<LongProperties xmlns="http://schemas.microsoft.com/office/2006/metadata/longProperties">
  <LongProp xmlns="" name="TaxCatchAll"><![CDATA[15;#Technical|3a400d66-ee7a-4a6f-a04a-2d028461e8b8;#14;#Agents|3fe85bd0-ab91-44fa-84d2-ff5557429c34;#45;# Auditor Candidates|af691755-94ff-44ef-9224-48bf09f9dcf7;#26;#Forest Management|780132de-f0d1-4db9-b76d-1c86782e2295;#41;# Auditors|8bb86ae9-b7dc-4f41-b17e-3b683b2d70fe;#3;#Forestry|58c4e837-039d-402b-b63b-d24a25d2849a;#18;#Programme for the Endorsement of Forest Certification (PEFC)|10fe37c0-fde8-4201-aa3a-9f5ff46939db]]></LongProp>
</LongProperties>
</file>

<file path=customXml/itemProps1.xml><?xml version="1.0" encoding="utf-8"?>
<ds:datastoreItem xmlns:ds="http://schemas.openxmlformats.org/officeDocument/2006/customXml" ds:itemID="{42A1FB26-AD46-4B95-B389-9C2CE6C36627}">
  <ds:schemaRefs>
    <ds:schemaRef ds:uri="http://schemas.microsoft.com/sharepoint/v3/contenttype/forms"/>
  </ds:schemaRefs>
</ds:datastoreItem>
</file>

<file path=customXml/itemProps2.xml><?xml version="1.0" encoding="utf-8"?>
<ds:datastoreItem xmlns:ds="http://schemas.openxmlformats.org/officeDocument/2006/customXml" ds:itemID="{A4CA527D-0FA4-4FF7-A726-3E331FF946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768671-7c73-46ba-b313-40fef3d3acda"/>
    <ds:schemaRef ds:uri="40702ddd-f4a9-47df-a458-f38aaf1ab9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F2A0012-E846-44D9-B45B-123079710E7A}">
  <ds:schemaRefs>
    <ds:schemaRef ds:uri="http://purl.org/dc/terms/"/>
    <ds:schemaRef ds:uri="http://purl.org/dc/dcmitype/"/>
    <ds:schemaRef ds:uri="http://schemas.microsoft.com/office/2006/documentManagement/types"/>
    <ds:schemaRef ds:uri="cd768671-7c73-46ba-b313-40fef3d3acda"/>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40702ddd-f4a9-47df-a458-f38aaf1ab9cf"/>
  </ds:schemaRefs>
</ds:datastoreItem>
</file>

<file path=customXml/itemProps4.xml><?xml version="1.0" encoding="utf-8"?>
<ds:datastoreItem xmlns:ds="http://schemas.openxmlformats.org/officeDocument/2006/customXml" ds:itemID="{25710FE5-46AD-4EB1-82F2-5682DBA2B70E}">
  <ds:schemaRefs>
    <ds:schemaRef ds:uri="http://schemas.microsoft.com/office/2006/metadata/longProperties"/>
    <ds:schemaRef ds:uri=""/>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9</vt:i4>
      </vt:variant>
    </vt:vector>
  </HeadingPairs>
  <TitlesOfParts>
    <vt:vector size="31" baseType="lpstr">
      <vt:lpstr>Cover</vt:lpstr>
      <vt:lpstr>1 Basic info</vt:lpstr>
      <vt:lpstr>2 Findings</vt:lpstr>
      <vt:lpstr>3 MA Cert process</vt:lpstr>
      <vt:lpstr>5 MA Org Structure+Management</vt:lpstr>
      <vt:lpstr>6 S1</vt:lpstr>
      <vt:lpstr>7 S2</vt:lpstr>
      <vt:lpstr>8 S3</vt:lpstr>
      <vt:lpstr>9 S4</vt:lpstr>
      <vt:lpstr>A1 Checklist</vt:lpstr>
      <vt:lpstr>Audit Programme</vt:lpstr>
      <vt:lpstr>A2 Stakeholder Summary</vt:lpstr>
      <vt:lpstr>A3 Species list</vt:lpstr>
      <vt:lpstr>A6 Group checklist</vt:lpstr>
      <vt:lpstr>A6a Multisite checklist</vt:lpstr>
      <vt:lpstr>A8a Sampling</vt:lpstr>
      <vt:lpstr>A7 Members &amp; FMUs</vt:lpstr>
      <vt:lpstr>A11a Cert Decsn</vt:lpstr>
      <vt:lpstr>A12a Product schedule</vt:lpstr>
      <vt:lpstr>A14a Product Codes</vt:lpstr>
      <vt:lpstr>A15 Opening and Closing Meeting</vt:lpstr>
      <vt:lpstr>Sheet1</vt:lpstr>
      <vt:lpstr>'1 Basic info'!Print_Area</vt:lpstr>
      <vt:lpstr>'2 Findings'!Print_Area</vt:lpstr>
      <vt:lpstr>'3 MA Cert process'!Print_Area</vt:lpstr>
      <vt:lpstr>'5 MA Org Structure+Management'!Print_Area</vt:lpstr>
      <vt:lpstr>'6 S1'!Print_Area</vt:lpstr>
      <vt:lpstr>'7 S2'!Print_Area</vt:lpstr>
      <vt:lpstr>'8 S3'!Print_Area</vt:lpstr>
      <vt:lpstr>'9 S4'!Print_Area</vt:lpstr>
      <vt:lpstr>'A12a Product schedule'!Print_Area</vt:lpstr>
    </vt:vector>
  </TitlesOfParts>
  <Manager/>
  <Company>Soil Association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PEFC Forest Cert report template</dc:title>
  <dc:subject/>
  <dc:creator>Gus Hellier</dc:creator>
  <cp:keywords/>
  <dc:description/>
  <cp:lastModifiedBy>Madeleine Binns</cp:lastModifiedBy>
  <cp:revision/>
  <cp:lastPrinted>2025-07-02T07:48:18Z</cp:lastPrinted>
  <dcterms:created xsi:type="dcterms:W3CDTF">2005-01-24T17:03:19Z</dcterms:created>
  <dcterms:modified xsi:type="dcterms:W3CDTF">2025-07-02T08:20:08Z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fe14f81141a48289d64b82b125ab1e5">
    <vt:lpwstr>Agents|3fe85bd0-ab91-44fa-84d2-ff5557429c34; Auditor Candidates|af691755-94ff-44ef-9224-48bf09f9dcf7; Auditors|8bb86ae9-b7dc-4f41-b17e-3b683b2d70fe</vt:lpwstr>
  </property>
  <property fmtid="{D5CDD505-2E9C-101B-9397-08002B2CF9AE}" pid="3" name="TaxCatchAll">
    <vt:lpwstr>15;#Technical|3a400d66-ee7a-4a6f-a04a-2d028461e8b8;#14;#Agents|3fe85bd0-ab91-44fa-84d2-ff5557429c34;#45;# Auditor Candidates|af691755-94ff-44ef-9224-48bf09f9dcf7;#26;#Forest Management|780132de-f0d1-4db9-b76d-1c86782e2295;#41;# Auditors|8bb86ae9-b7dc-4f41</vt:lpwstr>
  </property>
  <property fmtid="{D5CDD505-2E9C-101B-9397-08002B2CF9AE}" pid="4" name="TeamsInvolved">
    <vt:lpwstr>15;#Technical|3a400d66-ee7a-4a6f-a04a-2d028461e8b8</vt:lpwstr>
  </property>
  <property fmtid="{D5CDD505-2E9C-101B-9397-08002B2CF9AE}" pid="5" name="AccreditationClause">
    <vt:lpwstr/>
  </property>
  <property fmtid="{D5CDD505-2E9C-101B-9397-08002B2CF9AE}" pid="6" name="DocumentSubcategory">
    <vt:lpwstr>26;#Forest Management|780132de-f0d1-4db9-b76d-1c86782e2295</vt:lpwstr>
  </property>
  <property fmtid="{D5CDD505-2E9C-101B-9397-08002B2CF9AE}" pid="7" name="ad2f377e54714112ab833597fa2da4c5">
    <vt:lpwstr>Technical|3a400d66-ee7a-4a6f-a04a-2d028461e8b8</vt:lpwstr>
  </property>
  <property fmtid="{D5CDD505-2E9C-101B-9397-08002B2CF9AE}" pid="8" name="f566ae4b6da04003a30c549f0f75017f">
    <vt:lpwstr>Forest Management|780132de-f0d1-4db9-b76d-1c86782e2295</vt:lpwstr>
  </property>
  <property fmtid="{D5CDD505-2E9C-101B-9397-08002B2CF9AE}" pid="9" name="ae9375f09f6748d8a1e95e3352f09959">
    <vt:lpwstr>Programme for the Endorsement of Forest Certification (PEFC)|10fe37c0-fde8-4201-aa3a-9f5ff46939db</vt:lpwstr>
  </property>
  <property fmtid="{D5CDD505-2E9C-101B-9397-08002B2CF9AE}" pid="10" name="DocumentCategories">
    <vt:lpwstr>3;#Forestry|58c4e837-039d-402b-b63b-d24a25d2849a</vt:lpwstr>
  </property>
  <property fmtid="{D5CDD505-2E9C-101B-9397-08002B2CF9AE}" pid="11" name="SchemeService">
    <vt:lpwstr>18;#Programme for the Endorsement of Forest Certification (PEFC)|10fe37c0-fde8-4201-aa3a-9f5ff46939db</vt:lpwstr>
  </property>
  <property fmtid="{D5CDD505-2E9C-101B-9397-08002B2CF9AE}" pid="12" name="ic9f03f562ef4388ac9038703c4dc5d2">
    <vt:lpwstr/>
  </property>
  <property fmtid="{D5CDD505-2E9C-101B-9397-08002B2CF9AE}" pid="13" name="e2dbf1829e2d4a00a1dc26f53a7b9ce2">
    <vt:lpwstr>Forestry|58c4e837-039d-402b-b63b-d24a25d2849a</vt:lpwstr>
  </property>
  <property fmtid="{D5CDD505-2E9C-101B-9397-08002B2CF9AE}" pid="14" name="ContentTypeId">
    <vt:lpwstr>0x01010040FDFF1867A67442B4C4617A80556CF0</vt:lpwstr>
  </property>
  <property fmtid="{D5CDD505-2E9C-101B-9397-08002B2CF9AE}" pid="15" name="DocumentRefCode">
    <vt:lpwstr>RT-FM-001a</vt:lpwstr>
  </property>
  <property fmtid="{D5CDD505-2E9C-101B-9397-08002B2CF9AE}" pid="16" name="LegacyVersionNumber">
    <vt:lpwstr>6.1</vt:lpwstr>
  </property>
  <property fmtid="{D5CDD505-2E9C-101B-9397-08002B2CF9AE}" pid="17" name="QMSProcessOwner">
    <vt:lpwstr>57;#forestrytechteam@soilassociation.org</vt:lpwstr>
  </property>
  <property fmtid="{D5CDD505-2E9C-101B-9397-08002B2CF9AE}" pid="18" name="display_urn:schemas-microsoft-com:office:office#QMSProcessOwner">
    <vt:lpwstr>TechTeamForestry</vt:lpwstr>
  </property>
  <property fmtid="{D5CDD505-2E9C-101B-9397-08002B2CF9AE}" pid="19" name="ExternalAudiences">
    <vt:lpwstr>14;#Agents|3fe85bd0-ab91-44fa-84d2-ff5557429c34;#45;# Auditor Candidates|af691755-94ff-44ef-9224-48bf09f9dcf7;#41;# Auditors|8bb86ae9-b7dc-4f41-b17e-3b683b2d70fe</vt:lpwstr>
  </property>
  <property fmtid="{D5CDD505-2E9C-101B-9397-08002B2CF9AE}" pid="20" name="QMSProcessOwnerGroup">
    <vt:lpwstr>2;#</vt:lpwstr>
  </property>
  <property fmtid="{D5CDD505-2E9C-101B-9397-08002B2CF9AE}" pid="21" name="lcf76f155ced4ddcb4097134ff3c332f">
    <vt:lpwstr/>
  </property>
  <property fmtid="{D5CDD505-2E9C-101B-9397-08002B2CF9AE}" pid="22" name="MediaServiceImageTags">
    <vt:lpwstr/>
  </property>
</Properties>
</file>