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soilassociation.sharepoint.com/sites/Forestry/Private/POTENTIAL CLIENTS/ROMANIA/FM/SC FBR FOREST ONE SRL/2025 MA/"/>
    </mc:Choice>
  </mc:AlternateContent>
  <xr:revisionPtr revIDLastSave="14" documentId="8_{E13AF9B5-B4E4-4ADB-8CEC-CF4F50450882}" xr6:coauthVersionLast="47" xr6:coauthVersionMax="47" xr10:uidLastSave="{12637A0A-2092-4877-AA14-94693ADE50C0}"/>
  <bookViews>
    <workbookView xWindow="-120" yWindow="-16320" windowWidth="29040" windowHeight="15720" tabRatio="900" xr2:uid="{00000000-000D-0000-FFFF-FFFF00000000}"/>
  </bookViews>
  <sheets>
    <sheet name="Cover" sheetId="1" r:id="rId1"/>
    <sheet name="1 Basic info" sheetId="2" r:id="rId2"/>
    <sheet name="2 Findings" sheetId="3" r:id="rId3"/>
    <sheet name="3 MA Cert process" sheetId="4" r:id="rId4"/>
    <sheet name="5 MA Org Structure+Management" sheetId="5" r:id="rId5"/>
    <sheet name="6 S1" sheetId="6" r:id="rId6"/>
    <sheet name="7 S2" sheetId="7" r:id="rId7"/>
    <sheet name="8 S3" sheetId="8" r:id="rId8"/>
    <sheet name="9 S4" sheetId="9" r:id="rId9"/>
    <sheet name="A1 Checklist" sheetId="10" r:id="rId10"/>
    <sheet name="Audit Programme" sheetId="11" r:id="rId11"/>
    <sheet name="A2 Stakeholder Summary" sheetId="12" r:id="rId12"/>
    <sheet name="A3 Species list" sheetId="13" r:id="rId13"/>
    <sheet name="A6a Multisite checklist" sheetId="14" r:id="rId14"/>
    <sheet name="A7 Members &amp; FMUs" sheetId="15" r:id="rId15"/>
    <sheet name="A8a Sampling" sheetId="16" r:id="rId16"/>
    <sheet name="A11a Cert Decsn" sheetId="17" r:id="rId17"/>
    <sheet name="A12a Product schedule" sheetId="18" r:id="rId18"/>
    <sheet name="A14a Product Codes" sheetId="19" r:id="rId19"/>
    <sheet name="A15 Opening and Closing Meeting" sheetId="20" r:id="rId20"/>
  </sheets>
  <externalReferences>
    <externalReference r:id="rId21"/>
  </externalReferences>
  <definedNames>
    <definedName name="_xlnm._FilterDatabase" localSheetId="1" hidden="1">'1 Basic info'!$K$1:$K$109</definedName>
    <definedName name="_xlnm._FilterDatabase" localSheetId="14" hidden="1">'A7 Members &amp; FMUs'!$A$2:$K$2</definedName>
    <definedName name="_xlnm.Print_Area" localSheetId="1">'1 Basic info'!$A$1:$N$91</definedName>
    <definedName name="_xlnm.Print_Area" localSheetId="2">'2 Findings'!$A$2:$W$9</definedName>
    <definedName name="_xlnm.Print_Area" localSheetId="3">'3 MA Cert process'!$A$1:$D$74</definedName>
    <definedName name="_xlnm.Print_Area" localSheetId="4">'5 MA Org Structure+Management'!$A$1:$D$32</definedName>
    <definedName name="_xlnm.Print_Area" localSheetId="5">'6 S1'!$A$1:$C$81</definedName>
    <definedName name="_xlnm.Print_Area" localSheetId="6">'7 S2'!$A$1:$C$67</definedName>
    <definedName name="_xlnm.Print_Area" localSheetId="7">'8 S3'!$A$1:$C$59</definedName>
    <definedName name="_xlnm.Print_Area" localSheetId="8">'9 S4'!$A$1:$C$64</definedName>
    <definedName name="_xlnm.Print_Area" localSheetId="17">'A12a Product schedule'!$A$1:$D$32</definedName>
    <definedName name="_xlnm.Print_Area" localSheetId="10">'Audit Programme'!$A$1:$F$8</definedName>
    <definedName name="_xlnm.Print_Area" localSheetId="0">Cover!$A$1:$F$32,Cover!$G:$G</definedName>
    <definedName name="Process">"process, label, store"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1" i="18" l="1"/>
  <c r="B10" i="18"/>
  <c r="B9" i="18"/>
  <c r="B8" i="18"/>
  <c r="B7" i="18"/>
  <c r="B34" i="17"/>
  <c r="B6" i="17"/>
  <c r="B5" i="17"/>
  <c r="B4" i="17"/>
  <c r="B3" i="17"/>
  <c r="E21" i="16"/>
  <c r="D21" i="16"/>
  <c r="C21" i="16"/>
  <c r="U4" i="3"/>
  <c r="I4" i="3"/>
  <c r="N90" i="2"/>
  <c r="M90" i="2"/>
  <c r="D90" i="2"/>
  <c r="B7" i="17" s="1"/>
  <c r="C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00000000-0006-0000-0200-000001000000}">
      <text>
        <r>
          <rPr>
            <sz val="10"/>
            <rFont val="Arial"/>
            <family val="2"/>
          </rPr>
          <t xml:space="preserve">Alison Pilling:
</t>
        </r>
        <r>
          <rPr>
            <sz val="9"/>
            <color rgb="FF000000"/>
            <rFont val="Tahoma"/>
            <family val="2"/>
            <charset val="1"/>
          </rPr>
          <t>drop down data in rows 1-3 column J.</t>
        </r>
      </text>
    </comment>
    <comment ref="J5" authorId="0" shapeId="0" xr:uid="{00000000-0006-0000-0200-000002000000}">
      <text>
        <r>
          <rPr>
            <sz val="10"/>
            <rFont val="Arial"/>
            <family val="2"/>
          </rPr>
          <t xml:space="preserve">Alison Pilling:
</t>
        </r>
        <r>
          <rPr>
            <sz val="9"/>
            <color rgb="FF000000"/>
            <rFont val="Tahoma"/>
            <family val="2"/>
            <charset val="1"/>
          </rPr>
          <t>Use Open or Closed</t>
        </r>
      </text>
    </comment>
    <comment ref="N5" authorId="0" shapeId="0" xr:uid="{00000000-0006-0000-0200-000003000000}">
      <text>
        <r>
          <rPr>
            <sz val="10"/>
            <rFont val="Arial"/>
            <family val="2"/>
          </rPr>
          <t xml:space="preserve">Alison Pilling:
</t>
        </r>
        <r>
          <rPr>
            <sz val="9"/>
            <color rgb="FF000000"/>
            <rFont val="Tahoma"/>
            <family val="2"/>
            <charset val="1"/>
          </rPr>
          <t>drop down data in rows 1-3 column J.</t>
        </r>
      </text>
    </comment>
    <comment ref="V5" authorId="0" shapeId="0" xr:uid="{00000000-0006-0000-0200-000004000000}">
      <text>
        <r>
          <rPr>
            <sz val="10"/>
            <rFont val="Arial"/>
            <family val="2"/>
          </rPr>
          <t xml:space="preserve">Alison Pilling:
</t>
        </r>
        <r>
          <rPr>
            <sz val="9"/>
            <color rgb="FF000000"/>
            <rFont val="Tahoma"/>
            <family val="2"/>
            <charset val="1"/>
          </rPr>
          <t>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00000000-0006-0000-0300-000001000000}">
      <text>
        <r>
          <rPr>
            <sz val="10"/>
            <rFont val="Arial"/>
            <family val="2"/>
          </rPr>
          <t xml:space="preserve">Rob Shaw:
</t>
        </r>
        <r>
          <rPr>
            <sz val="9"/>
            <color rgb="FF000000"/>
            <rFont val="Tahoma"/>
            <family val="2"/>
            <charset val="1"/>
          </rPr>
          <t xml:space="preserve">See Note in Basic Info about adding PEFC FM in UK to existing FSC Certificates.
</t>
        </r>
      </text>
    </comment>
    <comment ref="B5" authorId="0" shapeId="0" xr:uid="{00000000-0006-0000-0300-000002000000}">
      <text>
        <r>
          <rPr>
            <sz val="10"/>
            <rFont val="Arial"/>
            <family val="2"/>
          </rPr>
          <t xml:space="preserve">Rob Shaw:
</t>
        </r>
        <r>
          <rPr>
            <sz val="9"/>
            <color rgb="FF000000"/>
            <rFont val="Tahoma"/>
            <family val="2"/>
            <charset val="1"/>
          </rPr>
          <t>See Note in Basic Info about adding PEFC FM in UK to existing FSC Certificates.</t>
        </r>
      </text>
    </comment>
    <comment ref="B22" authorId="1" shapeId="0" xr:uid="{00000000-0006-0000-0300-000003000000}">
      <text>
        <r>
          <rPr>
            <sz val="10"/>
            <rFont val="Arial"/>
            <family val="2"/>
          </rPr>
          <t>Name, 3 line description of key qualifications and experience</t>
        </r>
      </text>
    </comment>
    <comment ref="B28" authorId="2" shapeId="0" xr:uid="{00000000-0006-0000-0300-000004000000}">
      <text>
        <r>
          <rPr>
            <sz val="10"/>
            <rFont val="Arial"/>
            <family val="2"/>
          </rPr>
          <t xml:space="preserve">Not required for PEFC in Latvia, Sweden, Denmark, or Norway
</t>
        </r>
      </text>
    </comment>
    <comment ref="B38" authorId="1" shapeId="0" xr:uid="{00000000-0006-0000-0300-000005000000}">
      <text>
        <r>
          <rPr>
            <sz val="10"/>
            <rFont val="Arial"/>
            <family val="2"/>
          </rPr>
          <t>include name of site visited, items seen and issues discussed</t>
        </r>
      </text>
    </comment>
    <comment ref="B45" authorId="1" shapeId="0" xr:uid="{00000000-0006-0000-0300-000006000000}">
      <text>
        <r>
          <rPr>
            <sz val="10"/>
            <rFont val="Arial"/>
            <family val="2"/>
          </rPr>
          <t xml:space="preserve">Edit this section to name standard used, version of standard (e.g. draft number), date standard finalised. </t>
        </r>
      </text>
    </comment>
    <comment ref="D45" authorId="1" shapeId="0" xr:uid="{00000000-0006-0000-0300-000009000000}">
      <text>
        <r>
          <rPr>
            <sz val="10"/>
            <rFont val="Arial"/>
            <family val="2"/>
          </rPr>
          <t xml:space="preserve">Edit this section to name standard used, version of standard (e.g. draft number), date standard finalised. </t>
        </r>
      </text>
    </comment>
    <comment ref="B51" authorId="1" shapeId="0" xr:uid="{00000000-0006-0000-0300-000007000000}">
      <text>
        <r>
          <rPr>
            <sz val="10"/>
            <rFont val="Arial"/>
            <family val="2"/>
          </rPr>
          <t>Describe process of adaptation</t>
        </r>
      </text>
    </comment>
    <comment ref="B62" authorId="3" shapeId="0" xr:uid="{00000000-0006-0000-0300-000008000000}">
      <text>
        <r>
          <rPr>
            <sz val="10"/>
            <rFont val="Arial"/>
            <family val="2"/>
          </rPr>
          <t xml:space="preserve">Specific PEFC requirement for Norway and Sweden
</t>
        </r>
      </text>
    </comment>
    <comment ref="D62" authorId="3" shapeId="0" xr:uid="{00000000-0006-0000-0300-00000A000000}">
      <text>
        <r>
          <rPr>
            <sz val="10"/>
            <rFont val="Arial"/>
            <family val="2"/>
          </rPr>
          <t xml:space="preserve">Specific PEFC requirement for Norway and Sweden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5" authorId="0" shapeId="0" xr:uid="{00000000-0006-0000-0500-000001000000}">
      <text>
        <r>
          <rPr>
            <sz val="10"/>
            <rFont val="Arial"/>
            <family val="2"/>
          </rPr>
          <t>Name and 3 line description of key qualifications and experience</t>
        </r>
      </text>
    </comment>
    <comment ref="B57" authorId="0" shapeId="0" xr:uid="{00000000-0006-0000-0500-000002000000}">
      <text>
        <r>
          <rPr>
            <sz val="10"/>
            <rFont val="Arial"/>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600-000001000000}">
      <text>
        <r>
          <rPr>
            <sz val="10"/>
            <rFont val="Arial"/>
            <family val="2"/>
          </rPr>
          <t>Name and 3 line description of key qualifications and experience</t>
        </r>
      </text>
    </comment>
    <comment ref="B59" authorId="0" shapeId="0" xr:uid="{00000000-0006-0000-0600-000002000000}">
      <text>
        <r>
          <rPr>
            <sz val="10"/>
            <rFont val="Arial"/>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700-000001000000}">
      <text>
        <r>
          <rPr>
            <sz val="10"/>
            <rFont val="Arial"/>
            <family val="2"/>
          </rPr>
          <t>Name and 3 line description of key qualifications and experience</t>
        </r>
      </text>
    </comment>
    <comment ref="B54" authorId="0" shapeId="0" xr:uid="{00000000-0006-0000-0700-000002000000}">
      <text>
        <r>
          <rPr>
            <sz val="10"/>
            <rFont val="Arial"/>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800-000001000000}">
      <text>
        <r>
          <rPr>
            <sz val="10"/>
            <rFont val="Arial"/>
            <family val="2"/>
          </rPr>
          <t>Name and 3 line description of key qualifications and experience</t>
        </r>
      </text>
    </comment>
    <comment ref="B55" authorId="0" shapeId="0" xr:uid="{00000000-0006-0000-0800-000002000000}">
      <text>
        <r>
          <rPr>
            <sz val="10"/>
            <rFont val="Arial"/>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00000000-0006-0000-0E00-000001000000}">
      <text>
        <r>
          <rPr>
            <sz val="10"/>
            <rFont val="Arial"/>
            <family val="2"/>
          </rPr>
          <t xml:space="preserve">date member left group (where applicable). Please also grey out member line.
</t>
        </r>
      </text>
    </comment>
    <comment ref="R10" authorId="1" shapeId="0" xr:uid="{00000000-0006-0000-0E00-000002000000}">
      <text>
        <r>
          <rPr>
            <sz val="10"/>
            <rFont val="Arial"/>
            <family val="2"/>
          </rPr>
          <t xml:space="preserve">Private, State or Community
</t>
        </r>
      </text>
    </comment>
    <comment ref="T10" authorId="0" shapeId="0" xr:uid="{00000000-0006-0000-0E00-000003000000}">
      <text>
        <r>
          <rPr>
            <sz val="10"/>
            <rFont val="Arial"/>
            <family val="2"/>
          </rPr>
          <t xml:space="preserve">guidance list types, eg. HCV1 &amp; HCV2
as per definition on page A10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00000000-0006-0000-1000-000001000000}">
      <text>
        <r>
          <rPr>
            <sz val="10"/>
            <rFont val="Arial"/>
            <family val="2"/>
          </rPr>
          <t>MA/S1/S2/S3/S4/RA</t>
        </r>
      </text>
    </comment>
    <comment ref="B35" authorId="1" shapeId="0" xr:uid="{00000000-0006-0000-1000-000002000000}">
      <text>
        <r>
          <rPr>
            <sz val="10"/>
            <rFont val="Arial"/>
            <family val="2"/>
          </rPr>
          <t xml:space="preserve">Alison Pilling:
</t>
        </r>
        <r>
          <rPr>
            <sz val="9"/>
            <color rgb="FF000000"/>
            <rFont val="Tahoma"/>
            <family val="2"/>
            <charset val="1"/>
          </rPr>
          <t>Add appropriate Approver's Name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SA</author>
    <author>Soil Association</author>
  </authors>
  <commentList>
    <comment ref="B15" authorId="0" shapeId="0" xr:uid="{00000000-0006-0000-1100-000001000000}">
      <text>
        <r>
          <rPr>
            <sz val="10"/>
            <rFont val="Arial"/>
            <family val="2"/>
          </rPr>
          <t xml:space="preserve">SA: </t>
        </r>
        <r>
          <rPr>
            <sz val="8"/>
            <color rgb="FF000000"/>
            <rFont val="Tahoma"/>
            <family val="2"/>
            <charset val="1"/>
          </rPr>
          <t>See Tab A14 for Product Type categories</t>
        </r>
      </text>
    </comment>
    <comment ref="C15" authorId="1" shapeId="0" xr:uid="{00000000-0006-0000-1100-000002000000}">
      <text>
        <r>
          <rPr>
            <sz val="10"/>
            <rFont val="Arial"/>
            <family val="2"/>
          </rPr>
          <t xml:space="preserve">SA: </t>
        </r>
        <r>
          <rPr>
            <sz val="8"/>
            <color rgb="FF000000"/>
            <rFont val="Tahoma"/>
            <family val="2"/>
            <charset val="1"/>
          </rPr>
          <t>See Tab A14 for Product Codes</t>
        </r>
      </text>
    </comment>
    <comment ref="D15" authorId="1" shapeId="0" xr:uid="{00000000-0006-0000-1100-000003000000}">
      <text>
        <r>
          <rPr>
            <sz val="10"/>
            <rFont val="Arial"/>
            <family val="2"/>
          </rPr>
          <t xml:space="preserve">SA: </t>
        </r>
        <r>
          <rPr>
            <sz val="8"/>
            <color rgb="FF000000"/>
            <rFont val="Tahoma"/>
            <family val="2"/>
            <charset val="1"/>
          </rPr>
          <t>Use full species name. See Tab A3</t>
        </r>
      </text>
    </comment>
  </commentList>
</comments>
</file>

<file path=xl/sharedStrings.xml><?xml version="1.0" encoding="utf-8"?>
<sst xmlns="http://schemas.openxmlformats.org/spreadsheetml/2006/main" count="4494" uniqueCount="1886">
  <si>
    <t>SA Certification Forest Certification Public Report</t>
  </si>
  <si>
    <r>
      <rPr>
        <sz val="14"/>
        <rFont val="Cambria"/>
        <family val="1"/>
        <charset val="1"/>
      </rPr>
      <t>Forest Manager/Owner</t>
    </r>
    <r>
      <rPr>
        <sz val="14"/>
        <color rgb="FFFF0000"/>
        <rFont val="Cambria"/>
        <family val="1"/>
        <charset val="1"/>
      </rPr>
      <t>/organisation</t>
    </r>
    <r>
      <rPr>
        <sz val="14"/>
        <rFont val="Cambria"/>
        <family val="1"/>
        <charset val="1"/>
      </rPr>
      <t xml:space="preserve"> (Certificate Holder):</t>
    </r>
  </si>
  <si>
    <t>FBR FOREST ONE SRL</t>
  </si>
  <si>
    <r>
      <rPr>
        <sz val="14"/>
        <rFont val="Cambria"/>
        <family val="1"/>
        <charset val="1"/>
      </rPr>
      <t>Forest Name</t>
    </r>
    <r>
      <rPr>
        <sz val="14"/>
        <color rgb="FFFF0000"/>
        <rFont val="Cambria"/>
        <family val="1"/>
        <charset val="1"/>
      </rPr>
      <t>/Group Name</t>
    </r>
    <r>
      <rPr>
        <sz val="14"/>
        <rFont val="Cambria"/>
        <family val="1"/>
        <charset val="1"/>
      </rPr>
      <t xml:space="preserve">: </t>
    </r>
  </si>
  <si>
    <t>Region and Country:</t>
  </si>
  <si>
    <t>ROMANIA</t>
  </si>
  <si>
    <t xml:space="preserve">Standard: </t>
  </si>
  <si>
    <t>Certificate Code:</t>
  </si>
  <si>
    <t>PEFC License Code:</t>
  </si>
  <si>
    <t>Date of certificate issue:</t>
  </si>
  <si>
    <t>Date of expiry of certificate:</t>
  </si>
  <si>
    <t>Assessment date</t>
  </si>
  <si>
    <t>Date Report Finalised/ Updated</t>
  </si>
  <si>
    <t>SA Auditor</t>
  </si>
  <si>
    <t>Checked by</t>
  </si>
  <si>
    <t>Approved by</t>
  </si>
  <si>
    <t>PA</t>
  </si>
  <si>
    <t>07-10 January 2025</t>
  </si>
  <si>
    <t>Marius Ioan Boldor</t>
  </si>
  <si>
    <t>Oliviu Iorgu</t>
  </si>
  <si>
    <t>Cristina Laza</t>
  </si>
  <si>
    <t>MA</t>
  </si>
  <si>
    <t>05-08 May 2025</t>
  </si>
  <si>
    <t>S1</t>
  </si>
  <si>
    <t>S2</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</si>
  <si>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</si>
  <si>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</si>
  <si>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</si>
  <si>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</si>
  <si>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</si>
  <si>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</si>
  <si>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</si>
  <si>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</si>
  <si>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</si>
  <si>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</si>
  <si>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</si>
  <si>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</si>
  <si>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</si>
  <si>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</si>
  <si>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</si>
  <si>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</si>
  <si>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Organismul de certificare</t>
  </si>
  <si>
    <t>1.1.1</t>
  </si>
  <si>
    <t>Certificate registration code</t>
  </si>
  <si>
    <t>To be completed by SA Certification on issue of certificate</t>
  </si>
  <si>
    <t>Cod de înregistrare a certificatului</t>
  </si>
  <si>
    <t>1.1.2</t>
  </si>
  <si>
    <t>Type of certification</t>
  </si>
  <si>
    <t>PEFC Only</t>
  </si>
  <si>
    <t>Tipul certificării</t>
  </si>
  <si>
    <t>PEFC only</t>
  </si>
  <si>
    <t>1.1.2.2</t>
  </si>
  <si>
    <t>PEFC ONLY - ROMANIA - Please supply your Sustainability Report along with your application as per PEFC Romania Scheme requirements</t>
  </si>
  <si>
    <t>Yes. Submitted to SA</t>
  </si>
  <si>
    <t>Attached?</t>
  </si>
  <si>
    <t>PEFC</t>
  </si>
  <si>
    <t>DA. Raportul de sustenabilitate este furnizat către SA</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</si>
  <si>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</si>
  <si>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</si>
  <si>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</si>
  <si>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</si>
  <si>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Details of forest manager/owner/contractor/wood procurement organisation (Certificate holder)</t>
  </si>
  <si>
    <t>Detalii referitoare la administratorul/proprietarul padurii (Detinatorul certificatului)</t>
  </si>
  <si>
    <t>1.2.1</t>
  </si>
  <si>
    <t>Company name and legal entity</t>
  </si>
  <si>
    <t>Numele companiei si forma legala</t>
  </si>
  <si>
    <t>1.2.2</t>
  </si>
  <si>
    <t>Company name and legal entity in local language</t>
  </si>
  <si>
    <t>Numele companiei si forma legala in limba locala</t>
  </si>
  <si>
    <t>1.2.3</t>
  </si>
  <si>
    <t>Company registration number</t>
  </si>
  <si>
    <t>Numarul de inregistrare al companiei</t>
  </si>
  <si>
    <t>1.2.4</t>
  </si>
  <si>
    <t>Contact person</t>
  </si>
  <si>
    <t>Rares Burduhos</t>
  </si>
  <si>
    <t>Persoana de contact</t>
  </si>
  <si>
    <t>1.2.5</t>
  </si>
  <si>
    <t>Business address</t>
  </si>
  <si>
    <t xml:space="preserve">str. Poiana Sibiului, nr. 11-13, bloc C5, Sibiu, judet Sibiu, Postal code 557182 </t>
  </si>
  <si>
    <t>Street/Town(City)/State(County)/Zip(Postal code)</t>
  </si>
  <si>
    <t xml:space="preserve">Forest owner(s), or </t>
  </si>
  <si>
    <t xml:space="preserve">Adresa </t>
  </si>
  <si>
    <t>1.2.6</t>
  </si>
  <si>
    <t>Country</t>
  </si>
  <si>
    <t>Wood procurement organisation(s), or</t>
  </si>
  <si>
    <t>Tara</t>
  </si>
  <si>
    <t>1.2.7</t>
  </si>
  <si>
    <t>Tel</t>
  </si>
  <si>
    <t>40752076101</t>
  </si>
  <si>
    <t>Forest contractor(s):</t>
  </si>
  <si>
    <t>1.2.8</t>
  </si>
  <si>
    <t>Fax</t>
  </si>
  <si>
    <t>N/A</t>
  </si>
  <si>
    <t>Felling operations contractor</t>
  </si>
  <si>
    <t>1.2.9</t>
  </si>
  <si>
    <t>e-mail</t>
  </si>
  <si>
    <t>RBurduhos@blauwald.de</t>
  </si>
  <si>
    <t>Silvicultural contractor, or</t>
  </si>
  <si>
    <t>1.2.10</t>
  </si>
  <si>
    <t>web page address</t>
  </si>
  <si>
    <t>Forest management planning contractor</t>
  </si>
  <si>
    <t>pagina web</t>
  </si>
  <si>
    <t>1.2.11</t>
  </si>
  <si>
    <t>Application information completed by duly authorised representative</t>
  </si>
  <si>
    <t>Insert electronic signature or name as equivalent here</t>
  </si>
  <si>
    <t xml:space="preserve">Informatiile din aplicatie sunt completate de reprezentantul legal autorizat </t>
  </si>
  <si>
    <t>1.2.12</t>
  </si>
  <si>
    <t>Any particular logistics for travel arrangements to the site or between the sites?</t>
  </si>
  <si>
    <t>Sites located within 4 hours distance.</t>
  </si>
  <si>
    <t>Informatii logistice referitoare la transportul la locatie sau intre locatii</t>
  </si>
  <si>
    <t>Locatiile sunt situate la 4 ore distanta.</t>
  </si>
  <si>
    <t>Scope of certificate</t>
  </si>
  <si>
    <t>1.3.1</t>
  </si>
  <si>
    <t>Type of certificate</t>
  </si>
  <si>
    <t>Single</t>
  </si>
  <si>
    <t xml:space="preserve">Single / Group </t>
  </si>
  <si>
    <t xml:space="preserve">Tipul certificatului </t>
  </si>
  <si>
    <t>Unic</t>
  </si>
  <si>
    <t>1.3.1.a</t>
  </si>
  <si>
    <t>Type of operation</t>
  </si>
  <si>
    <t xml:space="preserve">Forest owner(s)
</t>
  </si>
  <si>
    <t>Group</t>
  </si>
  <si>
    <t>Tipul operatiunii</t>
  </si>
  <si>
    <t>Detinatorul padurii (padurilor)</t>
  </si>
  <si>
    <t>1.3.1.b</t>
  </si>
  <si>
    <t>Wood procurement organisation(s), or
Forest contractor(s):
- Felling operations contractor
- Silvicultural contractor, or
- Forest management planning contractor.</t>
  </si>
  <si>
    <t xml:space="preserve">Numele padurii/organizatiei la care se refera certificatul </t>
  </si>
  <si>
    <t>1.3.2a</t>
  </si>
  <si>
    <t>Name(s) of the forest/organisations covered by the certificate</t>
  </si>
  <si>
    <t>UP I Padurea Petris
UP II Apadia
UP III Padurea Birchis
UP I Deaconu Hadar</t>
  </si>
  <si>
    <t>For groups see Annex 7</t>
  </si>
  <si>
    <t>1.3.2b</t>
  </si>
  <si>
    <t>Number of group members</t>
  </si>
  <si>
    <t>Applicable for groups only</t>
  </si>
  <si>
    <t>Numarul membrilor grupului</t>
  </si>
  <si>
    <t>1.3.3</t>
  </si>
  <si>
    <t>Number of Forest Management Units (FMUs)</t>
  </si>
  <si>
    <t xml:space="preserve">FMU = Area covered by Forest Management Plan </t>
  </si>
  <si>
    <t>Numar de subunitati/UP</t>
  </si>
  <si>
    <t>1.3.4</t>
  </si>
  <si>
    <t>1.3.5</t>
  </si>
  <si>
    <t>Region</t>
  </si>
  <si>
    <t>Arad &amp; Caras-Severin counties</t>
  </si>
  <si>
    <t>Regiune</t>
  </si>
  <si>
    <t xml:space="preserve">Judetele Arad &amp; Caras-Severin </t>
  </si>
  <si>
    <t>1.3.6</t>
  </si>
  <si>
    <t>Latitude</t>
  </si>
  <si>
    <t>Petris: 46 043 439
Apadia: 45 373 298
Birchis: 45 934 288
Deaconu Hadar 45 423 334</t>
  </si>
  <si>
    <t>x deg, x min E or W - Coordinates should refer to the center of the FMU.
For Groups/Multiple FMUs write: "refer to A7".</t>
  </si>
  <si>
    <t>Petris: 46 043 439
Apadia: 45 373 298
Birchis: 45 934 288</t>
  </si>
  <si>
    <t>1.3.7</t>
  </si>
  <si>
    <t>Longitude</t>
  </si>
  <si>
    <t>Petris: 22 391 846
Apadia: 22 029 051
Birchis: 22 149 278
Deaconu Hadar 22 126 240</t>
  </si>
  <si>
    <t>x deg, x min, N or S -  Coordinates should refer to the center of the FMU.
For Groups/Multiple FMUs write "refer to A7"</t>
  </si>
  <si>
    <t>North</t>
  </si>
  <si>
    <t>Petris: 22 391 846
Apadia: 22 029 051
Birchis: 22 149 278</t>
  </si>
  <si>
    <t>1.3.8</t>
  </si>
  <si>
    <t>Hemisphere</t>
  </si>
  <si>
    <t>North/ South</t>
  </si>
  <si>
    <t>South</t>
  </si>
  <si>
    <t>Emisfera</t>
  </si>
  <si>
    <t>1.3.9</t>
  </si>
  <si>
    <t>Forest Zone or Biome</t>
  </si>
  <si>
    <t>Temperate</t>
  </si>
  <si>
    <t>Boreal/ Temperate/Subtropical/Tropical</t>
  </si>
  <si>
    <t>Boreal</t>
  </si>
  <si>
    <t>Zona forestiera sau Biom</t>
  </si>
  <si>
    <t>1.3.10</t>
  </si>
  <si>
    <r>
      <rPr>
        <b/>
        <u/>
        <sz val="11"/>
        <rFont val="Cambria"/>
        <family val="1"/>
        <charset val="1"/>
      </rPr>
      <t>FSC</t>
    </r>
    <r>
      <rPr>
        <b/>
        <u/>
        <vertAlign val="superscript"/>
        <sz val="11"/>
        <rFont val="Cambria"/>
        <family val="1"/>
        <charset val="1"/>
      </rPr>
      <t>®</t>
    </r>
    <r>
      <rPr>
        <b/>
        <u/>
        <sz val="11"/>
        <rFont val="Cambria"/>
        <family val="1"/>
        <charset val="1"/>
      </rPr>
      <t xml:space="preserve"> AAF category/ies</t>
    </r>
  </si>
  <si>
    <t>Non-SLIMF area (ha)</t>
  </si>
  <si>
    <t>SLIMF area (ha)</t>
  </si>
  <si>
    <t>Subtropical</t>
  </si>
  <si>
    <t xml:space="preserve">FSC </t>
  </si>
  <si>
    <t>PEFC Notification Fee:</t>
  </si>
  <si>
    <t>Natural Forest - Community Forestry</t>
  </si>
  <si>
    <t>Tropical</t>
  </si>
  <si>
    <t>Natural Forest- Conservation purposes</t>
  </si>
  <si>
    <t>Natural Forest - Tropical</t>
  </si>
  <si>
    <t>Natural Forest - Boreal</t>
  </si>
  <si>
    <t>Natural Forest Temperate</t>
  </si>
  <si>
    <t>Plantation</t>
  </si>
  <si>
    <t>1.3.10b</t>
  </si>
  <si>
    <t>Forest management</t>
  </si>
  <si>
    <t>Choose from:</t>
  </si>
  <si>
    <t>Managementul forestier</t>
  </si>
  <si>
    <t>1.4.1</t>
  </si>
  <si>
    <t>Type of enterprise</t>
  </si>
  <si>
    <t>Private</t>
  </si>
  <si>
    <t>Industrial/Non Industrial/Government/
Private/Communal/Group/Resource Manager</t>
  </si>
  <si>
    <t>Tipul organizatiei</t>
  </si>
  <si>
    <t>Privata</t>
  </si>
  <si>
    <t>Tenure management</t>
  </si>
  <si>
    <t>Private (OS Abrud): Petris 4 005,33 ha; Birchis 73,25  ha
State (OS Paltinis): Apadia 805,74ha, Deaconu Hadar 271.6ha</t>
  </si>
  <si>
    <t xml:space="preserve">Public/State/Community/Private (please give total # ha for each type)
</t>
  </si>
  <si>
    <t>Natura detinerii</t>
  </si>
  <si>
    <t>Privata(OS Abrud): Petris 4 005,33 ha; Birchis 73,25  ha
State (OS Paltinis): Apadia 805,74ha, Deaconu Hadar 271.6ha</t>
  </si>
  <si>
    <t>Indigenous/Concession/Low intensity/Small producer</t>
  </si>
  <si>
    <t>Forma de proprietate</t>
  </si>
  <si>
    <t>Church</t>
  </si>
  <si>
    <t>Ownership</t>
  </si>
  <si>
    <t xml:space="preserve">Public/State/Community/Private
</t>
  </si>
  <si>
    <t>Indigenous</t>
  </si>
  <si>
    <t>Outsourced processes or consultancy by third parties</t>
  </si>
  <si>
    <t xml:space="preserve">Blue Forest Development is the consulting entity
OS Abrud RA
RNP Romsilva, DS Caras Severin, OS Paltinis  </t>
  </si>
  <si>
    <t>Please provide details of any, eg. Management Planners, forest surveyors, contracting other than harvesting (see 1.4.12)</t>
  </si>
  <si>
    <t>Procese externalizate sau consultanță acordată de terți</t>
  </si>
  <si>
    <t>1.4.2</t>
  </si>
  <si>
    <t>Total area (hectares)</t>
  </si>
  <si>
    <t>Suprafata totala (hectare)</t>
  </si>
  <si>
    <t>1.4.2a</t>
  </si>
  <si>
    <t>Area of production forest</t>
  </si>
  <si>
    <t>include forest from which timber may be harvested</t>
  </si>
  <si>
    <t xml:space="preserve">Tip padure </t>
  </si>
  <si>
    <t>Semi-Naturala &amp; Plantatie mixta &amp; Padure naturala</t>
  </si>
  <si>
    <t>1.4.2b</t>
  </si>
  <si>
    <t>Area of production forest classified as 'plantation'</t>
  </si>
  <si>
    <t>Lista cu valoare naturală ridicată</t>
  </si>
  <si>
    <t>Habitatele speciilor rare și amenințate
Ecosisteme rare
Arii naturale protejate (e.g. Parcuri Naționale, Parcuri naturale, situri Natura 2000, etc)</t>
  </si>
  <si>
    <t>1.4.2c</t>
  </si>
  <si>
    <t>Area of production forest regenerated primarily by replanting or by a combination of replanting and coppicing of the planted stems</t>
  </si>
  <si>
    <t xml:space="preserve">Plantatie - categorie specii </t>
  </si>
  <si>
    <t>Mixt indigen și exotic</t>
  </si>
  <si>
    <t>1.4.2d</t>
  </si>
  <si>
    <t>Area of production forest regenerated primarily by natural regeneration, or by a combination of natural regeneration and coppicing of the naturally regenerated stems</t>
  </si>
  <si>
    <t>Specii principale</t>
  </si>
  <si>
    <t>Annexa 3</t>
  </si>
  <si>
    <t>1.4.3</t>
  </si>
  <si>
    <t>Forest Type</t>
  </si>
  <si>
    <t>Natural</t>
  </si>
  <si>
    <t>Natural/Plantation/Semi-Natural &amp; Mixed Plantation &amp; Natural Forest</t>
  </si>
  <si>
    <t>1.4.4</t>
  </si>
  <si>
    <t>Forest Composition</t>
  </si>
  <si>
    <t>Broad lived
Broad lived dominant</t>
  </si>
  <si>
    <t>Broad-leaved/Coniferous/Broad-leaved dominant/Coniferous dominant</t>
  </si>
  <si>
    <t>Foioase, Amestecuri foioase cu rasinoase</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</si>
  <si>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</si>
  <si>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</si>
  <si>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</si>
  <si>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</si>
  <si>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Semi-Natural &amp; Mixed Plantation &amp; Natural Forest</t>
  </si>
  <si>
    <t>Area of forest classified as 'high conservation value forest'</t>
  </si>
  <si>
    <t>List of High Nature Values</t>
  </si>
  <si>
    <t>Soil protection ecosystems
Protected areas (Natura 2000 sites)</t>
  </si>
  <si>
    <r>
      <rPr>
        <i/>
        <sz val="11"/>
        <color rgb="FF0000FF"/>
        <rFont val="Cambria"/>
        <family val="1"/>
        <charset val="1"/>
      </rPr>
      <t xml:space="preserve">List these </t>
    </r>
    <r>
      <rPr>
        <i/>
        <sz val="11"/>
        <color rgb="FFFF0000"/>
        <rFont val="Cambria"/>
        <family val="1"/>
        <charset val="1"/>
      </rPr>
      <t>(definition of HCV is not a PEFC requirement in all countries, so listing nature values is more precise)</t>
    </r>
  </si>
  <si>
    <t>Ecosysteme de protectie a solurilor
Arr porotejate(Natura 2000)</t>
  </si>
  <si>
    <t>1.4.5b</t>
  </si>
  <si>
    <t>Presence of Indigenous Peoples</t>
  </si>
  <si>
    <t xml:space="preserve">See applicable National/Regional/Interim Forest Stewardship Standard for guidance. </t>
  </si>
  <si>
    <t>Numar muncitori  – angajati</t>
  </si>
  <si>
    <t xml:space="preserve">m:
f: </t>
  </si>
  <si>
    <t>1.4.5c</t>
  </si>
  <si>
    <t xml:space="preserve">Presence of Intact Forest Landscape </t>
  </si>
  <si>
    <t>Total:</t>
  </si>
  <si>
    <t>1.4.5d</t>
  </si>
  <si>
    <t>Area protected from commercial harvesting of timber and managed primarily for conservation objectives</t>
  </si>
  <si>
    <t>include forest and non-forest land within the Total area 1.4.2</t>
  </si>
  <si>
    <t>Contractori/Comunitate/alti muncitori</t>
  </si>
  <si>
    <t xml:space="preserve">m: 
f: </t>
  </si>
  <si>
    <t>1.4.5e</t>
  </si>
  <si>
    <t>Area of forest protected from commercial harvesting of timber and managed primarily for the production of NTFPs or services</t>
  </si>
  <si>
    <t>1.4.5f</t>
  </si>
  <si>
    <t>Ecosystem Services</t>
  </si>
  <si>
    <t>Drop down list Y/N</t>
  </si>
  <si>
    <t>1.4.6</t>
  </si>
  <si>
    <t>Plantation species category</t>
  </si>
  <si>
    <t>Indigenuous</t>
  </si>
  <si>
    <t>Not applicable/Indigenous/Exotic/
Mixed Indigenous and exotic</t>
  </si>
  <si>
    <t>Specii utilizate in plantatii</t>
  </si>
  <si>
    <t>Indigene</t>
  </si>
  <si>
    <t>1.4.7</t>
  </si>
  <si>
    <t>Principal Species</t>
  </si>
  <si>
    <t>See Annex 3</t>
  </si>
  <si>
    <t>Tree species – list or see Annex 3</t>
  </si>
  <si>
    <t>Lista speciilor principale</t>
  </si>
  <si>
    <t>Vezi Anexa 3</t>
  </si>
  <si>
    <t>1.4.8</t>
  </si>
  <si>
    <t>Annual allowable cut (cu.m.yr)</t>
  </si>
  <si>
    <t>Apadia: 3 547 m3/year
Petris: 25 616 m3/year
Birchis: 607 m3/year
Deaconu Hadar 354m3/year</t>
  </si>
  <si>
    <t>Posibilitatea anuala (m3/an)</t>
  </si>
  <si>
    <t>Apadia: 3 547 m3/an
Petris: 25 616 m3/an
Birchis: 607 m3/an</t>
  </si>
  <si>
    <t>Actual Annual Cut (cu.m.yr)</t>
  </si>
  <si>
    <t>Petris: 0
Apadia: 2000 m3
Birchis: 1400 m3
Deaconu Hadar 0m3</t>
  </si>
  <si>
    <t>Volum recoltat (m3/an)</t>
  </si>
  <si>
    <t>1.4.8a</t>
  </si>
  <si>
    <t>Approximate annual commercial production of non-timber forest products included in the scope of the certificate, by product type.</t>
  </si>
  <si>
    <t>Productia comerciala anuala aproximativa de produse accesorii incluse in scopul certificatului in functie de tipul produsului</t>
  </si>
  <si>
    <t>1.4.9</t>
  </si>
  <si>
    <t>Product categories</t>
  </si>
  <si>
    <t>Standing timber only</t>
  </si>
  <si>
    <t>Round wood / Treated roundwood / Firewood / Sawn timber/ Charcoal / Non timber products – specify / Other - specify</t>
  </si>
  <si>
    <t>Categorii produse</t>
  </si>
  <si>
    <t>Lemn pe picior</t>
  </si>
  <si>
    <t>1.4.10</t>
  </si>
  <si>
    <t xml:space="preserve">Point of sale </t>
  </si>
  <si>
    <t xml:space="preserve">Standing / Roadside / Delivered </t>
  </si>
  <si>
    <t>Punct de vanzare</t>
  </si>
  <si>
    <t>Pe picior-in padure</t>
  </si>
  <si>
    <t>1.4.11</t>
  </si>
  <si>
    <t>Number of workers – Employees</t>
  </si>
  <si>
    <t>m: 1
f:</t>
  </si>
  <si>
    <t>Number male/female</t>
  </si>
  <si>
    <t>Angajati</t>
  </si>
  <si>
    <t>b: 1
f:</t>
  </si>
  <si>
    <t>1.4.12</t>
  </si>
  <si>
    <t>Contractors/Community/other workers</t>
  </si>
  <si>
    <t>m: 2
f: 1</t>
  </si>
  <si>
    <t>Alti angajati, persoane contractate</t>
  </si>
  <si>
    <t>1.4.13</t>
  </si>
  <si>
    <t>Pilot Project</t>
  </si>
  <si>
    <t>NO</t>
  </si>
  <si>
    <t>1.4.14</t>
  </si>
  <si>
    <t>SLIMFs - Small</t>
  </si>
  <si>
    <t>1.4.15</t>
  </si>
  <si>
    <t>SLIMFs - Low intensity</t>
  </si>
  <si>
    <t>1.4.16</t>
  </si>
  <si>
    <t xml:space="preserve">Division of FMUs </t>
  </si>
  <si>
    <t>Number</t>
  </si>
  <si>
    <t xml:space="preserve">Area (Ha) </t>
  </si>
  <si>
    <t xml:space="preserve">Tipuri de unitati/locatii/subdiviziuni </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</si>
  <si>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</si>
  <si>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</si>
  <si>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</si>
  <si>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</si>
  <si>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</si>
  <si>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</si>
  <si>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</si>
  <si>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</si>
  <si>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t>Area</t>
  </si>
  <si>
    <r>
      <rPr>
        <b/>
        <sz val="11"/>
        <rFont val="Cambria"/>
        <family val="1"/>
        <charset val="1"/>
      </rPr>
      <t xml:space="preserve">Reasons for the exclusion from the FSC certificate. 
</t>
    </r>
    <r>
      <rPr>
        <b/>
        <i/>
        <sz val="11"/>
        <rFont val="Cambria"/>
        <family val="1"/>
        <charset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</si>
  <si>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</si>
  <si>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</si>
  <si>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</si>
  <si>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</si>
  <si>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</si>
  <si>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</si>
  <si>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</si>
  <si>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</si>
  <si>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</si>
  <si>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</si>
  <si>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</si>
  <si>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REGISTRU ACTIUNI CORECTIVE</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</si>
  <si>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</si>
  <si>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</si>
  <si>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</si>
  <si>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</si>
  <si>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</si>
  <si>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</si>
  <si>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</si>
  <si>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</si>
  <si>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</si>
  <si>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</si>
  <si>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</si>
  <si>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Tip</t>
  </si>
  <si>
    <t>Ne-conformitate (sau ne-conformitate potentiala pentru o Observatie)</t>
  </si>
  <si>
    <t>Actiune corectiva solicitata</t>
  </si>
  <si>
    <t>Analiza Cauzelor Principale propusă de client la ședința de închidere</t>
  </si>
  <si>
    <t>Acțiuni corective propuse de client la ședința de închidere</t>
  </si>
  <si>
    <t>Termen limita</t>
  </si>
  <si>
    <t>Date precum și evaluarea cauzelor principale și a probelor privind acțiunile corective</t>
  </si>
  <si>
    <t>Statut</t>
  </si>
  <si>
    <t>Data inchiderii</t>
  </si>
  <si>
    <t>CARs from PA</t>
  </si>
  <si>
    <r>
      <rPr>
        <sz val="11"/>
        <rFont val="Palatino"/>
        <family val="1"/>
        <charset val="1"/>
      </rPr>
      <t xml:space="preserve">Forest management has to maintain and improve the functions of water and water resources protection, and their management will lead to protection of the population and socio-economic objectives against floods and torrential floods. Forest areas for water protection must be recorded and delimited on maps, and forest settings or equivalent documents should take these areas into account. </t>
    </r>
    <r>
      <rPr>
        <sz val="11"/>
        <color theme="1"/>
        <rFont val="Calibri"/>
        <family val="2"/>
        <charset val="1"/>
      </rPr>
      <t>The managers have accurate maps on their phones, however, the sketches of the harvesting areas could be drawn at a larger scale.</t>
    </r>
  </si>
  <si>
    <t xml:space="preserve">PEFC-RO ST 8000:2024
A1/ 5.1.2
</t>
  </si>
  <si>
    <t xml:space="preserve">The managers have accurate maps on their phones, however, in this regard the managers should draw their harvesting area sketches from the harvesting dossier at a larger scale so that contractors and workers would have a better understanding of streams locations and crossings. </t>
  </si>
  <si>
    <r>
      <rPr>
        <sz val="11"/>
        <color rgb="FF112AE8"/>
        <rFont val="Calibri"/>
        <family val="2"/>
        <charset val="1"/>
      </rPr>
      <t>No root cause since OBS.</t>
    </r>
    <r>
      <rPr>
        <sz val="11"/>
        <color rgb="FF112AE8"/>
        <rFont val="Cambria"/>
        <family val="1"/>
        <charset val="1"/>
      </rPr>
      <t xml:space="preserve"> Clients will improve the depiction of harvesting areas in the harvesting dossier.</t>
    </r>
  </si>
  <si>
    <t>All OBS to be closed before S1</t>
  </si>
  <si>
    <t>Open</t>
  </si>
  <si>
    <t xml:space="preserve">Managementul pădurilor trebuie să mențină și să îmbunătățească funcțiile de protecție a apei și a resurselor de apă, iar gestionarea acestora va duce la protejarea populației și a obiectivelor socio-economice împotriva inundațiilor și a viiturilor torențiale. Arboretele destinate protecției apelor trebuie înregistrate și delimitate pe hărți, iar amenajările forestiere sau documentele echivalente ar trebui să țină cont de aceste zone. Managerii au hărți precise pe telefoanele lor, însă schițele partizii ar putea fi desenate la o scară mai mare. </t>
  </si>
  <si>
    <t xml:space="preserve">Managerii au hărți precise pe telefoanele lor, însă,  managerii ar trebui să deseneze schițele partizilor  din dosarul partizii la o scară mai mare, astfel încât contractorii și muncitorii să aibă o mai bună înțelegere a locațiilor și traversărilor râurilor. </t>
  </si>
  <si>
    <t>Nu exista o cauză anumita pentru aceasta OBS. Clienții vor îmbunătăți schitele partizilor în dosar.</t>
  </si>
  <si>
    <t>Toate OBS vor fi inchise inainte de S1.</t>
  </si>
  <si>
    <t>Managers should have and accountability of the workforce involved in the execution of forestry works. An updated list of workers in a certain location would improve the managers control on the operations</t>
  </si>
  <si>
    <t>PEFC-RO ST 8000:2024
A1/6.2.b</t>
  </si>
  <si>
    <t xml:space="preserve">
The managers  should have a list of all workers performing activities at a  certain point in the certified areas. </t>
  </si>
  <si>
    <r>
      <rPr>
        <sz val="11"/>
        <color rgb="FF112AE8"/>
        <rFont val="Calibri"/>
        <family val="2"/>
        <charset val="1"/>
      </rPr>
      <t>No root cause since OBS.</t>
    </r>
    <r>
      <rPr>
        <sz val="11"/>
        <color rgb="FF112AE8"/>
        <rFont val="Cambria"/>
        <family val="1"/>
        <charset val="1"/>
      </rPr>
      <t xml:space="preserve"> The clients will require have a list of all workers performing activities at a  certain point in the certified areas. </t>
    </r>
  </si>
  <si>
    <t>Managerii ar trebui să aibă o responsabilitate față de forța de muncă implicată în executarea lucrărilor forestiere. O listă actualizată a lucrătorilor dintr-o anumită locație ar îmbunătăți controlul managerilor asupra operațiunilor.</t>
  </si>
  <si>
    <t xml:space="preserve">Managerii ar trebui să aibă o listă cu toți lucrătorii care desfășoară activități într-un anumit punct din zonele certificate. </t>
  </si>
  <si>
    <t>Nu exista o cauză anumita pentru aceasta OBS. Clienții vor cere contractorilor numele muncitorilor din padure.</t>
  </si>
  <si>
    <t>Sales documentation does not currently include the Company's COC code, nor the PEFC claim of the products</t>
  </si>
  <si>
    <t xml:space="preserve">PEFC-RO ST 8000:2024
</t>
  </si>
  <si>
    <t>The company should include their PEFC COC code on all delivery notes &amp; sales invoices issued for certified product.</t>
  </si>
  <si>
    <r>
      <rPr>
        <sz val="11"/>
        <color rgb="FF112AE8"/>
        <rFont val="Calibri"/>
        <family val="2"/>
        <charset val="1"/>
      </rPr>
      <t>No root cause since OBS.</t>
    </r>
    <r>
      <rPr>
        <sz val="11"/>
        <color rgb="FF112AE8"/>
        <rFont val="Cambria"/>
        <family val="1"/>
        <charset val="1"/>
      </rPr>
      <t xml:space="preserve"> The clients should observe the correct claim and PEFC code on sales and delivery documents.</t>
    </r>
  </si>
  <si>
    <t>All OBS requirements to be followed at first sale after the issue of the certificate</t>
  </si>
  <si>
    <t>From first sale of PEFC material, to be checked at first surveillance audit.</t>
  </si>
  <si>
    <t xml:space="preserve">Documentația de vânzare nu include în prezent codul COC al companiei și nici declarația PEFC a produselor. </t>
  </si>
  <si>
    <t>Compania va trebui sa includa codul si declaratia PEFC pentru produsele certificate.</t>
  </si>
  <si>
    <t>Nu exista o cauză anumita pentru aceasta OBS. Clienții vor urmari aplicarea corecta a coului si declaratiei PEFC in facturi si avize.</t>
  </si>
  <si>
    <t>Toate cerintele OBS vor fi respectate de la inceperea vanzarilor certificate.</t>
  </si>
  <si>
    <t>Se va verifica la S1</t>
  </si>
  <si>
    <r>
      <rPr>
        <b/>
        <sz val="11"/>
        <rFont val="Cambria"/>
        <family val="1"/>
        <charset val="1"/>
      </rPr>
      <t>THE CERTIFICATION ASSESSMENT PROCESS -</t>
    </r>
    <r>
      <rPr>
        <b/>
        <sz val="11"/>
        <color rgb="FF0000FF"/>
        <rFont val="Cambria"/>
        <family val="1"/>
        <charset val="1"/>
      </rPr>
      <t xml:space="preserve"> </t>
    </r>
    <r>
      <rPr>
        <b/>
        <i/>
        <sz val="11"/>
        <color rgb="FF0000FF"/>
        <rFont val="Cambria"/>
        <family val="1"/>
        <charset val="1"/>
      </rPr>
      <t>edit text in blue as appropriate and change to black text before submitting report for review</t>
    </r>
  </si>
  <si>
    <t>POCESUL DE EVALUARE</t>
  </si>
  <si>
    <t>Assessment dates</t>
  </si>
  <si>
    <t>Datele evaluarilor</t>
  </si>
  <si>
    <t>Pre-assessment dates</t>
  </si>
  <si>
    <t xml:space="preserve">Data pre evaluarii </t>
  </si>
  <si>
    <t>7th-10th January 2025</t>
  </si>
  <si>
    <t>7-10 Ianuarie 2025</t>
  </si>
  <si>
    <t>Main Assessment dates</t>
  </si>
  <si>
    <t>Data evaluarii principale</t>
  </si>
  <si>
    <t>05-08 Mai 2025</t>
  </si>
  <si>
    <t>Itinerary</t>
  </si>
  <si>
    <t>Itinerariu</t>
  </si>
  <si>
    <t>05.05.2025  Opening meeting as per Annex 15. Participants: BFD-staff-Manager, FSC representative, OS Abrud employees-District chief, 3 rangers, Marius Boldor-auditor</t>
  </si>
  <si>
    <r>
      <rPr>
        <sz val="11"/>
        <rFont val="Cambria"/>
        <family val="1"/>
        <charset val="204"/>
      </rPr>
      <t xml:space="preserve">05.05.2025  Intalnirea de deschidere, conform Annex 15. Au participat </t>
    </r>
    <r>
      <rPr>
        <sz val="11"/>
        <rFont val="Cambria"/>
        <family val="1"/>
        <charset val="1"/>
      </rPr>
      <t>BFD-Managerul, represent FSC, OS Abrud Seful de district, 3 padurari  Marius Boldor-auditor</t>
    </r>
  </si>
  <si>
    <t>05.05.2025 Review of documentation, staff interviews at UP I Petris/Blue Forest Development office.</t>
  </si>
  <si>
    <t>05.05.2025 Revizuirea documentației de planificare și management, interviuri cu personalul.</t>
  </si>
  <si>
    <t>05.05.2025 Field visit, UP I Petris/ OS Abrud</t>
  </si>
  <si>
    <t>05.05.2025 Deplasare in teren in padurile gospodarite de OS Abrud-UP I Petris, interviuri cu angajatii</t>
  </si>
  <si>
    <t>06.05.2025 Field visit, UP III Birchis/ OS Abrud, Interviews with staff</t>
  </si>
  <si>
    <r>
      <rPr>
        <sz val="11"/>
        <rFont val="Cambria"/>
        <family val="1"/>
        <charset val="1"/>
      </rPr>
      <t xml:space="preserve">06.05.2025 Field visit, UP III Birchis/ OS Abrud, </t>
    </r>
    <r>
      <rPr>
        <sz val="11"/>
        <rFont val="Cambria"/>
        <family val="1"/>
        <charset val="204"/>
      </rPr>
      <t xml:space="preserve"> Deplasare in teren in padurile gospodarite, interviuri cu angajatii</t>
    </r>
  </si>
  <si>
    <t>06.05.2025 Field visit, UP I Deaconu Hadar/ OS Paltinis, Interviews with staff, tour of the unit</t>
  </si>
  <si>
    <t>06.05.2025 Vizita in teren, UP I Deaconu Hadar/ OS Paltinis, Interviuri, vizita in teren</t>
  </si>
  <si>
    <t xml:space="preserve">07.05.2025 Checklist, records, reviews </t>
  </si>
  <si>
    <t>07.05.2025 Lista de verificatori, revizuirea datelor</t>
  </si>
  <si>
    <t>07.05.2025 Stakeholders interviews, Checklist</t>
  </si>
  <si>
    <t>08.05.2025 Interviuri cu factorii interesati, Lista de verificatori</t>
  </si>
  <si>
    <t>08.05.2025 Closing meeting as per Annex 15-Participants: BFD-staff-Manager, FSC representative, Chief engineer, OS Abrud employees-District chief, rangers, Marius Boldor-auditor</t>
  </si>
  <si>
    <t>08.05.2025 Csedinta de inchidere conform Annex 15-Participanti: BFD-Manager, responsabilul FSC, Inginerul sef, OS Abrud seful de district, doi padurari, Marius Boldor-auditor</t>
  </si>
  <si>
    <t>Estimate of person days to implement assessment</t>
  </si>
  <si>
    <t xml:space="preserve">Estimarea numarului de zile/om pentru implementarea auditului </t>
  </si>
  <si>
    <t>Preparation-0.5days, audit 3.5 days, report writings 2.5 days, total 6.5 days/person</t>
  </si>
  <si>
    <t>Pregatirea auditului-0.5 zile, audit 3.5 zile, redactare raport 2.5 zile, total 6.5 zile/auditor</t>
  </si>
  <si>
    <t>3.1a</t>
  </si>
  <si>
    <t>Any deviation from the audit plan and their reasons? Y/N : No</t>
  </si>
  <si>
    <t>Abateri la planul de audit si motivele pentru acestea? Nu exista</t>
  </si>
  <si>
    <t>3.1b</t>
  </si>
  <si>
    <t>Any significant issues impacting on the audit programme Y/N: No</t>
  </si>
  <si>
    <t>Probleme semnificative care afecteaza programul auditului? Nu exista</t>
  </si>
  <si>
    <r>
      <rPr>
        <b/>
        <sz val="11"/>
        <rFont val="Cambria"/>
        <family val="1"/>
        <charset val="1"/>
      </rPr>
      <t xml:space="preserve">Assessment team </t>
    </r>
    <r>
      <rPr>
        <sz val="11"/>
        <rFont val="Cambria"/>
        <family val="1"/>
        <charset val="1"/>
      </rPr>
      <t>- See also A15 Checklist for Opening and Closing Meeting</t>
    </r>
  </si>
  <si>
    <t>Echipa de audit</t>
  </si>
  <si>
    <t>The assessment team consisted of: (give names and organisation)</t>
  </si>
  <si>
    <t xml:space="preserve">Echipa de evaluare formata din: </t>
  </si>
  <si>
    <t>1) Marius Boldor (Audit team leader) -  Forest engineer (BSc Transilvania Brasov), Master in Forestry(Transilvania Brasov), MSc Ecology(UBC-Vancouver, BC, Canada), over 15 years of experience in silviculture, forest management, ecology modelling, risk assesment,  information management in Romania and Pacific North-West. Auditor with SA since 2015</t>
  </si>
  <si>
    <t>Marius Ioan Boldor (Auditor): Inginer silvic - BSc Transilvania Brasov, Master in Silvicultura (Transilvania Brasov), MSc Ecologie (UBC-Vancouver, BC, Canada), peste 15 ani de experienta in silvicultura, management forestier, evaluarea riscurilor, managementul informatiilor in Europa de Est si Pacific Nord-Vest. Auditor din 2015.</t>
  </si>
  <si>
    <t>Team members’ c.v.’s are held on file at the SA office.</t>
  </si>
  <si>
    <t>CV-urile membrilor echipei sunt arhivate la biroul SA Cert.</t>
  </si>
  <si>
    <t>3.2.1</t>
  </si>
  <si>
    <t>Report author</t>
  </si>
  <si>
    <t>Autorul raportului</t>
  </si>
  <si>
    <t>Report Peer review</t>
  </si>
  <si>
    <t>Revizuirea raportului de catre revizori independenti</t>
  </si>
  <si>
    <t>The Inspection report and draft Soil Association Certification decision was reviewed by a Peer Review Panel consisting of:</t>
  </si>
  <si>
    <t>Raportul inspectiei si proiectul deciziei Woodmark au fost revizuite de o echipa de specialisti:</t>
  </si>
  <si>
    <t>N/A for PEFC only</t>
  </si>
  <si>
    <t>Nu se aplica pentru PEFC</t>
  </si>
  <si>
    <t>The Inspection report and draft SA Cert decision was also sent to the client for comment.</t>
  </si>
  <si>
    <t xml:space="preserve">Raportul inspectiei si propunerea SA privuind decizia de audit au fost trimise si clientului pt comentarii. </t>
  </si>
  <si>
    <t>Certification decision</t>
  </si>
  <si>
    <t>Decizia de certificare</t>
  </si>
  <si>
    <t>See annex 11</t>
  </si>
  <si>
    <t>Vezi Anexa 11.</t>
  </si>
  <si>
    <t>Rationale for approach to assessment</t>
  </si>
  <si>
    <t>Rationamentul privind abordarea evaluarii</t>
  </si>
  <si>
    <t>The assessment involved review of relevant multi-site and management planning documentation and records, site visits, discussion with forest managers and workers and completion of the multi-site and forest management checklists. Four sites in the multisite managed by OS Abrud- UPI Petris and UPIII Birchis, and UPII Apadia and UP I Deaconu Hadar by RNP Romsilva, DS Caras Severin, OS Paltinis. Checked procedures, records and documents on all sites, field visits on UPI Petris and UPIII Birchis, and UP I Deaconu Hadar.
Although mostly not current operations, the sites to be inspected on the field were selected to include areas of recent or on-going operations, areas of public access and areas of conservation value.</t>
  </si>
  <si>
    <t>Evaluarea a implicat revizuirea documentației și înregistrărilor relevante de planificare a managementului și a mai multor amplasamente, vizite la fața locului, discuții cu administratorii și lucrătorii forestieri și completarea listelor de verificare a managementului forestier și multi-site. Patru locații în multisite administrate de OS Abrud- UPI Petris și UPIII Birchis, și UPII Apadia, UPI Deaconu Hadar  de catre RNP Romsilva, DS Caraș Severin, OS Paltinis. Toate au fost verificate.
Deși sunt putine operațiuni curente, siturile care urmează să fie inspectate pe teren au fost selectate pentru a include zone cu operațiuni recente sau în curs, zone de acces public și zone cu valoare de conservare.</t>
  </si>
  <si>
    <t>Justification for selection of items and places inspected</t>
  </si>
  <si>
    <t>Justificarea alegerii punctelor si locurilor inspectate</t>
  </si>
  <si>
    <r>
      <rPr>
        <b/>
        <sz val="11"/>
        <rFont val="Cambria"/>
        <family val="1"/>
        <charset val="1"/>
      </rPr>
      <t>UP I Petris, 
Office interviews with District chief, rangers, checked FMPs, records 
Interviews with workers from contractor company (</t>
    </r>
    <r>
      <rPr>
        <sz val="11"/>
        <color theme="1"/>
        <rFont val="Calibri"/>
        <family val="1"/>
        <charset val="1"/>
      </rPr>
      <t xml:space="preserve"> SC-chainsaw, CD skidder, BS-chainsaw, TI helper, MF skidder, CF chainsaw)</t>
    </r>
  </si>
  <si>
    <t>UP I Petris, 
Sediu UP I-interviuri cu seful de district, padurarii, verificarea Amenajamentelor si a inregistrarilor</t>
  </si>
  <si>
    <r>
      <rPr>
        <b/>
        <sz val="11"/>
        <rFont val="Cambria"/>
        <family val="1"/>
        <charset val="1"/>
      </rPr>
      <t xml:space="preserve">Field visit
</t>
    </r>
    <r>
      <rPr>
        <sz val="11"/>
        <rFont val="Cambria"/>
        <family val="1"/>
        <charset val="1"/>
      </rPr>
      <t>1Partida/harvesting area 24..712170/6870, UP I Petris, ua 235A, OS Abrud FMU, Surface area 5.97ha, beech mixed with various deciduous, Sheltercut treatment-Last cut, volume to be extracted 909.38m3, all harvested to date, harvesting permit A25…970168/04.03.2025, as per contract 4/04.03.2025, harvested as standing timber by Benwood Business, Oradea, team of six workers, only cleaning the area. Good working practices. Compliant with PEFC and national requirements. Natura 2000 site, therefore ANANP notification/harvesting instructions 128/28.01.2025, Hand over protocol 1225/05.03.2025, Harvesting controls-07.04.2025, 14.04.2025
2Partida/Harvesting area 6879/A24…713110 Valea Toachii, UP I Petris, OS Abrud FMU, ua 13A, Surface area 15.0ha, beech mixed with various deciduous, Sheltercut treatment-Progresive I, volume to be extracted 2537.14m3, contracted by Benwood Business, Oradea, as standing timber, harvesting permit A25…413110/31.03.2025, to be harvested 2000m3, good working practices on the field, no damages. Natura 2000 site, therefore ANANP notification/harvesting instructions 128/28.01.2025, Hand over protocol 1225/05.03.2025, Harvesting controls-01.04.2025
3Partida/Harvesting area 6876/A24…1711080,  Cerbia, UP I Petris, OS Abrud FMU, ua 261D, Surface area 3.0ha, Robinia dominated stand, Clearcut Coppice, volume to be extracted 596.43m3, all extracted to date, harvested by Xylo Impact SRL, Teis, as standing timber, harvesting permit A25…970132/20.02.2025, Contract standing timber 2/22.01.2025, good working practices on the field, no damages. Harvested with forwarder. Still logs in the ramp.
Natura 2000 site, therefore ANANP notification/harvesting instructions 128/28.01.2025, Hand over protocol 978/20.02.2025, Harvesting controls-01.04.2025
4Partida/Harvesting area 6877/A24…1711080, Cerbia1, UP I Petris, OS Abrud FMU, ua 262A, Surface area 1.92ha, Robinia dominated stand, Clearcut Coppice, volume to be extracted 463m3, all extracted to date, harvested by Xylo Impact SRL, Teis, as standing timber, harvesting permit A25…713090/20.02.2025, Contract standing timber 2/22.01.2025, good working practices on the field, no damages. Harvested with forwarder. Still logs in the ramp. Natura 2000 site, therefore ANANP notification/harvesting instructions 128/28.01.2025, Hand over protocol 979/20.02.2025, Harvesting controls-01.04.2025
5Partida/Harvesting area 6878/A24…713100, Paraul Lung, UP I Petris, OS Abrud FMU, ua 66E, Surface area 1.45ha, Robinia dominated stand, Clearcut Coppice, volume to be extracted 407.19m3, all extracted to date, harvested by Xylo Impact SRL, Teis, as standing timber, harvesting permit A25…713090/27.01.2025, Contract standing timber 2/22.01.2025, good working practices on the field, no damages. Harvested with forwarder. Still logs in the ramp. Natura 2000 site, therefore ANANP notification/harvesting instructions 128/28.01.2025,  Hand over protocol</t>
    </r>
    <r>
      <rPr>
        <b/>
        <sz val="11"/>
        <rFont val="Cambria"/>
        <family val="1"/>
        <charset val="1"/>
      </rPr>
      <t xml:space="preserve"> </t>
    </r>
    <r>
      <rPr>
        <sz val="11"/>
        <rFont val="Cambria"/>
        <family val="1"/>
        <charset val="1"/>
      </rPr>
      <t>436/28.01.2025 Harvesting controls-945/19.02.2025</t>
    </r>
  </si>
  <si>
    <r>
      <rPr>
        <b/>
        <sz val="11"/>
        <rFont val="Cambria"/>
        <family val="1"/>
        <charset val="1"/>
      </rPr>
      <t xml:space="preserve">Vizite in teren
</t>
    </r>
    <r>
      <rPr>
        <sz val="11"/>
        <rFont val="Cambria"/>
        <family val="1"/>
        <charset val="1"/>
      </rPr>
      <t xml:space="preserve">1Partida 24..712170/6870, UP I Petris, ua 235A, OS Abrud FMU, Sup 5.97ha,Arboret de fag in amestec, Progresive Racordare, volum 909.38m3, totul recoltatall harvested to date, Aut de expl A25…970168/04.03.2025, contract 4/04.03.2025, exploatat de Benwood Business SRL, Oradea, echipa de sase muncitori, curatau parchetul. Fara non conformitati. Natura 2000 site,  Notificare ANANP  128/28.01.2025, PV Predare primire 1225/05.03.2025, PV control-07.04.2025, 14.04.2025
2Partida6879/A24…713110 Valea Toachii, UP I Petris, OS Abrud FMU, ua 13A, Suprafata 15.0ha, Arboret de fag in amestec, Progresive I, volum 2537.14m3, contractat de Benwood Business, Oradea, ca si lemn pe picior, Aut A25…413110/31.03.2025, volum ramas 2000m3, fara non conformitati. Natura 2000 site, notificare ANANP instructioni de exploatare 128/28.01.2025, PV predare primire 1225/05.03.2025, Cotrol al expl-01.04.2025
3Partida 6876/A24…1711080,  Cerbia, UP I Petris, OS Abrud FMU, ua 261D, Suprafata 3.0ha, arboret de salcam, Taiere definitiva in crang, volum 596.43m3, to lemnul exploatat, agent pe picior Xylo Impact SRL, Teis, Autorizatie de exploatare A25…970132/20.02.2025, Contract  2/22.01.2025, practici bune de lucru, fara prejudicii majore in teren. Exploatare cu frwarder, stoc in rampa
Natura 2000 site, ANANP Instructiuni de exploatare 128/28.01.2025, PV predare primire 978/20.02.2025, Controlul exploatarii-01.04.2025
4Partida6877/A24…1711080, Cerbia1, UP I Petris, OS Abrud FMU, ua 262A, Suprafata 1.92ha, Arboret de salcam, taiere in crang, volum 463m3, finalizata cu stoc in rampa, agent economic Xylo Impact SRL, Teis, Autorizatie de exploatare A25…713090/20.02.2025, Contract  2/22.01.2025, practici bune de lucru, fara prejudicii majore in teren. Exploatare cu forwarder, stoc in rampa.  Natura 2000 site, ANANP notificare 128/28.01.2025, PV predare primire 979/20.02.2025, Controlul exploatarii-01.04.2025
5Partida6878/A24…713100, Paraul Lung, UP I Petris, OS Abrud FMU, ua 66E, Suprafata 1.45ha, Arboret de salcam, taiere in crang, volum 407.19m3, finalizat ca si lemn pe picior de Xylo Impact SRL, Teis, Autorizatie de exploatare A25…713090/27.01.2025,Contract  2/22.01.2025, practici bune de lucru, fara prejudicii majore in teren. Exploatare cu forwarder, stoc in rampa.  Natura 2000 site, ANANP notificare 128/28.01.2025,  PV predare primire436/28.01.2025 Controlul exploatarii-945/19.02.2025
</t>
    </r>
  </si>
  <si>
    <t>UP I Deaconu Hadar, OS Paltinis, FSC certified FME, 
Office interviews with District chief, rangers</t>
  </si>
  <si>
    <t>UP I Deaconu Hadar, OS Paltinis,certificat FSC, 
Sediu OS Paltinis -interviuri cu seful de district, padurarii, verificarea Amenajamentelor si a inregistrarilor</t>
  </si>
  <si>
    <r>
      <rPr>
        <b/>
        <sz val="11"/>
        <rFont val="Cambria"/>
        <family val="1"/>
        <charset val="1"/>
      </rPr>
      <t xml:space="preserve">Field visits
</t>
    </r>
    <r>
      <rPr>
        <sz val="11"/>
        <rFont val="Cambria"/>
        <family val="1"/>
        <charset val="1"/>
      </rPr>
      <t>Tour of the unit, checked FMP/Amenajament prescriptions in the field. Visited the parcels along the high voltage electrical lines.</t>
    </r>
  </si>
  <si>
    <t xml:space="preserve">Vizite pe teren Tur al unității, verificarea prescripțiilor FMP/Amenajament pe teren. Vizitarea parcelelor de-a lungul liniilor electrice de înaltă tensiune. </t>
  </si>
  <si>
    <t xml:space="preserve">UP III Birchis, 
Office interviews with District chief, rangers, checked FMPs, records, maps </t>
  </si>
  <si>
    <t xml:space="preserve">UP III Birchis, 
Sediu-UP interviuri cu seful de district, padurarii, verificarea Amenajamentelor si a inregistrarilor </t>
  </si>
  <si>
    <t xml:space="preserve">Tour of the unit
22A marked only, APV-6845/A22…718610, UP III Birchis, OS Abrud, Surface area 2.52ha, oak mixed with beech and with various deciduous, Secondary treatment Thinings /Rarituri, volume to be extracted 88.76m3, not sold/no contract yet, professionally marked by the managers. Well-developed stand.
Natura 2000 site, therefore ANP notification/harvesting instructions 1324/05.04.2022
22B marked only, APV-6869/A24…707650, UP III Birchis, OS Abrud, Surface area 12.5ha, oak mixed with beech and with various deciduous, Progresive/Sheltercut treatment , volume to be extracted 1560.62m3, not sold/no contract yet, professionally marked by the managers. Well-developed stand.
Natura 2000 site, therefore ANANP notification/harvesting instructions 430/11.03.2024, 
</t>
  </si>
  <si>
    <r>
      <rPr>
        <sz val="11"/>
        <rFont val="Cambria"/>
        <family val="1"/>
        <charset val="1"/>
      </rPr>
      <t xml:space="preserve">Vizitarea Unitatii de Productie.
</t>
    </r>
    <r>
      <rPr>
        <sz val="10"/>
        <rFont val="Cambria"/>
        <family val="1"/>
        <charset val="1"/>
      </rPr>
      <t xml:space="preserve">Ua 22A, APV-6845/A22…718610, UP III-Birchis, OS Abrud, Suprafață 2,52 ha, stejar amestecat cu fag și cu diverse foioase, Tratament secundar/Rărituri, volum de extras 88,76 m3, nevândut/fără contract încă, marcat profesional de către administratori. Arboret bine dezvoltat. Sit Natura 2000, prin urmare notificare ANP/instrucțiuni de exploatare 1324/05.04.2022 
Partida APV-6869/A24…707650, UP III Birchis, Ua 22B,OS Abrud, Suprafață 12,5 ha, stejar amestecat cu fag și cu diverse foioase, Tratament progresiv/defrișare, volum de extras 1560,62 m3, nevândut/fără contract încă, marcat profesional de către administratori. Arboret bine dezvoltat. Situl Natura 2000, prin urmare, notificarea/instrucțiunile de recoltare ANANP 430/11.03.2024, </t>
    </r>
  </si>
  <si>
    <t>Audit Objectives, Criteria and Standards used (inc version and date approved)</t>
  </si>
  <si>
    <t>Obiectivele auditului, criteriile si standardul utilizat (incl. versiunea si data aprobate)</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</si>
  <si>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</si>
  <si>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</si>
  <si>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Obiectivele Auditului pentru Soil Association Certification privesc evaluarea Organizatiei conform Schemei PEFC si documentelor normative relevante asociate PEFC, precum si Standardelor ISO relevante, si vor include urmatoarele: 
a) determinarea conformitatii sistemului de management al organizatiei, sau a partilor acestuia, cu criteriile auditului;
b) determinarea capacitatii sistemului de management de a asigura respectarea cerintelor statutare, reglementare si contractuale de catre organizatie; 
c) determinarea eficientei sistemului de management in garantarea atingerii obiectivelor specificate de organizatie, in mod rezonabil;
d) in functie de aplicabilitate, identificarea zonelor de potentiale imbunatatiri aduse sistemului de management.</t>
  </si>
  <si>
    <t>3.7.2</t>
  </si>
  <si>
    <t>The Audit Criteria are contained in the relevant PEFC Scheme and normative documents, and are effectively reprodcued through the checklists and other elements of this Report Template and Soil Association Certification's Management system.</t>
  </si>
  <si>
    <t>Criteriile Auditului sunt cuprinse in Schema PEFC si in documentele normative relevante, si sunt reproduse efectiv in lista de verificare si in alte elemente ale acestui Formular de Raport si in sistemul de Management al Soil Association Certification.</t>
  </si>
  <si>
    <r>
      <rPr>
        <sz val="11"/>
        <rFont val="Palatino"/>
        <family val="1"/>
        <charset val="1"/>
      </rPr>
      <t xml:space="preserve">The forest management was evaluated against the PEFC-endorsed national standard for </t>
    </r>
    <r>
      <rPr>
        <sz val="11"/>
        <rFont val="Palatino"/>
        <charset val="1"/>
      </rPr>
      <t>ROMANIA,PEFC-RO ST 8000:2024</t>
    </r>
    <r>
      <rPr>
        <sz val="11"/>
        <rFont val="Palatino"/>
        <family val="1"/>
        <charset val="1"/>
      </rPr>
      <t>. A copy of the standard is available at www.pefc.org</t>
    </r>
  </si>
  <si>
    <t>Managementul forestier s-a evaluat conform standardului national PEFC aplicat pentru Romania, intitulat PEFC-RO DST 8000:2024. O copie a standardului este disponibila la www.pefc.org</t>
  </si>
  <si>
    <t>The multi-site system was evaluated against the Multisite checklist incorporating PEFC requirements</t>
  </si>
  <si>
    <t>Sistemul multi-site a fost evaluat în conformitate cu lista de verificare Multi-site care include cerințele PEFC</t>
  </si>
  <si>
    <t>Adaptations/Modifications to standard</t>
  </si>
  <si>
    <t>Adaptari/modificari aduse standardului</t>
  </si>
  <si>
    <t>None</t>
  </si>
  <si>
    <t>Nu sunt</t>
  </si>
  <si>
    <t xml:space="preserve">Stakeholder consultation process </t>
  </si>
  <si>
    <t>Procesul de consultare a factorilor interesati</t>
  </si>
  <si>
    <t>3.8.1</t>
  </si>
  <si>
    <t>Summary of stakeholder process</t>
  </si>
  <si>
    <t>x consultees were contacted</t>
  </si>
  <si>
    <t>x responses were received</t>
  </si>
  <si>
    <t>Consultation was carried out on day/month/200x</t>
  </si>
  <si>
    <t>x visits/interviews were held by phone/ in person during audit..</t>
  </si>
  <si>
    <t>See A2 for summary of issues raised by stakeholders and SA response</t>
  </si>
  <si>
    <t>3.8.2</t>
  </si>
  <si>
    <t>Information gathered from external government agencies such as agencies responsible for forest, nature protection and working environment, and national webbased data portals)</t>
  </si>
  <si>
    <t>Information gathered from external government agencies such as agencies responsible for forest, nature protection and working environment, and national webbased data portals).</t>
  </si>
  <si>
    <t>Data from x organisations gathered</t>
  </si>
  <si>
    <t>Observations</t>
  </si>
  <si>
    <t>Observatii</t>
  </si>
  <si>
    <r>
      <rPr>
        <sz val="11"/>
        <rFont val="Palatino"/>
        <family val="1"/>
        <charset val="1"/>
      </rPr>
      <t>Each non-compliance with the forestry standard</t>
    </r>
    <r>
      <rPr>
        <sz val="11"/>
        <color rgb="FFFF0000"/>
        <rFont val="Palatino"/>
        <family val="1"/>
        <charset val="1"/>
      </rPr>
      <t xml:space="preserve"> </t>
    </r>
    <r>
      <rPr>
        <sz val="11"/>
        <rFont val="Palatino"/>
        <family val="1"/>
        <charset val="1"/>
      </rPr>
      <t>is described in detail in Section 2 together with a description of the proposed corrective action (Pre-Condition, Observation) This section also provides details of any actions taken to close out Pre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</si>
  <si>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 xml:space="preserve">Fiecare neconformitate cu standardul forestier este descrisa in Sectiunea 2, impreuna cu o descriere a actiunii corective propuse (Pre-Conditie, Observatie). Aceasta sectiune ofera si detalii cu privire la orice actiuni intreprinse pentru inchiderea Conditiilor. Conditiile identificate se vor inchide in cadrul temporar identificat, si vor face subiectul evaluarii si raportarii la vizitele ulterioare de monitorizare- vedeti sectiunile 6-9 ale raportului pentru detaliile vizitelor de monitorizare, si Sectiunea 2 a raportului pentru detaliile inchiderilor. </t>
  </si>
  <si>
    <t>ISSUES</t>
  </si>
  <si>
    <t>ASPECTE SPECIALE</t>
  </si>
  <si>
    <t>Where an issue was difficult to assess or contradictory evidence was identified this is discussed in the section below and the conclusions drawn given.</t>
  </si>
  <si>
    <t>Atunci cand o problema a fost dificil de evaluat sau au fost identificate dovezi contradictorii, acest lucru este discutat în sectiunea de mai jos si sunt trasate concluziile.</t>
  </si>
  <si>
    <t>Ref</t>
  </si>
  <si>
    <t>Issue</t>
  </si>
  <si>
    <t>Aspecte speciale</t>
  </si>
  <si>
    <t>Nu este cazul</t>
  </si>
  <si>
    <t>RESULTS, CONCLUSIONS AND RECOMMENDATIONS</t>
  </si>
  <si>
    <t>REZULTATE, CONCLUZII SI RECOMANDARI</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</si>
  <si>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t>
  </si>
  <si>
    <t>Pe baza observatiilor inregistrate in standardul si in lista de verificare atasate in Anexa 1 si sub rezerva actiunilor corective din Sectiunea 2 a prezentului raport, se considera ca sistemul de management al titularului certificatului, daca este pus in aplicare conform descrierii, este capabil sa se asigure ca toate cerintele din standardul / standardele aplicabile sunt indeplinite pe intreaga suprafata forestiera care face obiectul evaluarii. De asemenea, titularul certificatului a demonstrat ca, sub rezerva actiunilor corective specificate detaliat in Sectiunea 2 din prezentul raport, sistemul de management specificat este pus in aplicare in mod consecvent pe intreaga suprafata forestiera acoperita de domeniul de aplicare al certificatului.</t>
  </si>
  <si>
    <t>Note that this audit is based on a sampling process of the available information.</t>
  </si>
  <si>
    <t>Nota: acest audit se bazeaza pe procesul de esantionare a informatiilor disponibile.</t>
  </si>
  <si>
    <t>The Forest</t>
  </si>
  <si>
    <t>PADUREA</t>
  </si>
  <si>
    <r>
      <rPr>
        <b/>
        <sz val="11"/>
        <rFont val="Cambria"/>
        <family val="1"/>
        <charset val="1"/>
      </rPr>
      <t>SUMMARY OF FOREST MANAGEMENT</t>
    </r>
    <r>
      <rPr>
        <b/>
        <i/>
        <sz val="11"/>
        <rFont val="Cambria"/>
        <family val="1"/>
        <charset val="1"/>
      </rPr>
      <t xml:space="preserve"> </t>
    </r>
    <r>
      <rPr>
        <b/>
        <i/>
        <sz val="11"/>
        <color rgb="FFFF0000"/>
        <rFont val="Cambria"/>
        <family val="1"/>
        <charset val="1"/>
      </rPr>
      <t>(this is a specific requirement for Denmark for single-sites, but could be useful for all).</t>
    </r>
  </si>
  <si>
    <t>Sumarul activitatilor de gospodarire a padurii</t>
  </si>
  <si>
    <t>5.3.1</t>
  </si>
  <si>
    <t>Description of Management System</t>
  </si>
  <si>
    <t>Descrierea sistemului</t>
  </si>
  <si>
    <t>All forests subjected to the certificate are own by FBR Forest One SRL, private enterprise, which is  managed by Blue Forest Development SRL and its representative.  A PEFC representative have been selected from BFD staff, as BFD is supervising all operations.</t>
  </si>
  <si>
    <t>Toate pădurile certificatului sunt deținute de FBR Forest One SRL, întreprindere privată, care este administrată de Blue Forest Development SRL  prin reprezentantul acesteia RB. Un reprezentant PEFC a fost selectat din personalul BFD.</t>
  </si>
  <si>
    <t>Regarding PEFC certification, the central function nominated a PEFC responsible from the top management to ensure compliance with the relevant PEFC requirements and to manage and supervise the internal PEFC system and sites within the scope of certification. Each site  is supervised by MD and also RB and who are in charge for supervision and monitoring of the certification-related activities and requirements in their area of responsibilities. CC, forest engineer, is the one in charge with continuous contacts with FMEs which the sites are adjointed to.  For all silvicultural and protection operations, the forest is managed by BFD at supervision level and two FME/Ocoale Silvice – OS Abrud and OS Paltinis.</t>
  </si>
  <si>
    <t>În ceea ce privește certificarea PEFC, funcția centrală a nominalizat un PEFC responsabil din partea conducerii de vârf pentru a asigura conformitatea cu cerințele PEFC relevante și pentru a gestiona și supraveghea sistemul intern PEFC și site-urile din sfera certificării. Fiecare site este supravegheat de către MD și, de asemenea, RB și care sunt responsabili de supravegherea și monitorizarea activităților și cerințelor legate de certificare în domeniul lor de responsabilități. CC, inginer silvic, este cel care este in  legatura continua cu OS de care sunt adiacente locatiile. Pentru toate operațiunile silvice și de protecție, pădurea este administrată de BFD la nivel de supervizare și două Ocoale Silvice - Abrud și Păltiniș.</t>
  </si>
  <si>
    <t>The management has  internal regulations and procedures, that cover most of the PEFC Standard requirements. Additional requirements are integrated in a detailed PEFC Procedures Manual and PEFC Multisite Manual, including written procedures related to the PEFC Standard.</t>
  </si>
  <si>
    <t>Sistemul de management are implemenetate reglementări și proceduri interne, care acoperă majoritatea cerințelor standardului PEFC. Cerințe suplimentare sunt integrate într-un Manual de proceduri PEFC detaliat și într-un Manual PEFC Multisite, incluzand proceduri scrise legate de Standardul PEFC.</t>
  </si>
  <si>
    <t xml:space="preserve"> </t>
  </si>
  <si>
    <t>5.3.2</t>
  </si>
  <si>
    <t>Management objectives</t>
  </si>
  <si>
    <t>Obiectivele de management</t>
  </si>
  <si>
    <t xml:space="preserve">Single management system implemented by FBR FOREST ONE through BFD-Blue Forest Development staff. MD is the assigned representative. Regarding PEFC certification, the organization has developed a PEFC Manual with procedures that complement the management system and integrate some specific requirements of the national PEFC standard. </t>
  </si>
  <si>
    <t>Sistem unic de management implementat de FBR FOREST ONE prin personalul BFD/ Blue Forest Development. MD este reprezentantul desemnat. În ceea ce privește certificarea PEFC, organizația a elaborat un Manual PEFC cu proceduri care completează sistemul de management și integrează unele cerințe specifice standardului național PEFC.</t>
  </si>
  <si>
    <t xml:space="preserve">Four sites in the multisite managed by OS Abrud- UPI Petris and UPIII Birchis, and UPII Apadia and UP I Deaconu Hadar by RNP Romsilva, DS Caras Severin, OS Paltinis
These FME/OSs are provided with and operates relevant equipment and technical infrastructure needed to implement their duties e.g. own buildings and facilities, equipment and machineries for harvesting and road construction/maintenance, transport, etc. </t>
  </si>
  <si>
    <t>Patru locatii/ site-uri din multisite administrate de catre OS Abrud- UPI Petris si UPIII Birchis, si UPII Apadia UP I Deaconu Hadar de catre RNP Romsilva, DS Caras Severin, OS Paltinis
Aceste FME/OS sunt capabile de adminstrarea durabila si eficvienta, operează echipamente corespunzatoare și poseda infrastructura tehnică necesara pentru a-și implementa sarcinile, de ex. cladiri si facilitati proprii, utilaje si utilaje pentru recoltare si constructii/intretinere drumuri, transport etc.</t>
  </si>
  <si>
    <t>Forest management is ruled by Forest Management Plans (FMP) developed in accordance to forest planning regulations. FMPs include detailed information about the managed area, management objectives, forest growth and sustainable yield, key parameters of forest stands and planned forestry activities.
The forests are divided in two main categories based on the primary management objectives: protection forests and production forests. To respond to the wide range of forest roles and ecosystem services, the forests into these two categories are divided into functional types:</t>
  </si>
  <si>
    <t xml:space="preserve">Managementul forestier este guvernat de amenajamentele silvice elaborate in concordanta cu reglementarile privind amenajarea padurilor. Amenajamentele includ informatii detaliate cu privire la suprafata gospodarita, obiectivele de management, cresterea padurii si productia durabila, parametrii cheie privind arboretele si activitatile forestiere planificate. 
Padurile sunt impartite in doua mari categorii pe baza obiectivelor de management primare: paduri cu rol de protectie si paduri cu rol de productie. Pentru a raspunde la gama larga de roluri ale padurilor si servicii ale ecosistemului, padurile din aceste doua categorii sunt impartite pe tipuri functionale: </t>
  </si>
  <si>
    <t>T I – Forests with special conservation role – forest operations forbidden;
T II – Forests with special functions – only sanitary and conservation felling permitted;
T III – Forests with special protective functions - intensive treatments are allowed but based on selection felling;
T IV – Forests with protective functions - treatments are permitted but certain restrictions are enforced;
T V – Forest for production of high quality wood;
T VI - Forests with production and protection functions - the entire range of silvicultural treatments, provided in the technical norms, can be applied.</t>
  </si>
  <si>
    <t>T I – Paduri cu functii speciale de ocrotire a naturii in care sunt interzise orice tip de taieri;
T II – Paduri cu functii speciale de protectie in care este interzisa recoltarea de masa lemnoasa, fiind permise numai lucrari speciale de conservare a capacitatii de protectie;
T III – Paduri cu functii speciale de protectie in care sunt permise numai tratamente intensive (gradinarit si cvasigradinarit);
T IV – Paduri cu functii speciale de protectie in care sunt permise si alte tratamente dar cu restrictii speciale de aplicare;
T V – Paduri cu functii de productie si protectie destinate productiei de lemn de calitate superioara, in care sunt permise tratamentele: gradinarit, cvasigradinarit, taieri progresive;
T VI – Paduri cu functii de productie si protectie in care se poate aplica intreaga gama de lucrari si tratamente prevazute in normele tehnice.</t>
  </si>
  <si>
    <t>In generally, various functions are associated with forests e.g.:
1. Water protection
2. Soil protection
3. Protection against climatic impacts and industrial pollution
4. Recreation and protection of socio-cultural objectives 
5. Protection of gene pools, and forests of scientific interest
6. Wood production
7. Game protection</t>
  </si>
  <si>
    <t>In linii mari functiile asociate padurilor vizeaza: 
1. Protectia apelor;
2. Protectia solurilor;
3. Protectia contra factorilor climatici si industriali daunatori;
4. Recrearea populatiei si protejarea obiectivelor sociale si culturale deosebite;
5. Ocrotirea genofondului, ecofondului si a padurilor de interes stiintific;
6. Productia de lemn;
7. Protectia vanatului.</t>
  </si>
  <si>
    <r>
      <rPr>
        <b/>
        <sz val="11"/>
        <color rgb="FFFF0000"/>
        <rFont val="Cambria"/>
        <family val="1"/>
        <charset val="1"/>
      </rPr>
      <t xml:space="preserve">SUMMARY OF ORANISATIONAL STRUCTURE AND MANAGEMENT </t>
    </r>
    <r>
      <rPr>
        <b/>
        <i/>
        <sz val="11"/>
        <color rgb="FFFF0000"/>
        <rFont val="Cambria"/>
        <family val="1"/>
        <charset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</si>
  <si>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</si>
  <si>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</si>
  <si>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</si>
  <si>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</si>
  <si>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documented system / Centralised policies and procedures</t>
  </si>
  <si>
    <t xml:space="preserve">Description of resources available: technical (ie. equipment) and human (ie no. of people /relevant training/access to expert advice)  </t>
  </si>
  <si>
    <t>5.5</t>
  </si>
  <si>
    <r>
      <rPr>
        <b/>
        <sz val="11"/>
        <color rgb="FFFF0000"/>
        <rFont val="Cambria"/>
        <family val="1"/>
        <charset val="1"/>
      </rPr>
      <t xml:space="preserve">SUMMARY OF ISO 14001 BASED SYSTEM </t>
    </r>
    <r>
      <rPr>
        <b/>
        <i/>
        <sz val="11"/>
        <color rgb="FFFF0000"/>
        <rFont val="Cambria"/>
        <family val="1"/>
        <charset val="1"/>
      </rPr>
      <t xml:space="preserve"> (this is a specific requirement for Sweden for groups and for Norway for both single-sites and groups, but could be useful for all).</t>
    </r>
  </si>
  <si>
    <t>5.5.1</t>
  </si>
  <si>
    <t>Description of System</t>
  </si>
  <si>
    <r>
      <rPr>
        <b/>
        <sz val="11"/>
        <rFont val="Cambria"/>
        <family val="1"/>
        <charset val="1"/>
      </rPr>
      <t xml:space="preserve">FIRST SURVEILLANCE - </t>
    </r>
    <r>
      <rPr>
        <b/>
        <i/>
        <sz val="11"/>
        <color rgb="FF0000FF"/>
        <rFont val="Cambria"/>
        <family val="1"/>
        <charset val="1"/>
      </rPr>
      <t>edit text in blue as appropriate and change to black text before submitting report for review</t>
    </r>
  </si>
  <si>
    <t>Surveillance Assessment dates</t>
  </si>
  <si>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</si>
  <si>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</si>
  <si>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</si>
  <si>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</si>
  <si>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</si>
  <si>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</si>
  <si>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</si>
  <si>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6.1a</t>
  </si>
  <si>
    <r>
      <rPr>
        <sz val="11"/>
        <rFont val="Cambria"/>
        <family val="1"/>
        <charset val="1"/>
      </rPr>
      <t xml:space="preserve">Any deviation from the audit plan and their reasons? </t>
    </r>
    <r>
      <rPr>
        <sz val="11"/>
        <color rgb="FF0000FF"/>
        <rFont val="Cambria"/>
        <family val="1"/>
        <charset val="1"/>
      </rPr>
      <t>Y/N</t>
    </r>
    <r>
      <rPr>
        <sz val="11"/>
        <rFont val="Cambria"/>
        <family val="1"/>
        <charset val="1"/>
      </rPr>
      <t xml:space="preserve"> If Y describe issues below):</t>
    </r>
  </si>
  <si>
    <t xml:space="preserve">6.1b </t>
  </si>
  <si>
    <r>
      <rPr>
        <sz val="11"/>
        <rFont val="Cambria"/>
        <family val="1"/>
        <charset val="1"/>
      </rPr>
      <t xml:space="preserve">Any significant issues impacting on the audit programme </t>
    </r>
    <r>
      <rPr>
        <sz val="11"/>
        <color rgb="FF0000FF"/>
        <rFont val="Cambria"/>
        <family val="1"/>
        <charset val="1"/>
      </rPr>
      <t>Y/N</t>
    </r>
    <r>
      <rPr>
        <sz val="11"/>
        <rFont val="Cambria"/>
        <family val="1"/>
        <charset val="1"/>
      </rPr>
      <t xml:space="preserve"> (If Y describe issues below):</t>
    </r>
  </si>
  <si>
    <t>Estimate of person days to complete surveillance assessment</t>
  </si>
  <si>
    <t>Summary of person days including time spent on preparatory work, actual audit days, consultation and report writing (excluding travel)</t>
  </si>
  <si>
    <t>Surveillance Assessment team</t>
  </si>
  <si>
    <t>The assessment team consisted of:</t>
  </si>
  <si>
    <r>
      <rPr>
        <sz val="11"/>
        <rFont val="Cambria"/>
        <family val="1"/>
        <charset val="1"/>
      </rPr>
      <t xml:space="preserve">1) </t>
    </r>
    <r>
      <rPr>
        <sz val="11"/>
        <color rgb="FF0000FF"/>
        <rFont val="Cambria"/>
        <family val="1"/>
        <charset val="1"/>
      </rPr>
      <t>Please include: Name and 3 line description of key qualifications and experience</t>
    </r>
  </si>
  <si>
    <r>
      <rPr>
        <sz val="11"/>
        <rFont val="Cambria"/>
        <family val="1"/>
        <charset val="1"/>
      </rPr>
      <t xml:space="preserve">2) </t>
    </r>
    <r>
      <rPr>
        <sz val="11"/>
        <color rgb="FF0000FF"/>
        <rFont val="Cambria"/>
        <family val="1"/>
        <charset val="1"/>
      </rPr>
      <t>Please include: Name and 3 line description of key qualifications and experience</t>
    </r>
  </si>
  <si>
    <r>
      <rPr>
        <sz val="11"/>
        <rFont val="Cambria"/>
        <family val="1"/>
        <charset val="1"/>
      </rPr>
      <t xml:space="preserve">3) </t>
    </r>
    <r>
      <rPr>
        <sz val="11"/>
        <color rgb="FF0000FF"/>
        <rFont val="Cambria"/>
        <family val="1"/>
        <charset val="1"/>
      </rPr>
      <t>Please include: Name and 3 line description of key qualifications and experience</t>
    </r>
  </si>
  <si>
    <t>Team members’ c.v.’s are held on file.</t>
  </si>
  <si>
    <t>6.3.1</t>
  </si>
  <si>
    <t>Audit Objectives, Audit Criteria and Assessment process</t>
  </si>
  <si>
    <t>6.4.1</t>
  </si>
  <si>
    <t>6.4.2</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</si>
  <si>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</si>
  <si>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</si>
  <si>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</si>
  <si>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6.4.3</t>
  </si>
  <si>
    <t>Assessment Process</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</si>
  <si>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</si>
  <si>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Stakeholder consultation</t>
  </si>
  <si>
    <t>x visits/interviews were held by phone/in person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</si>
  <si>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</si>
  <si>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</si>
  <si>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</si>
  <si>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</si>
  <si>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E.g. compartment 15 visited 12.5.05, harvesting in progress observed, contractors interviewed, yield control discussed with manager.</t>
  </si>
  <si>
    <t>E.g. management planning documentation and records reviewed in office with manager 13.5.06</t>
  </si>
  <si>
    <t>etc.</t>
  </si>
  <si>
    <t>6.8.</t>
  </si>
  <si>
    <t>Confirmation of scope</t>
  </si>
  <si>
    <t>The assessment team reviewed the current scope of the certificate in terms of certified forest area and products being produced. There was no change since the previous evaluation.</t>
  </si>
  <si>
    <r>
      <rPr>
        <b/>
        <sz val="11"/>
        <rFont val="Cambria"/>
        <family val="1"/>
        <charset val="1"/>
      </rPr>
      <t>Changes to management situation</t>
    </r>
    <r>
      <rPr>
        <b/>
        <sz val="11"/>
        <color rgb="FFFF0000"/>
        <rFont val="Cambria"/>
        <family val="1"/>
        <charset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</si>
  <si>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</si>
  <si>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</si>
  <si>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</si>
  <si>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</si>
  <si>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rgb="FFFF0000"/>
        <rFont val="Cambria"/>
        <family val="1"/>
        <charset val="1"/>
      </rPr>
      <t>Review of complaints or</t>
    </r>
    <r>
      <rPr>
        <b/>
        <sz val="11"/>
        <rFont val="Cambria"/>
        <family val="1"/>
        <charset val="1"/>
      </rPr>
      <t xml:space="preserve"> Issues arising</t>
    </r>
  </si>
  <si>
    <t>Where an issue was difficult to assess or contradictory evidence was identified this is discussed in the section below as an Issue and the conclusions drawn given.</t>
  </si>
  <si>
    <t>WGCS x.x</t>
  </si>
  <si>
    <t>FSC x.x</t>
  </si>
  <si>
    <t>etc</t>
  </si>
  <si>
    <r>
      <rPr>
        <b/>
        <sz val="11"/>
        <rFont val="Cambria"/>
        <family val="1"/>
        <charset val="1"/>
      </rPr>
      <t xml:space="preserve">SECOND SURVEILLANCE - </t>
    </r>
    <r>
      <rPr>
        <b/>
        <i/>
        <sz val="11"/>
        <color rgb="FF0000FF"/>
        <rFont val="Cambria"/>
        <family val="1"/>
        <charset val="1"/>
      </rPr>
      <t>edit text in blue as appropriate and change to black text before submitting report for review</t>
    </r>
  </si>
  <si>
    <t>7.1a</t>
  </si>
  <si>
    <t>7.1b</t>
  </si>
  <si>
    <t>Summary of person days including time spent on preparatory work, actual audit days - state dates/times for opening and closing meetings, and dates/times for each location visited within itinerary, consultation and report writing (excluding travel)</t>
  </si>
  <si>
    <t>7.3.1</t>
  </si>
  <si>
    <t>7.4.1</t>
  </si>
  <si>
    <t>7.4.2</t>
  </si>
  <si>
    <t>7.4.3</t>
  </si>
  <si>
    <t>See A2 for summary of issues raised by stakeholders and SA Cert response</t>
  </si>
  <si>
    <t>7.8.</t>
  </si>
  <si>
    <t>The assessment team reviewed the current scope of the certificate in terms of PEFC certified forest area and products being produced. There was no change since the previous evaluation.</t>
  </si>
  <si>
    <t>7.10.</t>
  </si>
  <si>
    <t>x</t>
  </si>
  <si>
    <t xml:space="preserve">UKWAS x.x, </t>
  </si>
  <si>
    <r>
      <rPr>
        <b/>
        <sz val="11"/>
        <rFont val="Cambria"/>
        <family val="1"/>
        <charset val="1"/>
      </rPr>
      <t xml:space="preserve">THIRD SURVEILLANCE - </t>
    </r>
    <r>
      <rPr>
        <b/>
        <i/>
        <sz val="11"/>
        <color rgb="FF0000FF"/>
        <rFont val="Cambria"/>
        <family val="1"/>
        <charset val="1"/>
      </rPr>
      <t>edit text in blue as appropriate and change to black text before submitting report for review</t>
    </r>
  </si>
  <si>
    <t>8.1a</t>
  </si>
  <si>
    <t>8.1b</t>
  </si>
  <si>
    <t>8.3.1</t>
  </si>
  <si>
    <t>8.4.1</t>
  </si>
  <si>
    <t>8.4.2</t>
  </si>
  <si>
    <t>8.4.3</t>
  </si>
  <si>
    <t>8.8.</t>
  </si>
  <si>
    <t>8.9.</t>
  </si>
  <si>
    <t>8.10.</t>
  </si>
  <si>
    <t>UKWAS x.x,</t>
  </si>
  <si>
    <r>
      <rPr>
        <b/>
        <sz val="11"/>
        <rFont val="Cambria"/>
        <family val="1"/>
        <charset val="1"/>
      </rPr>
      <t xml:space="preserve">FOURTH SURVEILLANCE - </t>
    </r>
    <r>
      <rPr>
        <b/>
        <i/>
        <sz val="11"/>
        <color rgb="FF0000FF"/>
        <rFont val="Cambria"/>
        <family val="1"/>
        <charset val="1"/>
      </rPr>
      <t>edit text in blue as appropriate and change to black text before submitting report for review</t>
    </r>
  </si>
  <si>
    <t>9.1a</t>
  </si>
  <si>
    <t>9.1b</t>
  </si>
  <si>
    <t>9.3.1</t>
  </si>
  <si>
    <t>9.4.1</t>
  </si>
  <si>
    <t>9.4.2</t>
  </si>
  <si>
    <t>9.4.3</t>
  </si>
  <si>
    <t>9.8.</t>
  </si>
  <si>
    <t>9.9.</t>
  </si>
  <si>
    <t>9.10.</t>
  </si>
  <si>
    <r>
      <rPr>
        <b/>
        <sz val="11"/>
        <rFont val="Cambria"/>
        <family val="1"/>
        <charset val="1"/>
      </rPr>
      <t xml:space="preserve">ANNEX 1 CHECKLIST for : </t>
    </r>
    <r>
      <rPr>
        <b/>
        <sz val="11"/>
        <color rgb="FFFF0000"/>
        <rFont val="Cambria"/>
        <family val="1"/>
        <charset val="1"/>
      </rPr>
      <t>Romania</t>
    </r>
  </si>
  <si>
    <r>
      <rPr>
        <b/>
        <sz val="11"/>
        <rFont val="Cambria"/>
        <family val="1"/>
        <charset val="1"/>
      </rPr>
      <t xml:space="preserve">ANEXA 1 LISTA VERIFICARI pentru: </t>
    </r>
    <r>
      <rPr>
        <b/>
        <sz val="11"/>
        <color rgb="FFFF0000"/>
        <rFont val="Cambria"/>
        <family val="1"/>
        <charset val="1"/>
      </rPr>
      <t>Romania</t>
    </r>
  </si>
  <si>
    <t>Standard version:</t>
  </si>
  <si>
    <t>Versiune Standard:</t>
  </si>
  <si>
    <t>Region/Country:</t>
  </si>
  <si>
    <t>Romania</t>
  </si>
  <si>
    <t>1.04.2018</t>
  </si>
  <si>
    <t>In Romania, este utilizat standardul national aprobat PEFC, PEFC-RO DST 8000:2017, Schema de Certificate Management Forestier v4.</t>
  </si>
  <si>
    <t>A</t>
  </si>
  <si>
    <t>SECTION A: PEFC™ TRADEMARK REQUIREMENTS 
PEFC International Standard PEFC ST 2001:2008</t>
  </si>
  <si>
    <t>no score</t>
  </si>
  <si>
    <t>SECTIUNEA A: PEFC™ CERINTE MARCA INREGISTRATA 
PEFC Standardul International PEFC ST 2001:2008</t>
  </si>
  <si>
    <t>fara punctaj</t>
  </si>
  <si>
    <t>A.1.</t>
  </si>
  <si>
    <t xml:space="preserve">All on-product trademark designs seen during audit meet PEFC Trademark requirements 
</t>
  </si>
  <si>
    <t>Toate modelele de marca inregistrata pe-produs observate in timpul auditului indeplinesc cerintele de marca inregistrata PEFC</t>
  </si>
  <si>
    <t>n/a no trademark use to date.</t>
  </si>
  <si>
    <t>n/a</t>
  </si>
  <si>
    <t>A.2.</t>
  </si>
  <si>
    <t xml:space="preserve">All promotional trademark designs seen during audit meet PEFC Trademark requirements.
</t>
  </si>
  <si>
    <t>Toate modelele de marca inregistrata promotionale observate in timpul auditului indeplinesc cerintele de marca inregistrata PEFC</t>
  </si>
  <si>
    <t>A.3</t>
  </si>
  <si>
    <t>Does the Certificate Holder have a PEFC trademark license agreement with the National PEFC body and hereinunder a written procedure for use of the PEFC logo?</t>
  </si>
  <si>
    <t>Detinatorul certificatului are un acord de licenta pentru marca inregistrata PEFC semnat cu organismul PEFC National si, subsecvent, o procedura scrisa pentru utilizarea de Logo PEFC?</t>
  </si>
  <si>
    <t>NB - this checklist shall be used in conjunction with the guidance in the Romanian PEFC Standard</t>
  </si>
  <si>
    <t xml:space="preserve">NOTA: - aceasta lista de verificatori trebuie utilizata impreuna cu ghidul standardului PEFC pentru Romania </t>
  </si>
  <si>
    <t>PEFC Forest Management Standard for Romania 2018</t>
  </si>
  <si>
    <t>Y/N</t>
  </si>
  <si>
    <t>CAR?</t>
  </si>
  <si>
    <t>Standardul PEFC de Management Forestier pentru Romania 2018</t>
  </si>
  <si>
    <t>Da/Nu</t>
  </si>
  <si>
    <t>Actiune corectiva?</t>
  </si>
  <si>
    <t>Maintenance and appropriate enhancement of forest resources and their contribution to global carbon cycles</t>
  </si>
  <si>
    <t>Menținerea și dezvoltarea in mod adecvat a resurselor forestiere și imbunatatirea contribuției acestora la ciclurile globale ale carbonului</t>
  </si>
  <si>
    <t>1.1</t>
  </si>
  <si>
    <r>
      <rPr>
        <b/>
        <sz val="11"/>
        <color theme="1"/>
        <rFont val="Calibri"/>
        <family val="2"/>
        <charset val="1"/>
      </rPr>
      <t xml:space="preserve">Distribution of forests included in the certification, in terms of
destination and assigned functions
</t>
    </r>
    <r>
      <rPr>
        <b/>
        <i/>
        <sz val="11"/>
        <color rgb="FF000000"/>
        <rFont val="Calibri"/>
        <family val="2"/>
        <charset val="1"/>
      </rPr>
      <t xml:space="preserve">The management plans aim a sustainable use of forest resources, in line with
the main functions (production and protection) and defined objectives. It will be
pursued the increase of the area covered by forests, by adequate measures for
the management and regeneration of the stands.
</t>
    </r>
    <r>
      <rPr>
        <sz val="11"/>
        <rFont val="Palatino"/>
        <family val="1"/>
        <charset val="1"/>
      </rPr>
      <t>The forest is defined by the Forest Code - Law 46/2008, updated by Law 33/2015. By the forest management plan, the production fund is estimated at the level of the stand and the management unit.</t>
    </r>
  </si>
  <si>
    <r>
      <rPr>
        <b/>
        <sz val="11"/>
        <color theme="1"/>
        <rFont val="Calibri"/>
        <family val="2"/>
        <charset val="1"/>
      </rPr>
      <t xml:space="preserve">Repartizarea pădurilor incluse în certificare, în ceea ce privește destinația și funcțiile atribuite
</t>
    </r>
    <r>
      <rPr>
        <b/>
        <i/>
        <sz val="11"/>
        <color rgb="FF000000"/>
        <rFont val="Calibri"/>
        <family val="2"/>
        <charset val="1"/>
      </rPr>
      <t xml:space="preserve">Planurile de management vizează o utilizare durabilă a resurselor forestiere, în conformitate cu funcţiile principale (producţie şi protecţie) şi cu obiectivele definite. Se va urmari creşterea suprafeţei acoperite de păduri, prin măsuri adecvate de management si regenerare a arboretelor.
</t>
    </r>
    <r>
      <rPr>
        <sz val="11"/>
        <rFont val="Palatino"/>
        <family val="1"/>
        <charset val="1"/>
      </rPr>
      <t>Pădurea este definită de Codul Silvic - Legea 46/2008, actualizată. Prin amenajamentul silvic se estimează fondul de producție la nivelul arboretului și al unității de management.</t>
    </r>
  </si>
  <si>
    <t>Qualitative indicators</t>
  </si>
  <si>
    <t>Indicatori calitativi</t>
  </si>
  <si>
    <t>1.1.1 The certification area must be endowed with management plans, elaborated, approved and updated in compliance with the technical norms in the field, and going through all stages stipulated by law, considering the cycle of inventory and planning, implementation, monitoring and evaluation, including an appropriate assessment of the social, environmental and economic impacts of forest management operations</t>
  </si>
  <si>
    <t>1.1.1 Planurile amenajistice aferente suprafetei aflate in certificare trebuie să fie  elaborate, aprobate și actualizate în conformitate cu normele tehnice în domeniu, sa aiba parcurse toate etapele prevăzute de lege, având în vedere ciclul de inventariere și planificare, implementare, monitorizare și evaluare. , inclusiv o evaluare adecvată a impactului social, de mediu și economic al operațiunilor forestiere</t>
  </si>
  <si>
    <t>All sites: By law, forests management is based on Forest Management Plans (FMPs). The elaboration of FMPs is regulated by detailed and strict technical norms and pass through several stages of developed and approvals by various competent authorities. Compliance of the content and structure of the FMP with national regulations, as well as their implementation, is supervised by the control body Forest Guard. 
10Year Amenajament/Plans available as from
UP1 Padurea Petris 2022-23, however no Minister order/approval yet, as the FMP is in the approval phase.
UP2 Padurea Apadia 2019
UP3 Birchis 2021
UP1 Deaconu-Hadar 2019</t>
  </si>
  <si>
    <t>Y</t>
  </si>
  <si>
    <t>1.1.2 The area covered by the certification must be identifiable in relation to the categories of use, production subunits and assigned functions.</t>
  </si>
  <si>
    <t>1.1.2 Suprafata aflata in certificare trebuie să fie identificabilă în raport cu categoriile de folosinta, subunitățile de producție și funcțiile atribuite.</t>
  </si>
  <si>
    <t xml:space="preserve">The land use is specified in each UP's FMP e.g.: forestland; administrative; buildings; tree nurseries; roads; lands planned for reforestation; non-productive; other lands - FMPs Chapter 2.4
Included in the scope of certificate:
UP1 Padurea Petris 4005.33ha
UP2 Padurea Apadia 805.74 ha
UP3 Birchis  73.25ha
UP1 Deaconu-Hadar 271.6ha </t>
  </si>
  <si>
    <t>1.1.3 The planned management measures should take into account the functions assigned by the management plans.</t>
  </si>
  <si>
    <t>1.1.3 Măsurile de management planificate trebuie să țină cont de funcțiile atribuite prin planurile amenajistice.</t>
  </si>
  <si>
    <t>All sites: The management planning is carried out in the frame of the technical regulations for forest management approved through Minister Order HG766 from 2018. According to the norms, for every functional category, a specific management type is assigned e.g. TI (no operation) for strict protected forests, TII (where only sanitary cuts and conservation operations permited). For forests classified in sub-unit SUP M (e.g. forests having specific soil protection, water protection role etc.). e.g. in those stands established as seed sources, only sanitary interventions are allowed, on a needed basis only. Areas of various functions on Annex 8 of the Manual.</t>
  </si>
  <si>
    <t>1.1.4</t>
  </si>
  <si>
    <t>1.1.4 The forest owners, their managers, representatives of the public authority and, where appropriate, the civil society will take all necessary steps to find technical solutions that meet the economic, technical, ecological and social objectives at the I. management planning conference, making full use of related services and tools that support land-use planning and nature conservation.</t>
  </si>
  <si>
    <t>1.1.4 Proprietarii de păduri, managerii acestora, reprezentanții autorității publice și, după caz, societatea civilă vor întreprinde toate demersurile necesare pentru găsirea unor soluții tehnice care să răspundă obiectivelor economice, tehnice, ecologice și sociale la conferința I de planificare a managementului, utilizând serviciile și instrumentele conexe care sprijină planurilor de amenajare a teritoriului și conservarea naturii.</t>
  </si>
  <si>
    <t>All sites: During the FMP development 2 meetings with all interested and involved entities (conferences Conferinta I and Conferinta II) are mandatory to be held before the approval stage aiming at setting up the technical solutions required to obtain an efficient management in the next 10 years. For UP I Petris, the final approval-Minister order-was received as 62/08.01.2025 for the 10 year Amenajament/Plan</t>
  </si>
  <si>
    <t>1.1.5</t>
  </si>
  <si>
    <t>1.1.5 Conversion of forests to other types of land use, including conversion of primary forests to forest plantations, shall not occur unless in justified circumstances, does not have a negative impact on threatened forest ecosystems, culturally and socially significant areas, important habitats of threatened species or other protected areas.</t>
  </si>
  <si>
    <t>1.1.5 Schimbarea categoriei de folosinta de la pădure la alte categorii de folosinta a terenului, inclusiv transformarea pădurilor primare în plantații forestiere, nu va avea loc decât în circumstanțe justificate, si daca nu are un impact negativ asupra ecosistemelor forestiere amenințate, a suprafetelor semnificative din punct de vedere cultural și social, a habitatelor importante ale specii amenințate sau altor arii protejate.</t>
  </si>
  <si>
    <t xml:space="preserve">
All sites: No cases of forest conversion of any kind occurred in the last 5 years.</t>
  </si>
  <si>
    <t>Quantitative indicators</t>
  </si>
  <si>
    <t>Indicatori Cantitativi</t>
  </si>
  <si>
    <t>1.1.a</t>
  </si>
  <si>
    <t>Data on the total area of the forest fund included in the certification, by category of use</t>
  </si>
  <si>
    <t>Date referitoare la suprafata totala a fondului forestier inclus in certificare, pe categorii de folosinta</t>
  </si>
  <si>
    <t>1. Area of the forest fund (ha)
2. Area of forests and lands for afforestation (ha)
3. Area of land with other destinations (ha)</t>
  </si>
  <si>
    <t>1. Suprafaţa fondului forestier (ha)
2. Suprafaţa pădurilor si a terenurilor destinate  împăduririi/reimpaduririi (ha)
3. Suprafaţa terenurilor cu alte destinaţii (ha)</t>
  </si>
  <si>
    <t>1. Area of the forest fund (ha): 5,155.92ha (total forest fund area)
2. Area of forests and lands for afforestation (ha):  5,125.24 ha 
3. Area of land with other destinations (ha): 30.68 ha</t>
  </si>
  <si>
    <t>1.1.b</t>
  </si>
  <si>
    <t>Distribution of forests included in the certification, in relation to the type of property (area and weight)</t>
  </si>
  <si>
    <t>Repartiția pădurilor incluse în certificare în raport cu tipul de proprietate (suprafață și pondere)</t>
  </si>
  <si>
    <t>1. Forests owned by the state (ha), (%)
2. Forests owned by the municipalties (ha), (%)
3. Forests of undivided ownership of associations (ha), (%)
4. Forests owned by the worship units (ha), (%)
5. Forests owned by the individuals (ha), (%)</t>
  </si>
  <si>
    <t>1) fondul forestier proprietate publică a statului; (ha), (%)
2) fondul forestier proprietate publică a unităţilor administrativ-teritoriale (comune, oraşe, municipii); (ha), (%)
3) fondul forestier proprietate privată indiviză a persoanelor fizice constituite in asociatii;  (ha), (%)
4) fondul forestier proprietate privată a unităţilor de cult; (ha), (%)
5) fondul forestier proprietate privată a persoanelor fizice. (ha), (%)</t>
  </si>
  <si>
    <t>All forest owned by BFR, private enterprise-5155.92 ha (total forest fund area)</t>
  </si>
  <si>
    <t>1.1.c</t>
  </si>
  <si>
    <t>Distribution of forests included in the certification, in relation to the assigned protection and production functions</t>
  </si>
  <si>
    <t>Distributia padurilor incluse in certificare, dupa functiile de protectie si productie atribuite</t>
  </si>
  <si>
    <t>1. Area of forests in functional group I (ha), out of which:
- Forests with water protection role (ha)
- Forests with soil protection role (ha)
- Forests with protective role against climate factors (ha)
- Forests of social interest (ha)
- Forests with biodiversity protection role (ha)
2. Area of forests in functional group II (ha)</t>
  </si>
  <si>
    <t>1) Suprafaţa pădurilor din grupa funcţională I (ha), din care:
Păduri cu rol de protecţie a apelor (ha)
Păduri cu rol de protecţie a solului (ha)
Păduri cu rol de protecţie contra factorilor climatici si industriali daunatori (ha)
Păduri de interes social (ha)
Păduri cu rol de protecţie a  biodiversităţii (ha)
2) Suprafaţa pădurilor din grupa funcţională II (ha)</t>
  </si>
  <si>
    <t xml:space="preserve">1. Area of forests in functional group I (ha), out of which:
- Forests with water protection role 0 (ha)
- Forests with soil protection role 497.88 ha
- Forests with protective role against climate factors 0ha
- Forests of social interest 0ha
- Forest of infrastructure protection 14.5ha (high voltage lanes)
- Forests with biodiversity protection role 3667.08ha
2. Area of forests in functional group II  -942.22ha </t>
  </si>
  <si>
    <t>1.1.d</t>
  </si>
  <si>
    <t>Distribution of forests included in the certification, in relation to the types of functional categories</t>
  </si>
  <si>
    <t>Distributia padurilor incluse in certificare, in functie de tipul functional:</t>
  </si>
  <si>
    <t>Type I – Forests with special functions for nature protection, where the harvesting of trees is prohibited (ha)
Type II – Forests with special protection functions requiring special conservation
works (ha)
Type III – Forests with special protection functions for which only intensive treatments
are admitted (ha)
Type IV – Forests with special protection functions for which other treatments are
admitted with imposed special restrictions to the application (ha)
Type V – Forests with production and protection functions destined for the production of high quality wood (ha)
Type VI – Forests with production and protection functions in which it is possible to
apply differently the whole range of the treatments provided in the technical norms (ha)</t>
  </si>
  <si>
    <t>Tipul I (TI): păduri cu funcţii speciale de protecţie în care este interzisă, prin reglementări, exploatarea de masă lemnoasă sau de alte produse (ha)
Tipul II (TII): păduri cu funcţii speciale de protecţie in care sunt admise sunt admise lucrări speciale de conservare  (ha)
Tipul III (TIII): păduri cu funcţii speciale de protecţie pentru care sunt admise  numai tratamente intensive (ha)
Tipul IV (TIV): păduri cu funcţii speciale de protecţie pentru care sunt admise alte tratamente cu restrictii speciale  (ha)
Tipul V (TV): păduri cu funcţii de producţie şi protecţie destinate producţiei de lemn de calitate superioară (ha)
Tipul VI (TVI): păduri cu funcţii de producţie şi protecţie în care se poate aplica întreaga gamă a tratamentelor silviculturale (ha)</t>
  </si>
  <si>
    <t>Type I: 0 ha 
Type II: 503.35 ha
Type III: 0 ha
Type IV: 3,938.81 ha
Type V: 689.52 ha
Type VI: 252.7 ha</t>
  </si>
  <si>
    <t>1.2</t>
  </si>
  <si>
    <r>
      <rPr>
        <b/>
        <sz val="11"/>
        <color theme="1"/>
        <rFont val="Calibri"/>
        <family val="2"/>
        <charset val="1"/>
      </rPr>
      <t xml:space="preserve">Growing stock
</t>
    </r>
    <r>
      <rPr>
        <b/>
        <i/>
        <sz val="11"/>
        <color rgb="FF000000"/>
        <rFont val="Calibri"/>
        <family val="2"/>
        <charset val="1"/>
      </rPr>
      <t xml:space="preserve">The growing stock must be maintained or increased, both in qualitative and
quantitative terms
</t>
    </r>
    <r>
      <rPr>
        <sz val="11"/>
        <rFont val="Palatino"/>
        <family val="1"/>
        <charset val="1"/>
      </rPr>
      <t>The total volume of trees in the forest area, regardless of the functional zoning of the stands, indicates the extent to which the forest contributes to the increase of the carbon stock in the forest vegetation.</t>
    </r>
  </si>
  <si>
    <t>Fondul de productie
Fondul de productie trebuie menținut sau crescut, atât calitativ cât și
termeni cantitativi
Volumul total al arborilor din fondul forestier, indiferent de zonarea funcțională a padurilor, indică măsura în care pădurea contribuie la creșterea stocului de carbon din vegetația forestieră.”</t>
  </si>
  <si>
    <t>Indicatori Calitativi</t>
  </si>
  <si>
    <t>1.2.1 The forest management plans must provide a growing stock in accordance with established economic, environmental and social functions.</t>
  </si>
  <si>
    <t>1.2.1 Planurile de management forestier trebuie să asigure un fond de productie în creștere în conformitate cu funcțiile economice, de mediu și sociale stabilite.</t>
  </si>
  <si>
    <r>
      <rPr>
        <b/>
        <sz val="11"/>
        <color rgb="FF000000"/>
        <rFont val="Calibri"/>
        <family val="2"/>
        <charset val="1"/>
      </rPr>
      <t xml:space="preserve">All sites: </t>
    </r>
    <r>
      <rPr>
        <sz val="11"/>
        <color rgb="FF000000"/>
        <rFont val="Calibri"/>
        <family val="2"/>
        <charset val="1"/>
      </rPr>
      <t>For every Production Unit (UP) the growing stock is provided in the FMP, in various forms and taking into consideration the technical norms provisions and observations from field survey. E.g. data presented separately per sub-units (SUP), which are established based on functions of the forest, in section "Fisa indicatorilor de baza", and per species - total and per ha etc. Data provided for each FMU,</t>
    </r>
  </si>
  <si>
    <t>1.2.2 The management plan must ensure the maintenance of the medium and long term resources in terms of quantity and quality, through a balance between growth and harvesting indices.</t>
  </si>
  <si>
    <t>1.2.2 Planul de management trebuie să asigure menținerea resurselor pe termen mediu și lung din punct de vedere cantitativ și calitativ, printr-un echilibru între indicii de creștere și de recoltare.</t>
  </si>
  <si>
    <t>The 10 years Amenajament/Plans are developed based on all available informations. The management plans corresponding to the certification area are made and approved according to the legal requirements  and management plans describe management goals and management fundamentals.</t>
  </si>
  <si>
    <t>1.2.3 The volume of wood harvested as principal yield in a unit of management cannot exceed the allowable cut of the principal yield of this unit, established by forest management plans, for the period of its validity.</t>
  </si>
  <si>
    <t>1.2.3 Volumul de lemn recoltat din produse principale într-o unitate de gospodărire nu poate depăși posibilitatea de produse principale a acestei unități, stabilită prin amenajamentele silvice, pe perioada de valabilitate a acestora.</t>
  </si>
  <si>
    <t xml:space="preserve">The data related to the annual allowable cut and the harvested volumes are recorded at DS level. The sample verifications identified no case where the harvested volume exceed the allowable cut for main cuts or per total cuts for the period of validity of the FMPs. 
Petris: 25 616 m3/year
Apadia: 3 547 m3/year
Birchis: 607 m3/year
Deaconu-Hadar: 356 m3/year
</t>
  </si>
  <si>
    <t>Indicatori cantitativi</t>
  </si>
  <si>
    <t>1.2.a</t>
  </si>
  <si>
    <t>Size of growing and protection stock at management plan level</t>
  </si>
  <si>
    <t>Marimea fondului de productie si protectie la nivel de amenajament</t>
  </si>
  <si>
    <t>1. Total production and protection stock (thousand m3)
2. Average production and protection stock per hectare (m3/ha)
3. Percentage change in the average size of the production and protection stock as compared to the previous management plan (%)</t>
  </si>
  <si>
    <t>1. Fondul de productie si de protecție total (mii m3)
2. Fondul mediu de productie si de protecție la hectar (m3/ha)
3. Modificare procentuală a mărimii medii a foncului de producție și protecție față de amenajamentul anterior (%)</t>
  </si>
  <si>
    <t xml:space="preserve"> UPI Petris: 1 188 380 m3
 UPIIApadia:176 454 m3
 UPIIIBirchis: 38 679m3
 UPI Deaconu-Hadar: 5 948m3
2 UPI Petris: 297.472 m3
 UPIIApadia:221.67 m3
 UPIIIBirchis: 528.044 m3
 UPI Deaconu-Hadar: 22m3
3 No change</t>
  </si>
  <si>
    <t>1.2.b</t>
  </si>
  <si>
    <t>Data on the ratio between forest growth and harvest at management plan level</t>
  </si>
  <si>
    <t>Date privind raportul intre crestere si recolta la nivel de amenajament</t>
  </si>
  <si>
    <t>1. Current growth index (m3/year/ha)
2. Total harvesting index (m3/year/ha)
3. Principal yield harvesting index (m3/year/ha)
4. Secondar yield harvesting index (m3/year/ha)
5. Yearly allowable cut of principal yield (m3/year)
6. Yearly allowable cut of secondary yield (m3/year)
7. Ratio between the current growth index and the total harvest index (%)</t>
  </si>
  <si>
    <t>1. Indicele de creştere curentă (m3/an/ha)
2. Indicele de recoltare total (m3/an/ha)
3. Indicele de recoltare produse principale (m3/an/ha)
4. Indicele de recoltare produse secundare (m3/an/ha)
5. Posibilitatea anuală de produse principale (m3/an)
6. Posibilitatea anuală de produse secundare (m3/an)
7. Raportul dintre indicele de creștere curentă şi indicele de recoltare total (%)</t>
  </si>
  <si>
    <t>1. Current growth index Petris 6.2/Apadia 4/ Birchis 3.47/ Deaconu Hadar 3.4(m3/year/ha)
2. Total harvesting index Petris 6.5/Apadia 3.9/ Birchis 4.2/ Deaconu Hadar 1.3(m3/year/ha)
3. Principal yield harvesting index  Petris 5.1/Apadia 3.7/ Birchis 6.6/ Deaconu Hadar 1.2(m3/year/ha)
4. Secondary yield harvesting index  Petris 1.4/Apadia 0.2/ Birchis 0.1/ Deaconu Hadar 01.(m3/year/ha)
5. Yearly allowable cut of principal yield  Petris 17761/Apadia 932/ Birchis 482/ Deaconu Hadar 321 (m3/year)
6. Yearly allowable cut of secondary yield  Petris 4681/Apadia 150/ Birchis 1/ Deaconu Hadar 34 (m3/year)
7. Ratio between the current growth index and the total harvest index  Petris 104/Apadia 7.98/ Birchis 121/ Deaconu Hadar 38(%)</t>
  </si>
  <si>
    <r>
      <rPr>
        <b/>
        <sz val="11"/>
        <color theme="1"/>
        <rFont val="Calibri"/>
        <family val="2"/>
        <charset val="1"/>
      </rPr>
      <t xml:space="preserve">Forest structure
</t>
    </r>
    <r>
      <rPr>
        <b/>
        <i/>
        <sz val="11"/>
        <color rgb="FF000000"/>
        <rFont val="Calibri"/>
        <family val="2"/>
        <charset val="1"/>
      </rPr>
      <t xml:space="preserve">Distribution by forest age classes reflects how the management measures foreseen in the previous management plans contributed to the normalization of the structure by age classes
</t>
    </r>
    <r>
      <rPr>
        <sz val="11"/>
        <rFont val="Palatino"/>
        <family val="1"/>
        <charset val="1"/>
      </rPr>
      <t>The distribution of the areas by age classes and in relation to the current nature of the forest type reflects the extent to which the forest structure approaches a balanced age distribution that ensures continuity of crops and long-term functions. Reducing the share of derived, partially derived and sub-productive stands indicates use of appropriate management measures.</t>
    </r>
  </si>
  <si>
    <t>Structura padurii
Distribuția pe clase de vârstă a pădurilor reflectă modul în care măsurile de management prevăzute în planurile de management anterioare au contribuit la normalizarea structurii pe clase de vârstă.
Distribuția suprafețelor pe clase de vârstă și în raport cu natura actuală a tipului de pădure reflectă măsura în care structura pădurii se apropie de o distribuție echilibrată pe vârstă care asigură continuitatea recoltelor și funcțiile pe termen lung. Reducerea ponderii arboretelor derivate, parțial derivate și subproductive indică utilizarea unor măsuri de management adecvate.</t>
  </si>
  <si>
    <t>1.3.1 The area included in the certification must be identifiable by reference to their structure by age classes and the current nature of the forest type</t>
  </si>
  <si>
    <t>1.3.1 Suprafața inclusă în certificare trebuie să fie identificabilă prin referire la structura sa pe clase de vârstă și natura actuală a tipului de pădure</t>
  </si>
  <si>
    <r>
      <rPr>
        <b/>
        <sz val="11"/>
        <color rgb="FF000000"/>
        <rFont val="Calibri"/>
        <family val="2"/>
        <charset val="1"/>
      </rPr>
      <t>All sites:</t>
    </r>
    <r>
      <rPr>
        <sz val="11"/>
        <color rgb="FF000000"/>
        <rFont val="Calibri"/>
        <family val="2"/>
        <charset val="1"/>
      </rPr>
      <t xml:space="preserve"> The area included has clear reference to age class structure and forest type in the general study. For every FMU (and SUP), the area is analysed by various indicators, including the structure on age classes (presented in "Fisa indicatorilor de baza") and also information from Chapter 4 "Studiul Statiunii si al Vegetatiei Forestiere".
</t>
    </r>
  </si>
  <si>
    <t>1.3.2</t>
  </si>
  <si>
    <t>1.3.2 Management plans solutions will aim to direct the management unit to a balanced age distribution that ensures continuity of long-term yields and functions</t>
  </si>
  <si>
    <t>1.3.2 Soluțiile prevazute prin planurile de management vor viza conducerea unității de management către o distribuție echilibrată pe vârstă care să asigure continuitatea recoltelor și funcțiilor pe termen lung</t>
  </si>
  <si>
    <r>
      <rPr>
        <b/>
        <sz val="11"/>
        <color theme="1"/>
        <rFont val="Calibri"/>
        <family val="2"/>
        <charset val="1"/>
      </rPr>
      <t xml:space="preserve">All sites: </t>
    </r>
    <r>
      <rPr>
        <sz val="11"/>
        <color rgb="FF000000"/>
        <rFont val="Calibri"/>
        <family val="2"/>
        <charset val="1"/>
      </rPr>
      <t xml:space="preserve">The achievement of balanced class distribution is an aim of each FMP. In this regard, the planned forest operation as a whole took into consideration this aim, including by planning the felling based on emergency of intervention. 
</t>
    </r>
    <r>
      <rPr>
        <b/>
        <sz val="11"/>
        <color rgb="FF000000"/>
        <rFont val="Calibri"/>
        <family val="2"/>
        <charset val="1"/>
      </rPr>
      <t>UPI Petris, UP I Deaconu Hadar:</t>
    </r>
    <r>
      <rPr>
        <sz val="11"/>
        <color rgb="FF000000"/>
        <rFont val="Calibri"/>
        <family val="2"/>
        <charset val="1"/>
      </rPr>
      <t xml:space="preserve"> The review of the age classes structure presented in the FMP shows a balanced age distribution and continuity of the yields and functions maintained.</t>
    </r>
  </si>
  <si>
    <t>1.3.3 The forest resource manager implements appropriate management measures to reduce the share of derived, partially derived and sub-productive stands</t>
  </si>
  <si>
    <t>1.3.3 Managerul resurselor forestiere implementează măsuri adecvate de management pentru a reduce proportia arboretelor derivate, parțial derivate și subproductive</t>
  </si>
  <si>
    <t>All sites: Procedures developed in the Manual. However, no such stands.</t>
  </si>
  <si>
    <t>1.3.a</t>
  </si>
  <si>
    <t>Area of forests by age classes, at forest management plan level</t>
  </si>
  <si>
    <t>Suprafata pe clase de varsta la nivel de amenajament</t>
  </si>
  <si>
    <t>I (1-20) (ha)
II (21-40) (ha)
III (41-60) (ha)
IV (61-80) (ha)
V (81-100) (ha)
VI (101-120) and over (ha)</t>
  </si>
  <si>
    <t>I (1-20) (ha)
II (21-40) (ha)
III (41-60) (ha)
IV (61-80) (ha)
V (81-100) (ha)
VI (101-120) și peste (ha)</t>
  </si>
  <si>
    <t xml:space="preserve">I (1-20) (ha): 483.9 ha
II (21-40) (ha): 395.75 ha
III (41-60) (ha): 413.37ha
IV (61-80) (ha): 851.92ha
V (81-100) (ha):1,132.91 ha
VI (101-120) (ha) and over: 1,251.64 ha
</t>
  </si>
  <si>
    <t>1.3.b</t>
  </si>
  <si>
    <t>Distribution of the areas included in the certification, in relation to the current character of the forest type</t>
  </si>
  <si>
    <t>Distributia suprafetei incluse in certificare dupa caracterul tipului de padure</t>
  </si>
  <si>
    <t>Natural fundamental of superior and medium productivity (ha)
Natural fundamental of inferior productivity (ha) 
Artificial of superior and medium productivity (ha)
Artificial of inferior productivity (ha)
Partial derivated (ha)
Total derivated (ha)</t>
  </si>
  <si>
    <t>Natural fundamental de productivitate superioară si mijlocie (ha)
Natural fundamental de productivitate inferioară (ha)
Artificial de productivitate superioară și mijlocie (ha)
Artificial de productivitate inferioară (ha)
Parțial derivat (ha)
Total derivat (ha)</t>
  </si>
  <si>
    <t>Natural fundamental of superior and medium productivity 2,500.6(ha)
Natural fundamental of inferior productivity 250.79(ha) 
Artificial of superior and medium productivity391.77 (ha)
Artificial of inferior productivity 39.23(ha)
Partial derivated 1,494.91(ha)
Total derivated 652.39(ha)</t>
  </si>
  <si>
    <t>Preserving and maintaining the health and vitality of forest ecosystems</t>
  </si>
  <si>
    <t>Conservarea și menținerea starii de sanatate și a vitalității ecosistemelor forestiere</t>
  </si>
  <si>
    <t>2.1</t>
  </si>
  <si>
    <r>
      <rPr>
        <b/>
        <sz val="11"/>
        <color theme="1"/>
        <rFont val="Calibri"/>
        <family val="2"/>
        <charset val="1"/>
      </rPr>
      <t xml:space="preserve">Health surveillance
</t>
    </r>
    <r>
      <rPr>
        <b/>
        <i/>
        <sz val="11"/>
        <color rgb="FF000000"/>
        <rFont val="Calibri"/>
        <family val="2"/>
        <charset val="1"/>
      </rPr>
      <t xml:space="preserve">Surveillance of the state of health and vitality of forest ecosystems
</t>
    </r>
    <r>
      <rPr>
        <sz val="11"/>
        <rFont val="Palatino"/>
        <family val="1"/>
        <charset val="1"/>
      </rPr>
      <t>Forest management must ensure the health and vitality of forests. Abiotic, biotic or anthropogenic factors affecting the health, productivity and stability of the forest must be monitored at all times. The emergence, evolution and harmful influences on forests are pursued for the following factors:
A. Abiotic Factors:
- Wind and snow (windbreaks, wind-blow);
- Snow and negative temperatures (early / late frost, frost, snow avalanches, freezing rain, hail);
- landslides (landslides, detritus / mud avalanche, etc.);
- floods (floods, abundant rainfall, water stagnation);
- fires (forest fires, lightning);
B. Biotic Factors:
- microfauna (insects, mites, gastropods, etc.);
- Phytopathogenic agents (viruses, mycoplasmas, bacteria, fungi, parasitic plants, etc.);
- Animals of hunting interest and macrofauna species (rodents, birds, grazing mammals, etc.);
- Domestic animals;
C. Anthropic Factors:
- Forest management (eg exploitative damage);
- Pollution, waste, litter;</t>
    </r>
  </si>
  <si>
    <t>Monitorizarea stării de sănătate
Monitorizarea stării de sănătate și a vitalității ecosistemelor forestiere
Managementul forestier trebuie să asigure starea de sanatate și vitalitatea aceastora. Factorii abiotici, biotici sau antropici care afectează starea de sanatate, productivitatea și stabilitatea pădurii trebuie monitorizați în permanență. Apariția, evoluția și impactul asupra pădurilor sunt urmărite pentru următorii factori:
A. Factori abiotici:
- Vânt și zăpadă (doboraturi si rupturi);
- Strat de zapada si temperaturi negative (inghet timpuriu/tarziu, ger, avalanse de zapada, ploaie inghetata, grindina);
- alunecări de teren (alunecări de teren, avalanșă de detritus / noroi etc.);
- inundatii (inundatii, precipitatii abundente, stagnarea apei);
- incendii (incendii de pădure, trasnete);
B. Factori biotici:
- microfauna (insecte, acarieni, gasteropode etc.);
- Agenți fitopatogeni (virusuri, micoplasme, bacterii, ciuperci, plante parazite etc.);
- Animale de interes cinegetic și specii de macrofaună (rozătoare, păsări, mamifere erbivore etc.);
- Animale domestice;
C. Factori antropici:
- Operatiunile forestiere (de exemplu prejudicii de exploatare);
- Poluare, resturi, gunoaie.</t>
  </si>
  <si>
    <t>2.1.1</t>
  </si>
  <si>
    <t>2.1.1 Forest management must ensure the health and vitality of forests</t>
  </si>
  <si>
    <t>2.1.1 Managementul forestier trebuie să asigure starea de sanatate și vitalitatea pădurilor</t>
  </si>
  <si>
    <r>
      <rPr>
        <b/>
        <sz val="11"/>
        <color theme="1"/>
        <rFont val="Calibri"/>
        <family val="2"/>
        <charset val="1"/>
      </rPr>
      <t xml:space="preserve">All sites: </t>
    </r>
    <r>
      <rPr>
        <sz val="11"/>
        <color rgb="FF000000"/>
        <rFont val="Calibri"/>
        <family val="2"/>
        <charset val="1"/>
      </rPr>
      <t>Procedure is in place and implemented by the field staff (chief of districts and foresters) throughout the monthly reports designated to monitor the health status of the forest, among other objectives. Also, in the FMP there is an analysis of the past and current forest health and vitality is carried out, included in various sections, taking into account data collected in the past decades. In every FMU there is summary information provided in 4.8 Forest stands affected by damaging factors, with specific measures planned in sections 4.9, 4.10. Detailed at the level of forest sub compartment in the Part II of the FMP, which includes for every sub-compartment a summary description, as well as operations implemented in the past decade and planned operations in the current FMP. There is a strong legal framework regulating the forest health and forest protection activities. Regular patrols and monitoring by rangers assure the early detection of any change in forest health or ecosystem perturbation The two annual forest fund checks/Control de fond performed by office personnel supervised by BFD staff are also focusing on any changes.</t>
    </r>
  </si>
  <si>
    <t>2.1.2</t>
  </si>
  <si>
    <t>2.1.2 All abiotic, biotic or anthropogenic factors affecting the health, productivity and stability of the forest must be monitored at all times, following the affected area, the frequency and intensity of the factor, as well as the impact on the stands</t>
  </si>
  <si>
    <t>2.1.2 Toți factorii abiotici, biotici sau antropici care afectează sănătatea, productivitatea și stabilitatea pădurii trebuie monitorizați în permanență, urmărind suprafata afectată, frecvența și intensitatea factorului, precum și impactul asupra arboretelor.</t>
  </si>
  <si>
    <r>
      <rPr>
        <b/>
        <sz val="11"/>
        <color theme="1"/>
        <rFont val="Calibri"/>
        <family val="2"/>
        <charset val="1"/>
      </rPr>
      <t xml:space="preserve">All sites: </t>
    </r>
    <r>
      <rPr>
        <sz val="11"/>
        <color rgb="FF000000"/>
        <rFont val="Calibri"/>
        <family val="2"/>
        <charset val="1"/>
      </rPr>
      <t xml:space="preserve">Monitoring is carried out in the frame of the existing forestry regulations.  The status of forest health and vitality is monitored in various ways e.g.: each forest guard is monitoring constantly the area of responsibility and monthly reports are developed and kept at the FMEs and BFR One office. The information are collected and analyzed at the office, with statistics and prognoses developed as well as planned operations for ensuring the forest health. 
</t>
    </r>
  </si>
  <si>
    <t>2.1.3</t>
  </si>
  <si>
    <t>2.1.3 The emergence, evolution and harmful influences on forests are pursued for the following factors:
- Abiotic factors: Wind and snow (falls, breakages), negative temperatures, landslides, floods and fires; 
- Biotic factors: micro-fauna (insects, mites, gastropods, etc.), phytopathogens, hunting animals and macro-fauna species (rodents, birds, grazing mammals, etc.), domestic animals; 
- Anthropic factors: forest management (e.g. harvesting damage), forms of pollution, non-organic waste and litter;</t>
  </si>
  <si>
    <t>2.1.3 Apariția, evoluția și influențele nocive asupra pădurilor se urmăresc pentru următorii factori:
- Factori abiotici: Vantul si zapada (doboraturi, rupturi), temperaturi negative, alunecari de teren, inundatii si incendii;
- Factori biotici: microfaună (insecte, acarieni, gasteropode etc.), fitopatogeni, animale de vânătoare și specii de macrofaună (rozătoare, păsări, mamifere erbivore etc.), animale domestice;
- Factori antropici: operatiuni forestiere (de exemplu, prejudicii de exploatare), forme de poluare, deșeuri anorganice și gunoaie</t>
  </si>
  <si>
    <r>
      <rPr>
        <b/>
        <sz val="11"/>
        <color theme="1"/>
        <rFont val="Calibri"/>
        <family val="2"/>
        <charset val="1"/>
      </rPr>
      <t>All sites:</t>
    </r>
    <r>
      <rPr>
        <sz val="11"/>
        <color rgb="FF000000"/>
        <rFont val="Calibri"/>
        <family val="2"/>
        <charset val="204"/>
      </rPr>
      <t xml:space="preserve"> F</t>
    </r>
    <r>
      <rPr>
        <sz val="11"/>
        <color rgb="FF000000"/>
        <rFont val="Calibri"/>
        <family val="2"/>
        <charset val="1"/>
      </rPr>
      <t>MPs provide analysis of the  emergence, evolution and harmful influences on forests in the sections 4.8, 4.9, 4.10 with specific measures developed in sections 6.7 and 8 Forestland protection (Protectia fondului forestier). 
The field personnel is constantly monitoring the health status of the vegetation on the forestland. Information is gathered, analysed, summarised and reported to Forest Guard (Ministry county structure) at least annually. 
Reports to be made for each category e.g.: 
- pests e.g.: insects attacking roots, stem, sprouts, leaves, wood, fruits, bark, etc.;
- other parasites; 
- damages by mammals, and 
- damages made by abiotic factors.
Further information is provided e.g.: dieback cases; number of insects captured at pheromone traps etc.
No such events in the past year, but a pasture/surface fire on  66.93</t>
    </r>
    <r>
      <rPr>
        <sz val="11"/>
        <color rgb="FF000000"/>
        <rFont val="Palatino"/>
        <family val="1"/>
        <charset val="1"/>
      </rPr>
      <t xml:space="preserve">ha in 2024 and  68.86 ha on 14.03.2025. No substantial damage to trees.
</t>
    </r>
  </si>
  <si>
    <t>2.1.a</t>
  </si>
  <si>
    <t>Detecting, preventing and controling harming factors</t>
  </si>
  <si>
    <t>Depistarea, prevenirea si combaterea daunatorilor forestieri</t>
  </si>
  <si>
    <t>The existence of forest protection documentation:
a. Statistics of biotic and abiotic pests (Yes / No)
b. Prognosis of forest pests (Yes / No)
c. Evidence of harvesting damages (Yes / No)</t>
  </si>
  <si>
    <t>Existenta documentatie de protectia padurilor:
a. Statistica dăunătorilor biotici si abiotici (Da/Nu)
b. Prognoza dăunătorilor forestieri (Da/Nu)
c. Evidența prejudiciilor de exploatare (Da/Nu)</t>
  </si>
  <si>
    <t>The existence of forest protection documentation:
a. Yes -Annual reports, at  UPI Petris minute 1482/14.03.2025 following pasture fire of 68.86ha..
b. Yes - Annual reports
c. Yes - in logging area files - if damages occur.</t>
  </si>
  <si>
    <t>2.1.b</t>
  </si>
  <si>
    <t>Evolution of the affected area by harmful factors, in the certification included nurseries</t>
  </si>
  <si>
    <t>Evolutia suprafetei afectate de factori daunatori in pepinierele incluse in certificare</t>
  </si>
  <si>
    <t>Affected (cumulative) area, in the last year (m2), by:
- Abiotic factors
- Biotic factors
- Anthropic factors
Changes over the last 5 year’s average (%):
- Abiotic factors
- Biotic factors
- Anthropic factors</t>
  </si>
  <si>
    <t>Suprafata afectata (cumulata) in ultimul an (m2) dupa:
Factori abiotici
Factori biotici
Factori antropici
Schimbări față de media ultimilor 5 ani (%) dupa:
Factori abiotici
Factori biotici
Factori antropici</t>
  </si>
  <si>
    <r>
      <rPr>
        <b/>
        <sz val="11"/>
        <rFont val="Palatino"/>
        <family val="1"/>
        <charset val="1"/>
      </rPr>
      <t>All sites:</t>
    </r>
    <r>
      <rPr>
        <sz val="11"/>
        <rFont val="Palatino"/>
        <family val="1"/>
        <charset val="1"/>
      </rPr>
      <t xml:space="preserve"> No nurseries included in the scope of certificate</t>
    </r>
  </si>
  <si>
    <t>2.1.c</t>
  </si>
  <si>
    <t>Evolution of the affected area by harmful factors, in the certification included stands</t>
  </si>
  <si>
    <t>Evolutia suprafetei afectate de factori daunatori in arboretele incluse in certificare:
Suprafata afectata (cumulata) in ultimul an (m2) dupa:
Factori abiotici
Factori biotici
Factori antropici
Schimbări față de media ultimilor 5 ani (%) dupa:
Factori abiotici
Factori biotici
Factori antropici</t>
  </si>
  <si>
    <t>UPI Petris was affected by a surface fire on 65.18 ha in April 2024 and also on 68.86 ha on 14.03.2025. Also 1.75ha forest fire in UP II Apadia. No substantial damages to trees but to the undercover.</t>
  </si>
  <si>
    <t>2.1.d</t>
  </si>
  <si>
    <t>Situation of harvesting damages produced, in the certification included stands</t>
  </si>
  <si>
    <t>Situatia prejudiciilor produse prin exploatare in arboretele certificate</t>
  </si>
  <si>
    <t>Cumulative volume of trees damaged by harvesting during the last year of production (m3)
Changes over the last 5 years average (%)</t>
  </si>
  <si>
    <t>Volumul (cumulat) al arborilor prejudiciați prin activități de exploatare în ultimul an de producție (m3)
Schimbări față de media ultimilor 5 ani (%)</t>
  </si>
  <si>
    <r>
      <rPr>
        <b/>
        <sz val="11"/>
        <rFont val="Palatino"/>
        <family val="1"/>
        <charset val="1"/>
      </rPr>
      <t xml:space="preserve">UP I Petris: </t>
    </r>
    <r>
      <rPr>
        <sz val="11"/>
        <rFont val="Palatino"/>
        <family val="1"/>
        <charset val="1"/>
      </rPr>
      <t>22.53 m3 of total damages in 2024. No changes available for the last 5 years.</t>
    </r>
  </si>
  <si>
    <t>2.1.e</t>
  </si>
  <si>
    <t>Volume evolution of abnormal stand drying, in the certification included area</t>
  </si>
  <si>
    <t>Evolutia volumelor in arboretele cu uscare anormala in arboretele incluse in certificare</t>
  </si>
  <si>
    <t>Cumulative volume of incidental cuts due to abnormal drying in the last year of production (m3)
Changes over the last 5 years average (%)</t>
  </si>
  <si>
    <t>Volumul cumulat al tăierilor accidentale datorate uscărilor anormale în ultimul an de producție (m3)
Schimbări față de media ultimilor 5 ani (%)</t>
  </si>
  <si>
    <r>
      <rPr>
        <b/>
        <sz val="11"/>
        <rFont val="Palatino"/>
        <family val="1"/>
        <charset val="1"/>
      </rPr>
      <t>All sites:</t>
    </r>
    <r>
      <rPr>
        <sz val="11"/>
        <rFont val="Palatino"/>
        <family val="1"/>
        <charset val="1"/>
      </rPr>
      <t xml:space="preserve"> No the case.</t>
    </r>
  </si>
  <si>
    <t>2.1.f</t>
  </si>
  <si>
    <t>Evolution of forest fires, in the certification included area</t>
  </si>
  <si>
    <t>Evolutia incendiilor de padure in suprafata certificata</t>
  </si>
  <si>
    <t>Forest stands area affected by fire in the last production year (ha / m3)
Changes over the last 5 years average (%)</t>
  </si>
  <si>
    <t>Suprafaţa arboretelor afectate de incendii de pădure în ultimul an de producție (ha/m3)
Schimbări față de media ultimilor 5 ani (%)</t>
  </si>
  <si>
    <t>Forest stands area affected by fire in the last production year 135.79(ha / m3)
Changes over the last 5 years average N/A</t>
  </si>
  <si>
    <t>2.2.</t>
  </si>
  <si>
    <r>
      <rPr>
        <b/>
        <sz val="11"/>
        <color theme="1"/>
        <rFont val="Calibri"/>
        <family val="2"/>
        <charset val="1"/>
      </rPr>
      <t xml:space="preserve">Sylvicultural pest control
</t>
    </r>
    <r>
      <rPr>
        <b/>
        <i/>
        <sz val="11"/>
        <color rgb="FF000000"/>
        <rFont val="Calibri"/>
        <family val="2"/>
        <charset val="1"/>
      </rPr>
      <t xml:space="preserve">Sylvicultural control of harmful abiotic, biotic and anthropogenic factors
</t>
    </r>
    <r>
      <rPr>
        <sz val="11"/>
        <rFont val="Palatino"/>
        <family val="1"/>
        <charset val="1"/>
      </rPr>
      <t>Measures to prevent and control forest-damaging phenomena should be priority based on sylviculture. To this end, the management plans must include all the measures to ensure a good development of the stands, a prompt reaction to aggressive environmental factors and a return to a proper vegetation condition after the action of the harmful factors has ceased:
− use of species / ecotypes in a structural diversity appropriate to local conditions, productive but also resistant to local environment, including abiotic and biotic aggressive factors;
− application of revitalization measures (maintenance works for nursery crops, regenerations, cultural operations, hygiene cuts) with mixedprophylactic and developmental character;
- provision of measures for rehabilitation of the state of health and vitality of the stands, in case of dry stands or strongly debilitated, even by the restoration / substitution of the strongly degraded stands.</t>
    </r>
  </si>
  <si>
    <r>
      <rPr>
        <b/>
        <sz val="11"/>
        <color theme="1"/>
        <rFont val="Calibri"/>
        <family val="2"/>
        <charset val="1"/>
      </rPr>
      <t xml:space="preserve">Combaterea dăunătorilor forestieri
</t>
    </r>
    <r>
      <rPr>
        <b/>
        <i/>
        <sz val="11"/>
        <color rgb="FF000000"/>
        <rFont val="Calibri"/>
        <family val="2"/>
        <charset val="1"/>
      </rPr>
      <t xml:space="preserve">Controlul factorilor destabilizatori si limitativi, abiotici, biotici și antropici
</t>
    </r>
    <r>
      <rPr>
        <sz val="11"/>
        <rFont val="Palatino"/>
        <family val="1"/>
        <charset val="1"/>
      </rPr>
      <t>Măsurile de prevenire și control al fenomenelor  are afecteaza padurile trebuie să fie prioritare in activitatea de silvicultura. În acest scop, planurile de management trebuie să cuprindă toate măsurile care să asigure o bună dezvoltare a arboretelor, o reacție promptă la factorii de mediu agresivi și o revenire la o stare corespunzătoare de vegetație după încetarea acțiunii factorilor nocivi:
− utilizarea speciilor/ecotipurilor într-o diversitate structurală adecvată condiţiilor locale, productive, dar şi rezistente la mediul local, inclusiv factorii agresivi abiotici şi biotici;
− aplicarea măsurilor de revitalizare (lucrări de întreținere a culturilor de pepinieră, regenerări, operațiuni culturale, taieri de igiena) cu caracter mixt profilactic și de dezvoltare;
- asigurarea măsurilor de refacerea stării de sănătate și vitalitate a arboretelor, în cazul arboretelor uscate sau puternic debilitate, chiar și prin refacerea/înlocuirea arboretelor puternic degradate.</t>
    </r>
  </si>
  <si>
    <t>2.2.1</t>
  </si>
  <si>
    <t>2.2.1 Integrated forest protection is based on systematic prevention and environmentally acceptable control of harmful factors. It consists of specific (preventive and curative) protective measures doubled by preventive, revitalizing, sanitary or appropriate forestry measures</t>
  </si>
  <si>
    <t>2.2.1 Protecția integrată a pădurilor se bazează pe prevenirea sistematică și controlul acceptabil din punct de vedere ecologic al factorilor dăunători. Constă în măsuri de protecție specifice (preventive și curative) dublate de măsuri preventive, revitalizante, sanitare sau silvice adecvate.</t>
  </si>
  <si>
    <r>
      <rPr>
        <b/>
        <sz val="11"/>
        <color theme="1"/>
        <rFont val="Calibri"/>
        <family val="2"/>
        <charset val="1"/>
      </rPr>
      <t xml:space="preserve">All sites: </t>
    </r>
    <r>
      <rPr>
        <sz val="11"/>
        <color rgb="FF000000"/>
        <rFont val="Calibri"/>
        <family val="2"/>
        <charset val="1"/>
      </rPr>
      <t>The forest management plan, correlated with the related legislation, includes provisions related to: forest health; increasing stands stability to mitigate impacts of natural calamities; pest monitoring and control; strictly forbidding grazing; ensuring optimum game population.
The Organisation is not using pesticides in the areas within the scope of certification. Pheromone traps are used for monitoring the pest population e.g. Lymantria monacha, Ips spp. Anthills are protected. Mechanical removal of weeds in young artificial regenerations is used.</t>
    </r>
  </si>
  <si>
    <t>2.2.2</t>
  </si>
  <si>
    <t>2.2.2 Maintaining and increasing the health and vitality of forest ecosystems and the rehabilitation (reconstruction) of degraded forest ecosystems will be done whenever possible through forestry measures</t>
  </si>
  <si>
    <t>2.2.2 Menținerea și imbunatatirea sănătății și vitalității ecosistemelor forestiere și refacerea (reconstrucția) ecosistemelor forestiere degradate se va face ori de câte ori este posibil prin măsuri silvice</t>
  </si>
  <si>
    <r>
      <rPr>
        <b/>
        <sz val="11"/>
        <color theme="1"/>
        <rFont val="Calibri"/>
        <family val="2"/>
        <charset val="1"/>
      </rPr>
      <t xml:space="preserve">All sites: </t>
    </r>
    <r>
      <rPr>
        <sz val="11"/>
        <color rgb="FF000000"/>
        <rFont val="Calibri"/>
        <family val="2"/>
        <charset val="1"/>
      </rPr>
      <t>The FMPs are providing an assessment of the stands, including from the point of view of health and vitality in chapter 4 "STUDIUL STAŢIUNII ŞI AL VEGETAŢIEI FORESTIERE", with focus also on sanitary status of the forest, inventory of low productivity and derivated stands, and inventory of the stands impacted by destabilizing and limiting factors, with proposed measures to mitigate/address these aspects. 
The forestry system is promoting species adapted to the site, of local origin; establishment of mixed species stands and a variety of species and ages.</t>
    </r>
  </si>
  <si>
    <t>2.2.3</t>
  </si>
  <si>
    <t>2.2.3 All measures, which will be documented and verified, will be conducted in accordance with national and European legislation as well as international agreements</t>
  </si>
  <si>
    <t>2.2.3 Toate măsurile, care vor fi documentate și verificate, vor fi aplicate în conformitate cu legislația națională și europeană, precum și cu acordurile internaționale</t>
  </si>
  <si>
    <r>
      <rPr>
        <b/>
        <sz val="11"/>
        <color rgb="FF000000"/>
        <rFont val="Calibri"/>
        <family val="2"/>
        <charset val="1"/>
      </rPr>
      <t>All sites:</t>
    </r>
    <r>
      <rPr>
        <sz val="11"/>
        <color rgb="FF000000"/>
        <rFont val="Calibri"/>
        <family val="2"/>
        <charset val="1"/>
      </rPr>
      <t xml:space="preserve"> Relevant legislation known (both European and national), including list of pesticides and related conventions, guidelines, agreements and the nationally approved chemicals for use in Romania (however, no chemical used). The measures are in compliance with legal provisions.</t>
    </r>
  </si>
  <si>
    <t>2.2.4</t>
  </si>
  <si>
    <t>2.2.4 Forest ecosystems disturbed by combining the effect of harmful biotic, abiotic and anthropic agents will be subject to revitalization</t>
  </si>
  <si>
    <t>2.2.4 Ecosistemele forestiere perturbate prin combinarea efectului agenților nocivi biotici, abiotici și antropici vor fi supuse revitalizarii</t>
  </si>
  <si>
    <r>
      <rPr>
        <b/>
        <sz val="11"/>
        <color theme="1"/>
        <rFont val="Calibri"/>
        <family val="2"/>
        <charset val="1"/>
      </rPr>
      <t xml:space="preserve">All sites: </t>
    </r>
    <r>
      <rPr>
        <sz val="11"/>
        <color rgb="FF000000"/>
        <rFont val="Calibri"/>
        <family val="2"/>
        <charset val="1"/>
      </rPr>
      <t>No such cases identified on FMU territory. The FMP includes preventive and protection measures against the disturbing agents. In case of damage of forestry ecosystem, the revitalization works are analysed, designated and implemented (i.e. in case of dryness, the revitalization management activities and works to be implemented are described in the FMPs.</t>
    </r>
  </si>
  <si>
    <t>2.2.a</t>
  </si>
  <si>
    <t>Planning of integrated measures</t>
  </si>
  <si>
    <t>Planificarea masurilor integrate</t>
  </si>
  <si>
    <t>Have integrated (forestry and protection) measures been planned to avoid, combat harmful factors or restore the stands after their action? (Yes/No)</t>
  </si>
  <si>
    <t>Au fost planificate măsuri integrate (silviculturale si de protecţie) de evitare, combatere a factorilor vătămători sau refacere a arboretelor după acţiunea acestora? (Da/Nu)</t>
  </si>
  <si>
    <t xml:space="preserve">Integrated (forestry and protection) measures been planned to avoid on all FMEs, combat harmful factors or restore the stands after their action. Procedures in the Manual, Ch 2.2. </t>
  </si>
  <si>
    <t>2.2.b</t>
  </si>
  <si>
    <t>Evidence of integrated measures for the protection and restoration of stands, in the
certification included area</t>
  </si>
  <si>
    <t>Evidenta masurilor integrate de protectie si refacere a arboretelor in suprafata certificata</t>
  </si>
  <si>
    <t>Area on which were carried out tending operations on natural seedlings, during the last year of production (ha)
Changes over the last 5 years average (%)
Area covered with release cuttings/weedings, in the last year of production (ha)
Ratio between the area and the management plan provisions (%)
Area covered by cleaning cuts in the last year of production (ha)
Ratio between the area and the management plan provisions (%)
Area covered by hygiene cuts in the last year of production (ha)
Changes over the last 5 years average (%)
Restoration or substitution work carried out in the last year of production (ha)
Changes over the last 5 year’s average (%)</t>
  </si>
  <si>
    <t>Suprafața pe care s-au executat lucrări de îngrijire a semințișurilor naturale în ultimul an de producție (ha)
Schimbări față de media ultimilor 5 ani (%)
Suprafața parcursă cu lucrări de degajări/depresaj în ultimul an de producție (ha)
Raportul dintre suprafața parcursă și prevederile amenajistice (%)
Suprafața parcursă cu lucrări de curățiri în ultimul an de producție (ha)
Raportul dintre suprafața parcursă și prevederile amenajistice (%)
Suprafața parcursă cu lucrări de igienă în ultimul an de producție (ha)
Schimbări față de media ultimilor 5 ani (%)
Lucrări de refacere sau substituiri executate în ultimul an de producție (ha)
Schimbări față de media ultimilor 5 ani (%)</t>
  </si>
  <si>
    <t xml:space="preserve">Tending operations:
UP I Petris planned release cutting 52.6ha/ performed on 10ha (19%)
Cleaning cuts planned 10.75ha/ performed 4.3ha (10%)
Sanitary felling planned 1464ha/ performed 205ha (14%)
Apadia 0ha
Birchis 0ha
Deaconu Hadar 0ha
</t>
  </si>
  <si>
    <r>
      <rPr>
        <b/>
        <sz val="11"/>
        <color theme="1"/>
        <rFont val="Calibri"/>
        <family val="2"/>
        <charset val="1"/>
      </rPr>
      <t xml:space="preserve">Biological and chemical pest control
</t>
    </r>
    <r>
      <rPr>
        <b/>
        <i/>
        <sz val="11"/>
        <color rgb="FF000000"/>
        <rFont val="Calibri"/>
        <family val="2"/>
        <charset val="1"/>
      </rPr>
      <t xml:space="preserve">Biological and chemical control of harmful factors
</t>
    </r>
    <r>
      <rPr>
        <sz val="11"/>
        <rFont val="Palatino"/>
        <family val="1"/>
        <charset val="1"/>
      </rPr>
      <t xml:space="preserve">Actions to prevent and combat forest-damaging phenomena that can not be prevented or controlled only by cultural means are included in an integrated system of forest protection measures.
The use of chemicals is limited by national and international usage regulations (WHO lists 1A and 1B as well as the List of active substances authorized for use in plant protection products on the territory of Romania). Pesticides (herbicides, insecticides, fungicides, rodenticides, molluscicides, etc.) are only used on a limited scale and where possible they are replaced by forestry or biological methods. The use of pesticides prohibited by international conventions is not permitted. All chemical
substances must comply with standards, thresholds and conditions (hygienic, toxicological and ecological) on nature protection. </t>
    </r>
  </si>
  <si>
    <r>
      <rPr>
        <b/>
        <sz val="11"/>
        <color theme="1"/>
        <rFont val="Calibri"/>
        <family val="2"/>
        <charset val="1"/>
      </rPr>
      <t xml:space="preserve">Controlul biologic și chimic al dăunătorilor
</t>
    </r>
    <r>
      <rPr>
        <b/>
        <i/>
        <sz val="11"/>
        <color rgb="FF000000"/>
        <rFont val="Calibri"/>
        <family val="2"/>
        <charset val="1"/>
      </rPr>
      <t xml:space="preserve">Controlul biologic și chimic al factorilor daunatori
</t>
    </r>
    <r>
      <rPr>
        <sz val="11"/>
        <rFont val="Palatino"/>
        <family val="1"/>
        <charset val="1"/>
      </rPr>
      <t xml:space="preserve">In sistemul integrat de măsuri de protecție a pădurilor se includ acțiunile de prevenire și combatere a fenomenelor care nu pot fi prevenite sau controlate doar prin mijloace culturale.
Utilizarea substanțelor chimice este limitată de reglementările naționale și internaționale (listele OMS 1A și 1B precum și Lista substanțelor active autorizate pentru utilizare în produsele de protecție a plantelor pe teritoriul României). Pesticidele (erbicide, insecticide, fungicide, rodenticide, moluscicide etc.) sunt folosite doar la scară limitată și, acolo unde este posibil, sunt înlocuite cu metode silviculturale sau biologice. Utilizarea pesticidelor interzise de convențiile internaționale nu este permisă. Toate  substanțele chimice trebuie să respecte standardele, limitarile (pragurile) și condițiile (igienice, toxicologice și ecologice) privitoare la protecția naturii. </t>
    </r>
  </si>
  <si>
    <t>2.3.1</t>
  </si>
  <si>
    <t>2.3.1 The use of chemicals is limited by national and international usage regulations. It is not allowed to use herbicides and pesticides which are prohibited by international conventions or without proper equipment and training</t>
  </si>
  <si>
    <t>2.3.1 Utilizarea substanțelor chimice este supusa reglementarilor naționale și internaționale. Nu este permisă utilizarea erbicidelor și pesticidelor care sunt interzise de convențiile internaționale sau fără echipament și instruire corespunzătoare</t>
  </si>
  <si>
    <r>
      <rPr>
        <b/>
        <sz val="11"/>
        <rFont val="Calibri"/>
        <family val="2"/>
        <charset val="1"/>
      </rPr>
      <t>All sites:</t>
    </r>
    <r>
      <rPr>
        <sz val="11"/>
        <rFont val="Calibri"/>
        <family val="2"/>
        <charset val="1"/>
      </rPr>
      <t xml:space="preserve"> No use of pesticides prohibited by international conventions is detected. Purchases of pesticides is coordinated and strictly controlled by the Romsilva headquarter to ensure compliance with the national and EU regulations.
</t>
    </r>
  </si>
  <si>
    <t>2.3.2</t>
  </si>
  <si>
    <t>2.3.2 Herbicides and pesticides are only used on a limited scale and where possible they are replaced by forestry measures or biological methods</t>
  </si>
  <si>
    <t>2.3.2 Erbicidele și pesticidele sunt utilizate doar la scară limitată și, acolo unde este posibil, sunt înlocuite cu măsuri silviculturale sau metode biologice</t>
  </si>
  <si>
    <r>
      <rPr>
        <b/>
        <sz val="11"/>
        <color rgb="FF000000"/>
        <rFont val="Calibri"/>
        <family val="2"/>
        <charset val="1"/>
      </rPr>
      <t>All sites:</t>
    </r>
    <r>
      <rPr>
        <sz val="11"/>
        <color rgb="FF000000"/>
        <rFont val="Calibri"/>
        <family val="2"/>
        <charset val="204"/>
      </rPr>
      <t xml:space="preserve"> The Organisation declares that pesticides can only be used when: no alternative (non-chemical) products and practices are known; the known alternative products and practices have proven ineffective; the use of alternative products and practices is significantly more expensive than chemical pesticides; the selected product have lowest risk to humans and to not targeted species.</t>
    </r>
  </si>
  <si>
    <t>2.3.3</t>
  </si>
  <si>
    <t>2.3.3 Fertilizers or stimulants shall be applied in a controlled and environmentally responsible manner</t>
  </si>
  <si>
    <t>2.3.3 Fertilizantii sau substantele stimulateoare trebuie aplicate într-o manieră controlată și responsabilă fata de mediul înconjurător</t>
  </si>
  <si>
    <r>
      <rPr>
        <b/>
        <sz val="11"/>
        <color rgb="FF000000"/>
        <rFont val="Calibri"/>
        <family val="2"/>
        <charset val="1"/>
      </rPr>
      <t>All sites:</t>
    </r>
    <r>
      <rPr>
        <sz val="11"/>
        <color rgb="FF000000"/>
        <rFont val="Calibri"/>
        <family val="2"/>
        <charset val="204"/>
      </rPr>
      <t xml:space="preserve">  According to the provided data no fertilizers and stimulants are used in the last year on the area within the scope of certification.</t>
    </r>
  </si>
  <si>
    <t>2.3.4</t>
  </si>
  <si>
    <t>2.3.4 All chemicals must comply with standards, thresholds and conditions (hygienic, toxicological and ecological) on nature protection</t>
  </si>
  <si>
    <t>2.3.4 Toate substanțele chimice trebuie să respecte standardele, limitarile (pragurile) și condițiile (igienice, toxicologice și ecologice) privind protecția naturii</t>
  </si>
  <si>
    <r>
      <rPr>
        <b/>
        <sz val="11"/>
        <color rgb="FF000000"/>
        <rFont val="Calibri"/>
        <family val="2"/>
        <charset val="1"/>
      </rPr>
      <t>All sites:</t>
    </r>
    <r>
      <rPr>
        <sz val="11"/>
        <color rgb="FF000000"/>
        <rFont val="Calibri"/>
        <family val="2"/>
        <charset val="204"/>
      </rPr>
      <t xml:space="preserve"> No usage. General and specific requirements aimed at nature protection in use of chemical pesticides are defined in the PEFC Manual. Provisions relate to the minimum effective amounts of chemical pesticides to be used, the protection of water resources and biodiversity, animal husbandry, beekeeping, human populations, etc.</t>
    </r>
  </si>
  <si>
    <t>2.3.a</t>
  </si>
  <si>
    <t>Use of allowed substances (pesticides, herbicides, repellents, etc.)</t>
  </si>
  <si>
    <t>Utilizarea substantelor permise (pesticide, ierbicide, repelente etc.)</t>
  </si>
  <si>
    <t>Pesticides were used:
 - of the WHO 1-2 lists (Yes/No)
 - of the Stockholm Convention (Yes/No)
 - outside the National list of approved substances (Yes/No)
Have the standards, thresholds and conditions been met according to the National List of Approved Substances? (Yes/No)
In the case of use of an unauthorized substance from previous lists or use above the admitted thresholds, is there an expertise to prove that it was the only possible option to effectively combat an extremely dangerous agent? (Yes/No)</t>
  </si>
  <si>
    <t>Pesticide utilizate, din care:
- aflate pe listele 1 si 2 ale OMS (Da/Nu)
- listate de Conventia de la Stockholm (Da/Nu)
- din afara listei cu substantele active autorizate pentru utilizare in Romania (Da/Nu)
Au fost respectate standardele, pragurile și condițiile conform Listei Naționale a Substanțelor Aprobate? (Da/ Nu)
În cazul utilizării unei substanțe neautorizate din listele anterioare sau utilizării peste limitele admise, există o expertiză care să demonstreze că aceasta a fost singura opțiune posibilă de a combate eficient un agent extrem de periculos? (Da / Nu)</t>
  </si>
  <si>
    <t>No pesticide usage within the area owned by FBRFO.</t>
  </si>
  <si>
    <t>2.3.b</t>
  </si>
  <si>
    <t>Evolution of pesticide treatments, applied in the certification included area.</t>
  </si>
  <si>
    <t>Evolutia tratamentelor cu pesticide (insecticide?) aplicate in suprafata certificata:</t>
  </si>
  <si>
    <t>Area treated in the last year (S) (ha)
 - in nurseries
 - in stands
Volume of pesticides used in the last year (V) (l/kg)
 - in nurseries
 - in stands
Changes over the last 5 years average: (%)
 - in nurseries (V%/S%/)
 - in stands (V%/S%/)</t>
  </si>
  <si>
    <t>Suprafata tratata in ultimul an (S) (ha):
- in pepiniere
- in arborete
Volumul pesticidelor utilizate in ultimul an (V) (Litri/kg)
- in pepiniere
- in arborete
Modificari in media ultimilor 5 ani (%):
- in pepiniere (V% / S%)
- in arborete (V% / S%)</t>
  </si>
  <si>
    <t>No pesticide usage within the area owned by FBRFO. Pesticide register/recording methodology implemented.</t>
  </si>
  <si>
    <t>2.3.c</t>
  </si>
  <si>
    <t>Evolution of herbicide treatments, applied in the certification included area</t>
  </si>
  <si>
    <t>Evoluţia tratamentelor cu erbicide aplicate în suprafața inclusă în certificare</t>
  </si>
  <si>
    <t>Area treated in the last year (S) (ha)
 - in nurseries
 - in stands
Volume of herbicide used in the last year (V) (l/kg)
 - in nurseries
 - in stands
Changes over the last 5 years average: (%)
 - in nurseries (V%/S%)
 - in stands (V%/S%)</t>
  </si>
  <si>
    <t>Suprafata tratata in ultimul an (S) (ha):
- in pepiniere
- in arborete
Volumul erbicidelor utilizate in ultimul an (V) (Litri/kg)
- in pepiniere
- in arborete
Modificari in media ultimilor 5 ani (%):
- in pepiniere (V% / S%)
- in arborete (V% / S%)</t>
  </si>
  <si>
    <t>No pesticide usage within the area owned by FBFFO. The managers have pesticide register/recording methodology  implemented and to be maintained</t>
  </si>
  <si>
    <t>2.3.d</t>
  </si>
  <si>
    <t>Evolution of fertilizers treatments, applied in the certification included area</t>
  </si>
  <si>
    <t>Evoluţia tratamentelor cu substante fertilizante aplicate în suprafața inclusă în certificare</t>
  </si>
  <si>
    <t>Area treated in the last year (S) (ha)
 - in nurseries
 - in stands
Volume of fertilizers used in the last year (V) (l/kg)
 - in nurseries
 - in stands
Changes over the last 5 years average: (%)
 - in nurseries (V%/S%)
 - in stands (V%/S%)</t>
  </si>
  <si>
    <t>Suprafata tratata in ultimul an (S) (ha):
- in pepiniere
- in arborete
Volumul substantelor fertilizante utilizate in ultimul an (V) (Litri/kg)
- in pepiniere
- in arborete
Modificari in media ultimilor 5 ani (%):
- in pepiniere (V% / S%)
- in arborete (V% / S%)</t>
  </si>
  <si>
    <t>No usage of fertilizers on the territories within the scope of certification.</t>
  </si>
  <si>
    <t>Maintaining and encouraging productive functions of forests (wood and non-wood products)</t>
  </si>
  <si>
    <t>Menținerea și încurajarea funcțiilor productive ale pădurilor (lemn și produse nelemnoase)</t>
  </si>
  <si>
    <t>3.1.</t>
  </si>
  <si>
    <r>
      <rPr>
        <b/>
        <sz val="11"/>
        <color theme="1"/>
        <rFont val="Calibri"/>
        <family val="2"/>
        <charset val="1"/>
      </rPr>
      <t xml:space="preserve">Allowable cut and timber harvesting
</t>
    </r>
    <r>
      <rPr>
        <b/>
        <i/>
        <sz val="11"/>
        <color rgb="FF000000"/>
        <rFont val="Calibri"/>
        <family val="2"/>
        <charset val="1"/>
      </rPr>
      <t>The volume of harvested wood can not exceed a level that can be sustained
quantitatively and qualitatively over the long term</t>
    </r>
  </si>
  <si>
    <t xml:space="preserve">Posibilitatea si volumul recoltat
Volumul lemnului recoltat nu poate depăși un nuvel care poate fi susținut pe termen lung atat cantitativ cat și calitativ </t>
  </si>
  <si>
    <t>3.1.1</t>
  </si>
  <si>
    <t>3.1.1 The volume of harvested wood cannot exceed a level that can be sustained quantitatively and qualitatively over the long term, and optimum use shall be made of the harvested forest products, with due regard to nutrient off-take</t>
  </si>
  <si>
    <t xml:space="preserve">3.1.1 Volumul lemnului recoltat nu poate depăși un nivel care poate fi susținut pe termen lung atat cantitativ cat și calitativ, iar produsele forestiere recoltate trebuie utilizat in mod optim, acordandu-se atentie extragerii nutrientilor din padure.  </t>
  </si>
  <si>
    <r>
      <rPr>
        <b/>
        <sz val="11"/>
        <rFont val="Calibri"/>
        <family val="2"/>
        <charset val="1"/>
      </rPr>
      <t xml:space="preserve">All sites: </t>
    </r>
    <r>
      <rPr>
        <sz val="11"/>
        <rFont val="Calibri"/>
        <family val="2"/>
        <charset val="1"/>
      </rPr>
      <t xml:space="preserve">By law, the Forest Management Plans (FMPs) determine the timber harvesting levels for a period of 10 years. The calculation method takes into account the field inventory, the estimated growth and mortality rates. The FMPs in Romania are developed by licensed companies following procedures, methodologies and measurements explicitly determined by the national regulations. All FMPs shall be approved by expert commission in Ministry of Environment, Water and Forests. All four FMUs have FMPs/Amenajamanent in place:
UP I Petris 62/08.01.2025. 
UP II Apadia OM22238/15.12.2020
UPIII Birchis 15/04.01.2022
UPI Deaconu Hadar CTAS 437/29.11.2029
</t>
    </r>
  </si>
  <si>
    <t>3.1.2</t>
  </si>
  <si>
    <t>3.1.2 There must be a balance between the growth and the harvested volume in the last 10 years, the cuts cannot exceed the growth, just in the cases provided by the regulations in force</t>
  </si>
  <si>
    <t>3.1.2 Trebuie să existe un echilibru între creșterea padurii și volumul recoltat în ultimii 10 an; tăierile nu pot depăși creșterea, cu exceptia cazurilor prevăzute de reglementările în vigoare.</t>
  </si>
  <si>
    <r>
      <rPr>
        <b/>
        <sz val="11"/>
        <rFont val="Calibri"/>
        <family val="2"/>
        <charset val="1"/>
      </rPr>
      <t xml:space="preserve">All sites: </t>
    </r>
    <r>
      <rPr>
        <sz val="11"/>
        <rFont val="Calibri"/>
        <family val="2"/>
        <charset val="1"/>
      </rPr>
      <t xml:space="preserve">Allowable cut for 10 years period is set below the increment. Long-term yield should be sustainable with a gradual increase in the growing stock. 
</t>
    </r>
  </si>
  <si>
    <t>3.1.a</t>
  </si>
  <si>
    <t xml:space="preserve">Balance between the allowable cut and the volume harvested during the implementation period of management plan, in the certified area </t>
  </si>
  <si>
    <t>Balanta intre posibilitate si volumul recoltat pe perioada aplicarii amenajamentului in suprafata certificata</t>
  </si>
  <si>
    <t>The ten-year allowable cut foreseen in the harvesting plan for principal yield (m3)
The ten-year allowable cut foreseen in the harvesting plan for secondary yield (m3)
The volume of principal / incidental I. yields harvested during the implementation period of the management plan (m3)
The volume of secondary / incidental II. yields harvested during the implementation period of the management plan (m3)
Ratio of the annual allowable cut and average annual volume harvested since the management plan entered in force (%):
 - for principal and incidental I. yields
 - for secondary and incidental II. yields</t>
  </si>
  <si>
    <t>Posibilitatea decenală prevăzută în planul de recoltare pentru produse principale (m3)
Posibilitatea decenală prevăzută în planul de recoltare pentru produse secundare (m3)
Volumul de produse principale/ accidentale I recoltat pe perioada de aplicare a amenajamentului (m3)
Volumul de produse secundare/ accidentale II recoltat pe perioada de aplicare a amenajamentului (m3)
Raportul dintre posibilitatea anuală şi volumul mediu anual recoltat de la intrarea în vigoare a amenajamentului pentru 
- produse principale și accidentale I (%)
- produse secundare și accidentale II (%)</t>
  </si>
  <si>
    <t xml:space="preserve">Posibilitatea decenală prevăzută în planul de recoltare pentru produse principale 225,293 (m3)
Posibilitatea decenală prevăzută în planul de recoltare pentru produse secundare 53,013 (m3)
Volumul de produse principale/ accidentale I recoltat pe perioada de aplicare a amenajamentului 0 (m3)
Volumul de produse secundare/ accidentale II recoltat pe perioada de aplicare a amenajamentului 0 (m3)
Raportul dintre posibilitatea anuală şi volumul mediu anual recoltat de la intrarea în vigoare a amenajamentului pentru 
- produse principale și accidentale I N/a(%)
- produse secundare și accidentale II N/A(%)
</t>
  </si>
  <si>
    <t>3.2</t>
  </si>
  <si>
    <r>
      <rPr>
        <b/>
        <sz val="11"/>
        <color theme="1"/>
        <rFont val="Calibri"/>
        <family val="2"/>
        <charset val="1"/>
      </rPr>
      <t xml:space="preserve">Non-wood products
</t>
    </r>
    <r>
      <rPr>
        <b/>
        <i/>
        <sz val="11"/>
        <color rgb="FF000000"/>
        <rFont val="Calibri"/>
        <family val="2"/>
        <charset val="1"/>
      </rPr>
      <t xml:space="preserve">The quantity of harvested non-timber products must not exceed a level that can be sustained in the long run 
</t>
    </r>
    <r>
      <rPr>
        <sz val="11"/>
        <rFont val="Palatino"/>
        <family val="1"/>
        <charset val="1"/>
      </rPr>
      <t>Non-timber products are, among others:
− Forest fruits, mushrooms, tree branches used for decorative purposes, use of resin, use of litter,
− Hunting, including game reserves
− Other non-timber forest products, such as Christmas tree crops, Water, stone quarries, etc.
The level of harvesting of wood and non-wood products does not exceed a rate that can be sustained in the long term (sustainability). Gravel and stone must be extracted in a way that maintains at low level the negative effects on the environment. Hunting is done in a way that will not threaten in ecological, economic and socio-economic way the sustainable forest management.</t>
    </r>
  </si>
  <si>
    <t>Produse nelemnoase
Cantitatea de produse nelemnoase recoltate nu trebuie să depășească un nivel care poate fi susținut pe termen lung
Produsele nelemnoase sunt considerate, printre altele:
− Fructe de pădure, ciuperci, ramuri de arbori folosite în scop decorativ, rășina, material utilizat ca asternut,
− Vânătoare, inclusiv rezervatii de vânat
− Alte produse forestiere nelemnoase, cum ar fi culturi de pomi de Crăciun, apă, cariere de piatră etc.
Nivelurile recoltelor de lemn și a celor de produse nelemnoase nu depășesc ratele la care pot fi susținute pe termen lung (durabil). Balastul și piatra trebuie extrase prin modalitati să mențină la nivel scăzut efectele negative asupra mediului. Vânătoarea se exercita astfel incat să nu afecteze din punct de vedere ecologic, economic și socio-economic gestionarea durabila a pădurilor.</t>
  </si>
  <si>
    <t>3.2.1 The amount of non-wood products harvested from flora or fauna must not exceed a level that can be sustained in the long run, and optimum use shall be made of the harvested forest products, with due regard to nutrient off-take</t>
  </si>
  <si>
    <t xml:space="preserve">3.2.1 Cantitatea de produse nelemnoase recoltate din floră sau faună nu trebuie să depășească un nivel care poate fi susținut pe termen lung, iar produsele forestiere recoltate trebuie utilizat in mod optim, acordandu-se atentie extragerii nutrientilor din padure.  </t>
  </si>
  <si>
    <t>All sites: No commercial harvesting of NTFPs. The level of harvesting of wood and non-wood products does not exceed a rate that can be sustained in the long term as only locals occasionally harvest mushrooms and fruits.</t>
  </si>
  <si>
    <t>3.2.2</t>
  </si>
  <si>
    <t>3.2.2 The commercial use of non-wood products will be limited to an environmentally sustainable level</t>
  </si>
  <si>
    <t>3.2.2 Utilizarea comercială a produselor nelemnoase va fi limitată la un nivel durabil din punct de vedere ecologic</t>
  </si>
  <si>
    <t>All sites: No commercial harvesting of NTFPs. No vehicle access allowed into the forests.</t>
  </si>
  <si>
    <t>3.2.3</t>
  </si>
  <si>
    <t>3.2.3 The extraction of forest products, of non-biological origin, is done following legal approvals, respecting the environmental requirements</t>
  </si>
  <si>
    <t>3.2.3 Extracția produselor forestiere de origine non-biologică, se face în urma obtinerii aprobarilor legale, cu respectarea cerințelor de mediu</t>
  </si>
  <si>
    <t>3.2.4</t>
  </si>
  <si>
    <t>3.2.4 Commercial resin harvesting is not allowed in certified forests</t>
  </si>
  <si>
    <t>3.2.4 Recoltarea comerciala a rasinii nu este permisa in padurile certificate</t>
  </si>
  <si>
    <t>NA</t>
  </si>
  <si>
    <t>3.2.a</t>
  </si>
  <si>
    <t>Hunting activity and total value of direct benefits</t>
  </si>
  <si>
    <t>Activitatea de vanatoare si valoarea totala a beneficiilor directe</t>
  </si>
  <si>
    <t>Number of hunting grounds overlapping the area included in the certification (Number)
Hunting grounds have an approved management plan (Yes/No)
The owner / owners of the area included in the certification have an agreement with the hunting ground administrator regarding the payment of the legal obligations (Yes/No)
Annual value of direct benefits from hunting activity at the level of area included in the certification (Lei)
Changes in annual direct benefits compared to the average of the last 5 years (%)</t>
  </si>
  <si>
    <t>Numărul fondurilor cinegetice care se suprapun peste suprafața inclusă în scopul certificării
Fondurile cinegetice au un plan de management aprobat (Da/Nu)
Proprietarul/proprietarii suprafeței incluse in certificare au un acord cu gestionarul fondului cinegetic privind plata de către acesta a obligațiilor legale (Da/Nu)
Valoarea anuală a beneficiilor directe rezultate din activitatea de vânătoare la nivelul suprafeței incluse in certificare (Lei)
Modificări ale beneficiilor directe anuale comparativ cu media ultimilor 5 ani (%)</t>
  </si>
  <si>
    <r>
      <rPr>
        <sz val="11"/>
        <rFont val="Palatino"/>
        <family val="1"/>
        <charset val="1"/>
      </rPr>
      <t xml:space="preserve">No current benefits from hunting. Four gaming funds in the owned forest, all private, detailed in Annex 11. There arecontracts </t>
    </r>
    <r>
      <rPr>
        <sz val="11"/>
        <color rgb="FF000000"/>
        <rFont val="Palatino"/>
        <family val="1"/>
        <charset val="1"/>
      </rPr>
      <t>a</t>
    </r>
    <r>
      <rPr>
        <sz val="11"/>
        <color rgb="FF000000"/>
        <rFont val="Palatino"/>
        <charset val="1"/>
      </rPr>
      <t xml:space="preserve">greements in the making with game funds Ghioroc and Paulis.
</t>
    </r>
  </si>
  <si>
    <t>3.2.b</t>
  </si>
  <si>
    <t>Total value and dynamics of other non-timber products used from the area covered by the certification</t>
  </si>
  <si>
    <t>Valoarea totala si dinamica produselor nelemnoase utilizate din suprafata inclusa in certificare</t>
  </si>
  <si>
    <t>There is own activity of capitalizing on non-timber products (Yes/No)
There are divestiture contracts for harvesting wood products (Yes/No)
There are all legal documents regarding the use of non-timber products (environmental permits, phytosanitary advice etc.) (Yes/No/ Not applicable)
Total value of benefits to non-timber product categories in the last year of production (if applicable) (lei)
Changes in annual direct benefits compared to the average of the last 5 years (%)</t>
  </si>
  <si>
    <t>Există activitate proprie de valorificare a produselor nelemnoase  (Da/Nu)
Există contracte de cesionare a recoltării produselor nelemnoase (Da/Nu)
Există toate documentele legale privitoare la utilizarea produselor nelemnoase (aviz de mediu, aviz fito-sanitar etc) (Da/Nu)
Valoarea totală a beneficiilor rezultate pe categorii de produse nelemnoase în ultimul an de producție (dacă este cazul) (Lei)
Modificări ale beneficiilor directe anuale comparativ cu media ultimilor 5 ani (%)</t>
  </si>
  <si>
    <t>There is own activity of capitalizing on non-timber products No
There are divestiture contracts for harvesting wood products No
There are all legal documents regarding the use of non-timber products (environmental permits, phytosanitary advice etc.) N/A</t>
  </si>
  <si>
    <t>3.2.c</t>
  </si>
  <si>
    <t>Percentage ratio of income between non-timber products and wood products</t>
  </si>
  <si>
    <t>Raportul veniturilor dintre produse nelemnoase și produse lemnoase</t>
  </si>
  <si>
    <t>Income ratio between non-timber products and wood products in the last year of production (%) 
Dynamics of the ratio over the past 5 years (%)</t>
  </si>
  <si>
    <t>Raportul veniturilor dintre produse nelemnoase și produse lemnoase în ultimul an de producție (%)
Dinamica raportului în ultimii 5 ani (%)</t>
  </si>
  <si>
    <t>No NTFPs income.</t>
  </si>
  <si>
    <r>
      <rPr>
        <b/>
        <sz val="11"/>
        <color theme="1"/>
        <rFont val="Calibri"/>
        <family val="2"/>
        <charset val="1"/>
      </rPr>
      <t xml:space="preserve">Marketable forest services
</t>
    </r>
    <r>
      <rPr>
        <b/>
        <i/>
        <sz val="11"/>
        <color rgb="FF000000"/>
        <rFont val="Calibri"/>
        <family val="2"/>
        <charset val="1"/>
      </rPr>
      <t xml:space="preserve">Marketable and available services should be maintained or expanded.
</t>
    </r>
    <r>
      <rPr>
        <sz val="11"/>
        <rFont val="Palatino"/>
        <family val="1"/>
        <charset val="1"/>
      </rPr>
      <t>These services are used only to an extent that will not endanger the sustainable
management of forests from an ecological, economic or socio-economic point of view (tourism services, leasing, educational services, etc.)</t>
    </r>
  </si>
  <si>
    <r>
      <rPr>
        <b/>
        <sz val="11"/>
        <color theme="1"/>
        <rFont val="Calibri"/>
        <family val="2"/>
        <charset val="1"/>
      </rPr>
      <t xml:space="preserve">Servicii forestiere comercializabile
</t>
    </r>
    <r>
      <rPr>
        <b/>
        <i/>
        <sz val="11"/>
        <color rgb="FF000000"/>
        <rFont val="Calibri"/>
        <family val="2"/>
        <charset val="1"/>
      </rPr>
      <t xml:space="preserve">Serviciile comercializabile și disponibile ar trebui menținute sau extinse.
</t>
    </r>
    <r>
      <rPr>
        <sz val="11"/>
        <rFont val="Palatino"/>
        <family val="1"/>
        <charset val="1"/>
      </rPr>
      <t>Aceste servicii sunt utilizate doar într-o măsură care nu va pune în pericol gestionarea durabila a pădurilor din punct de vedere ecologic, economic sau socio-economic (servicii turistice, închirieri, servicii educaționale etc.)</t>
    </r>
  </si>
  <si>
    <t>3.3.1</t>
  </si>
  <si>
    <t>3.3.1 Marketable services are only used to an extent that will not endanger the sustainable management of forests from an ecological, economic or socio-economic point of view (tourism services, leasing, educational services, etc.), taking into account any available market studies and possibilities for new markets and economic activities in connection with all relevant goods and services of forests</t>
  </si>
  <si>
    <t>3.3.1 Serviciile comercializabile sunt utilizate numai într-o măsură care nu va pune în pericol gestionarea durabilă a pădurilor din punct de vedere ecologic, economic sau socio-economic (servicii turistice, închiriere, servicii educaționale etc.), ținând cont de studiile de piață disponibile si de posibilitățile de accesare de noi piețe și activități economice în conexiune cu bunurile și serviciile relevante oferite de padure</t>
  </si>
  <si>
    <r>
      <rPr>
        <b/>
        <sz val="11"/>
        <color theme="1"/>
        <rFont val="Calibri"/>
        <family val="2"/>
        <charset val="1"/>
      </rPr>
      <t xml:space="preserve">All sites: </t>
    </r>
    <r>
      <rPr>
        <sz val="11"/>
        <color rgb="FF000000"/>
        <rFont val="Calibri"/>
        <family val="2"/>
        <charset val="1"/>
      </rPr>
      <t xml:space="preserve">No marketable services in the area included in certification. Education is provided to local schools as various activities-eg Saptamana Verde/Green Week but not as an income-generated activity.  </t>
    </r>
  </si>
  <si>
    <t>N/a</t>
  </si>
  <si>
    <t>3.3.a</t>
  </si>
  <si>
    <t>Type of marketable services</t>
  </si>
  <si>
    <t>Tipul serviciilor comercializabile (numar)</t>
  </si>
  <si>
    <t>Type of services (number)
Total value of benefits resulting from the use of services in the last year (Lei)
Changes in benefits resulted from the sale of services compared with the average of the last 5 years (%)</t>
  </si>
  <si>
    <t>Tipul serviciilor (numar)
Valoarea totală a beneficiilor rezultate din valorificarea serviciilor în ultimul an (Lei)
Modificări ale beneficiilor rezultate din valorificarea serviciilor comparativ cu media ultimilor 5 ani (%)</t>
  </si>
  <si>
    <r>
      <rPr>
        <b/>
        <sz val="11"/>
        <color theme="1"/>
        <rFont val="Calibri"/>
        <family val="2"/>
        <charset val="1"/>
      </rPr>
      <t xml:space="preserve">All sites: </t>
    </r>
    <r>
      <rPr>
        <sz val="11"/>
        <color rgb="FF000000"/>
        <rFont val="Calibri"/>
        <family val="2"/>
        <charset val="1"/>
      </rPr>
      <t>No marketable services in the area included in certification areas.</t>
    </r>
  </si>
  <si>
    <r>
      <rPr>
        <b/>
        <sz val="11"/>
        <color theme="1"/>
        <rFont val="Calibri"/>
        <family val="2"/>
        <charset val="1"/>
      </rPr>
      <t xml:space="preserve">Managed forests
</t>
    </r>
    <r>
      <rPr>
        <b/>
        <i/>
        <sz val="11"/>
        <color rgb="FF000000"/>
        <rFont val="Calibri"/>
        <family val="2"/>
        <charset val="1"/>
      </rPr>
      <t xml:space="preserve">The forest management system will embrace a more detailed study of the situation, maps and forest management plans and voluntary management guidelines for their implementation. Subsequently, periodic monitoring is carried out on how management plans are implemented and their results will also be taken into account when new management plans are being made.
</t>
    </r>
    <r>
      <rPr>
        <sz val="11"/>
        <rFont val="Palatino"/>
        <family val="1"/>
        <charset val="1"/>
      </rPr>
      <t>In detail, the management system includes:
− A detailed inventory and mapping tailored to the size of the property and the situation of forest resources must be established and maintained.
− Forest management planning should aim at maintaining or increasing the forest area and other forested areas and increasing the quality of the economic, ecological, cultural and social value of forest resources, including soil and water. Appropriate and detailed objectives and management planning should be developed on the basis of the situational study.
− an assessment of forest resources and their management should be carried out periodically and their results should be used in planning.</t>
    </r>
  </si>
  <si>
    <r>
      <rPr>
        <b/>
        <sz val="11"/>
        <color theme="1"/>
        <rFont val="Calibri"/>
        <family val="2"/>
        <charset val="1"/>
      </rPr>
      <t xml:space="preserve">Pădurile gestionate
</t>
    </r>
    <r>
      <rPr>
        <b/>
        <i/>
        <sz val="11"/>
        <color rgb="FF000000"/>
        <rFont val="Calibri"/>
        <family val="2"/>
        <charset val="1"/>
      </rPr>
      <t xml:space="preserve">Sistemul de management forestier va cuprinde un studiu detaliat de situatie, hărți și planuri de management forestier , precum și ghiduri volunare de management pentru implementarea acestora. Se derueaza monitorizări periodice asupra modului în care sunt aplicate prevederile planurilor de management; rezultatele monitorizarilor vor fi de asemenea luate în considerare atunci când se elaboreaza noi planuri de management.
</t>
    </r>
    <r>
      <rPr>
        <sz val="11"/>
        <rFont val="Palatino"/>
        <family val="1"/>
        <charset val="1"/>
      </rPr>
      <t>În detaliu, sistemul de management se asigura ca:
− Este stabilit și menținut un inventar detaliat și o cartografiere adaptată mărimii proprietății și situației resurselor forestiere.
− Planificarea managementului forestier ar trebui să urmărească menținerea sau extinderea suprafeței padurilor și a altor zone împădurite, cat și creșterea nivelului de calitate al valorilor economice, ecologice, culturale și sociale ale resurselor forestiere, inclusiv ale solului și a apei. Pe baza studiului de situatie trebuie elaborate obiective adecvate și detaliate de planificare a managementului.
− o evaluare a resurselor forestiere, precum și a managementului acestora ar trebui efectuată periodic, iar rezultatele acestora ar trebui utilizate în planificare.</t>
    </r>
  </si>
  <si>
    <t>3.4.1</t>
  </si>
  <si>
    <t>3.4.1 The forest management system is based on a detailed study of the situation, maps and plans for forest planning according to legal requirements and voluntary management guidelines</t>
  </si>
  <si>
    <t>3.4.1 Sistemul de gospodărire a pădurilor se bazează pe un studiu detaliat de situatie, hărți și amenajamente silvice conform cerințelor legale și a ghidurilor voluntare de management (ex: ghiduri de bune practici)</t>
  </si>
  <si>
    <r>
      <rPr>
        <b/>
        <sz val="11"/>
        <color rgb="FF000000"/>
        <rFont val="Calibri"/>
        <family val="2"/>
        <charset val="1"/>
      </rPr>
      <t>All sites:</t>
    </r>
    <r>
      <rPr>
        <sz val="11"/>
        <color rgb="FF000000"/>
        <rFont val="Calibri"/>
        <family val="2"/>
        <charset val="204"/>
      </rPr>
      <t xml:space="preserve"> There are forestry regulations providing the framework for developing the FMPs (Technical regulations for forest management planning). 
</t>
    </r>
    <r>
      <rPr>
        <b/>
        <sz val="11"/>
        <color rgb="FF000000"/>
        <rFont val="Calibri"/>
        <family val="2"/>
        <charset val="1"/>
      </rPr>
      <t>UP II Apadia, UP I Petris:</t>
    </r>
    <r>
      <rPr>
        <sz val="11"/>
        <color rgb="FF000000"/>
        <rFont val="Calibri"/>
        <family val="2"/>
        <charset val="204"/>
      </rPr>
      <t xml:space="preserve"> Review of the FMP showed that all required data, maps and plans are included. The FMP were approved by the Central Authority for Forests, within the Ministry of Environment. Relevant information is integrated in forest maps</t>
    </r>
    <r>
      <rPr>
        <sz val="11"/>
        <color rgb="FF000000"/>
        <rFont val="Calibri"/>
        <family val="2"/>
        <charset val="1"/>
      </rPr>
      <t>.</t>
    </r>
  </si>
  <si>
    <t>3.4.2</t>
  </si>
  <si>
    <t>3.4.2 Periodically, there are monitoring of how management plans are implemented and their results will also be taken into account when new management plans are being made</t>
  </si>
  <si>
    <t>3.4.2 Se efectueaza  o monitorizare a modului în care sunt aplicate planurile de management; rezultatele monitorizarilor vor fi luate în considerare la elaborarea noilor planuri de management</t>
  </si>
  <si>
    <t xml:space="preserve">All sites: FMPs including sections for recording of implementation of logging activities which are periodically updated with information. Also periodical reviews of the FMP implementation is carried out by forest managers and competent authorities. The monitoring activities also involve amongst the others: monitoring of health status of the forest; inspections in harvesting areas; annual regeneration survey; bi-annual inspection of forest fund / ranges, monitoring of forestry operations by forest compartments, monitoring of implementation of annual plans and budget, etc.
FMPs reviews UPI Petris 15.04.2024, UPIII FMP Birchis reviewed on 29.11.2024.
</t>
  </si>
  <si>
    <t>3.4.a</t>
  </si>
  <si>
    <t>Management plans and / or equivalent documents for the certification area</t>
  </si>
  <si>
    <t xml:space="preserve">Planurile de management / alte documente echivalente pentru suprafata certificata </t>
  </si>
  <si>
    <t>The management plans corresponding to the certification area are made and approved according to the legal requirements (Yes/No)
Management plans describe management goals and management fundamentals (Yes/No)
There is a cartographic base to identify the stands to be certified (Yes/No)
There is evidence of tracking and respecting the provisions of the management plans during its application period (Yes/No)</t>
  </si>
  <si>
    <t>Planurile de management aferente suprafeței incluse in certificare sunt elaborate și aprobate conform cerințelor legale (Da/Nu)
Amenajamentele silvice prezintă o descriere a țelurilor de gospodărire si a bazelor de amenajare  (Da/Nu)
Există o bază cartografică care să permită identificarea arboretelor incluse în scopul certificării (Da/Nu)
Există evidențe privind urmărirea si respectarea prevederilor amenajamentelor pe perioada lor de aplicare (Da/Nu)</t>
  </si>
  <si>
    <t>The management plans corresponding to the certification area are made and approved according to the legal requirements as FMPs in place for UP II Birchis 2021,  Apadia  III 2019, UP I Petris 2023  Ministry of Environment approval 08.01.2025.
Management plans describe management goals and management fundamentals Yes
There is a cartographic base to identify the stands to be certified: Yes
There is evidence of tracking and respecting the provisions of the management plans during its application period: Yes</t>
  </si>
  <si>
    <r>
      <rPr>
        <b/>
        <sz val="11"/>
        <color theme="1"/>
        <rFont val="Calibri"/>
        <family val="2"/>
        <charset val="1"/>
      </rPr>
      <t xml:space="preserve">Management methods
</t>
    </r>
    <r>
      <rPr>
        <b/>
        <i/>
        <sz val="11"/>
        <color rgb="FF000000"/>
        <rFont val="Calibri"/>
        <family val="2"/>
        <charset val="1"/>
      </rPr>
      <t xml:space="preserve">Treatments, tending operations and management of stands are applied in such a way that the productive potential of the forest site is not reduced over time.
</t>
    </r>
    <r>
      <rPr>
        <sz val="11"/>
        <rFont val="Palatino"/>
        <family val="1"/>
        <charset val="1"/>
      </rPr>
      <t>Appropriate infrastructure, such as forest roads, tractor roads and bridges, are planned, built and maintained to ensure efficient transport of goods and services, minimizing the negative environmental impact.
As far as management objectives are concerned, measures are being taken to balance the pressure of livestock populations and grazing on the regeneration and growth/development of forests, as well as on biodiversity.</t>
    </r>
  </si>
  <si>
    <r>
      <rPr>
        <b/>
        <sz val="11"/>
        <color theme="1"/>
        <rFont val="Calibri"/>
        <family val="2"/>
        <charset val="1"/>
      </rPr>
      <t xml:space="preserve">Metodele de management
</t>
    </r>
    <r>
      <rPr>
        <b/>
        <i/>
        <sz val="11"/>
        <color rgb="FF000000"/>
        <rFont val="Calibri"/>
        <family val="2"/>
        <charset val="1"/>
      </rPr>
      <t xml:space="preserve">Tratamentele, lucrarile de îngrijire și conducere a arboretelor sunt executate astfel încât potențialul productiv al statiunii să nu fie diminuat în timp.
</t>
    </r>
    <r>
      <rPr>
        <sz val="11"/>
        <rFont val="Palatino"/>
        <family val="1"/>
        <charset val="1"/>
      </rPr>
      <t>Infrastructura adecvată, precum drumurile forestiere, drumurile de tractor, podurile, sunt planificate, construite și întreținute pentru a asigura transportul eficient al bunurilor și serviciilor, minimizând impactul negativ asupra mediului.
În ceea ce privește obiectivele de management, se iau măsuri de echilibrare a presiunii septelului și a pășunatului asupra regenerării și creșterii/dezvoltarii pădurilor, precum și asupra biodiversității.</t>
    </r>
  </si>
  <si>
    <t>3.5.1</t>
  </si>
  <si>
    <t>3.5.1 Treatment methods and tending operations for the management of stands are applied in such a way that the productive potential of the site is not reduced in time</t>
  </si>
  <si>
    <t>3.5.1 Metodele de tratament si lucrarile de îngrijire si conducere a arboretelor sunt executate astfel încât potențialul productiv al statiunii să nu fie redus în timp</t>
  </si>
  <si>
    <r>
      <rPr>
        <b/>
        <sz val="11"/>
        <color rgb="FF000000"/>
        <rFont val="Calibri"/>
        <family val="2"/>
        <charset val="1"/>
      </rPr>
      <t>All sites:</t>
    </r>
    <r>
      <rPr>
        <sz val="11"/>
        <color rgb="FF000000"/>
        <rFont val="Calibri"/>
        <family val="2"/>
        <charset val="1"/>
      </rPr>
      <t xml:space="preserve"> The FMUs within the scope of assessment practice continuous cover forestry. The applied silvicultural systems are specified in the FMP and these are based on national regulations. The main silvicultural systems used are group-shelterwood, shelterwood, selection and clear cut. In young and pre-mature stands tending operations are carried out including weeding, cleaning and thinning. In the stands assigned with protection functions conservation felling might be carried out. Sanitary and salvage felling are applied in stands affected by natural disturbances or aiming prevention of pest outbreaks. The planned and implemented silvicultural systems are in compliance with the natural stand dynamics and do not reduce the site productivity.</t>
    </r>
  </si>
  <si>
    <t>3.5.2</t>
  </si>
  <si>
    <t>3.5.2 Appropriate infrastructure, such as forest roads, tractor roads and bridges, are planned, built and maintained to ensure efficient transport of goods and services, minimizing the negative environmental impact</t>
  </si>
  <si>
    <t>3.5.2 Infrastructura adecvată, cum ar fi drumurile forestiere, drumurile de tractor, podurile, sunt planificate, construite și întreținute pentru a asigura transportul eficient al bunurilor și serviciilor, minimizând impactul negativ asupra mediului</t>
  </si>
  <si>
    <r>
      <rPr>
        <b/>
        <sz val="11"/>
        <color theme="1"/>
        <rFont val="Calibri"/>
        <family val="2"/>
        <charset val="1"/>
      </rPr>
      <t>All sites:</t>
    </r>
    <r>
      <rPr>
        <sz val="11"/>
        <color rgb="FF000000"/>
        <rFont val="Calibri"/>
        <family val="2"/>
        <charset val="1"/>
      </rPr>
      <t xml:space="preserve"> No current roads own or managed by BFRMO to date.</t>
    </r>
    <r>
      <rPr>
        <b/>
        <sz val="11"/>
        <color rgb="FF000000"/>
        <rFont val="Calibri"/>
        <family val="2"/>
        <charset val="1"/>
      </rPr>
      <t xml:space="preserve"> </t>
    </r>
    <r>
      <rPr>
        <sz val="11"/>
        <color rgb="FF000000"/>
        <rFont val="Calibri"/>
        <family val="2"/>
        <charset val="1"/>
      </rPr>
      <t xml:space="preserve">National regulations for construction and maintenance of forest roads, skidding trails and other forest infrastructure are in place and provide rules and norms aiming also protection of environmental values. Construction of forest roads is planned by accredited companies and detailed planning documentation shall be developed and followed. The regulations set a planning and implementation framework aiming at lower environmental impact.
</t>
    </r>
  </si>
  <si>
    <t>3.5.a</t>
  </si>
  <si>
    <t>Treatments applied to the certification area</t>
  </si>
  <si>
    <t>Tratamentele aplicate in suprafata certificata</t>
  </si>
  <si>
    <t xml:space="preserve">Share of proposed areas with regeneration cuts according to the ten-year management plan (%): 
- unique cuts (clear cuts)
- succesive cuts
- shelterwood cuts
- quasi-selection cuts
- selection cuts
- coppice cuts
Share of areas under regeneration cuts in the last year of production by types of treatment methods (%):
- unique cuts (clear cuts)
- succesive cuts
- shelterwood cuts
- quasi-selection cuts
- selection cuts
- coppice cuts
</t>
  </si>
  <si>
    <t>Proportia suprafetelor prevazute cu taieri de regenerare in deceniu (%):
tăieri unice (rase) 
tăieri succesive
tăieri progresive
tăieri cvasigrădinărite 
tăieri grădinărite
tăieri în regim de crâng
Proportia suprafetelor parcurse cu taieri de regenerare, in ultimul an de productie (%):
tăieri unice (rase) 
tăieri succesive
tăieri progresive
tăieri cvasigrădinărite 
tăieri grădinărite
tăieri în regim de crâng</t>
  </si>
  <si>
    <t>Proportia suprafetelor prevazute cu taieri de regenerare in deceniu (%):
tăieri unice N/A(rase) 
tăieri succesive N/A
tăieri progresive Petris 22.61%, Apadia 1.97%, Birchis 43.27%, Deaconu Hadar 13.85%
tăieri cvasigrădinărite N/A
tăieri grădinăriteN/A
tăieri în regim de crâng Petris 0.39%,
Proportia suprafetelor parcurse cu taieri de regenerare, in ultimul an de productie (%): N/A
tăieri unice (rase) 
tăieri succesive
tăieri progresive
tăieri cvasigrădinărite 
tăieri grădinărite
tăieri în regim de crâng</t>
  </si>
  <si>
    <t>3.5.b</t>
  </si>
  <si>
    <t>Area and ratio of tending operations applied to the certification area (see also indicator 2.2.b)</t>
  </si>
  <si>
    <t>Suprafata si proportia lucrarilor de ingrijire executate in suprafata certificata (vezi de asemenea 2.2.b)</t>
  </si>
  <si>
    <t>Area covered in the last year of production with works of (ha):
- release cutting/weeding
- cleaning cuts
- thinnings
Proportion to the management plans for the (%):
- release cutting/weeding
- cleaning cuts
- thinnings</t>
  </si>
  <si>
    <t xml:space="preserve">Suprafata parcursa in ultimul an de productie cu:
Degajări/ depresaj (ha) 
Curățiri  (ha) 
Rărituri  (ha) 
Proportia suprafetelor in amenajament (%)
Degajări/ depresaj 
Curățiri 
Rărituri </t>
  </si>
  <si>
    <t>No operations in the previous year.</t>
  </si>
  <si>
    <t>3.5.c</t>
  </si>
  <si>
    <t>Impact of the harvesting technologies used in treatment methods and tending operations</t>
  </si>
  <si>
    <t>Impactul tehnologiilor de exploatare utilizate in aplicarea tratamentelor si lucrarilor de ingrijire</t>
  </si>
  <si>
    <t>Situation of inappropriate hauling roads identified by exploitation / re-entry controls
in the last year of production (Length)
Damage to regeneration caused by harvesting, identified by exploitation / reentry
controls in the last year of production (Yes/No)</t>
  </si>
  <si>
    <t>Situația căilor de scos apropiat necorespunzătoare identificate prin controale  de exploatare/reprimire în ultimul an de producție (Lungime)
Prejudicii de exploatare asupra regenerării identificate prin controale de exploatare/reprimire în ultimul an de producție (Da/Nu)</t>
  </si>
  <si>
    <t>Situation of inappropriate hauling roads identified by exploitation / re-entry controls in the last year of production (Length): 0
Damage to regeneration caused by harvesting, identified by exploitation / reentry controls in the last year of production (Yes/No): No</t>
  </si>
  <si>
    <t>3.5.d</t>
  </si>
  <si>
    <t>Infrastructure will be designed and built in such a way that the impact on the ecosystem is minimized / minimized</t>
  </si>
  <si>
    <t>Infrastructura va fi proiectata si construita astfel incat impactul asupra ecosistemului sa fie minimizat</t>
  </si>
  <si>
    <t>Existence of measures, part of the design and construction of the infrastructure, aiming to minimize the impact on the ecosystem (Yes/No)</t>
  </si>
  <si>
    <t>Existenţa unor măsuri - ca parte a procesului de proiectare si construire a infrastructurii - care au drept scop minimizarea impactului asupra ecosistemului (Da/Nu)</t>
  </si>
  <si>
    <t>Existence of measures, part of the design and construction of the infrastructure, aiming to minimize the impact on the ecosystem: Yes
Planning based on the infrastructure layout.</t>
  </si>
  <si>
    <t>4.</t>
  </si>
  <si>
    <t>Maintaining, preserving and adequately enhancing biological diversity in forest ecosystems</t>
  </si>
  <si>
    <t>Menținerea, conservarea și îmbunătățirea adecvată a diversității biologice în ecosistemele forestiere</t>
  </si>
  <si>
    <t>4.1</t>
  </si>
  <si>
    <r>
      <rPr>
        <b/>
        <sz val="11"/>
        <color theme="1"/>
        <rFont val="Calibri"/>
        <family val="2"/>
        <charset val="1"/>
      </rPr>
      <t xml:space="preserve">Structural diversity
</t>
    </r>
    <r>
      <rPr>
        <b/>
        <i/>
        <sz val="11"/>
        <color rgb="FF000000"/>
        <rFont val="Calibri"/>
        <family val="2"/>
        <charset val="1"/>
      </rPr>
      <t xml:space="preserve">Structural diversity of stands and forests included for certification purposes
</t>
    </r>
    <r>
      <rPr>
        <sz val="11"/>
        <rFont val="Palatino"/>
        <family val="1"/>
        <charset val="1"/>
      </rPr>
      <t>− Planning of management plan will aim maintaining, preserving and enhancing biodiversity at ecosystemic, species and genetic level and where possible, landscape diversity. Genetically modified trees will not be used.
Where possible, through the forest development works, the diversity of horizontal and vertical structures such as irregular stands and diversity of mixed tree species will be promoted. Where possible, these landscaping works will also aim at preserving and restoring the diversity of the landscape.
− Traditional management systems, which have created valuable ecosystems, such as coppice forests, will be maintained on favorable resorts when economically feasible.
− Dead or standing trees, cavity trees, aging groves and rare trees will be kept in quantities and distributions necessary to guarantee biological diversity, taking into account the potential effect on the health and stability of forests
and surrounding ecosystems.</t>
    </r>
  </si>
  <si>
    <r>
      <rPr>
        <b/>
        <sz val="11"/>
        <color theme="1"/>
        <rFont val="Calibri"/>
        <family val="2"/>
        <charset val="1"/>
      </rPr>
      <t xml:space="preserve">Diversitatea structurală
</t>
    </r>
    <r>
      <rPr>
        <b/>
        <i/>
        <sz val="11"/>
        <color rgb="FF000000"/>
        <rFont val="Calibri"/>
        <family val="2"/>
        <charset val="1"/>
      </rPr>
      <t xml:space="preserve">Diversitatea structurală a arboretelor și pădurilor incluse în scopuri de certificare
</t>
    </r>
    <r>
      <rPr>
        <sz val="11"/>
        <rFont val="Palatino"/>
        <family val="1"/>
        <charset val="1"/>
      </rPr>
      <t>− Planificarea amenajistica va avea ca scop menținerea, conservarea și îmbunătățirea biodiversității la nivel ecosistemic, a speciilor și genetice și, acolo unde este posibil, a diversității peisagistice. Nu se vor utiliza arbori modificați genetic.
Acolo unde este posibil, prin lucrările de amenajare forestieră, se va promova diversitatea structurilor orizontale și verticale precum arboretele pluriene și diverse amestecuri de specii. Acolo unde este posibil, aceste lucrări vor avea ca scop și păstrarea și refacerea diversității peisajului.
− Sistemele tradiționale de management, care au creat ecosisteme valoroase, cum ar fi crangurile, vor fi menținute în stațiuni favorabile atunci când este fezabil din punct de vedere economic.
− Arborii morți cazuti sau pe picior, cei scorburosi, insulele de imbatranire și arborii din specii rare vor fi mentinuti în cantitatea si distributia necesare pentru a garanta diversitatea biologică, ținând cont de efectul potențial asupra starii de sanatate si a stabilității pădurilor și ecosistemelor din vecinatate.</t>
    </r>
  </si>
  <si>
    <t>4.1.1</t>
  </si>
  <si>
    <t>4.1.1 Promoting maintenance and / or installation of mixed tree stands with tree species adapted to the crop sites. Pure stands, naturally installed (from seed, coppice shoots, root shoots), are exempted from this recommendation</t>
  </si>
  <si>
    <t>4.1.1 Se promoveaza pastrarea și/sau instalarea arboretelor mixte cu specii de arbori adaptate local. Arboretele pure, instalate în mod natural (din sămânță, lăstari, drajoni), sunt exceptate de la această recomandare</t>
  </si>
  <si>
    <t>All sites: Forest management is based on silvicultural systems promoting natural regeneration. The main silvicultural system used is the group-shelterwood that initiates irregular stand structure. 
UP I Petris: Mixed stand composition was witnessed during field inspection. E.g. the visited group-shelterwood regeneration felling applied  in logging area in UP I 90 A and 89D, a resulted in good group mixed regeneration of oak, lime, and other local species, also on UPI 3.5ha  77,  101H, 67H were planted with Q petrea and Q cerris in 2025. Provisions of FMPs are largely directed towards the establishment of mixed stands. Interviewed forestry staff also stated that mixed stand composition is targeted where the conditions are appropriate for more.</t>
  </si>
  <si>
    <t>4.1.2</t>
  </si>
  <si>
    <t>4.1.2 The target composition of the stands should include a sufficient proportion of tree species of the fundamental type of the natural forest</t>
  </si>
  <si>
    <t xml:space="preserve">4.1.2 Compoziția tel a arboretelor ar trebui să includă o proporție suficientă de specii de arbori din tipul fundamental </t>
  </si>
  <si>
    <r>
      <rPr>
        <b/>
        <sz val="11"/>
        <rFont val="Calibri"/>
        <family val="2"/>
        <charset val="1"/>
      </rPr>
      <t xml:space="preserve">All sites: </t>
    </r>
    <r>
      <rPr>
        <sz val="11"/>
        <rFont val="Calibri"/>
        <family val="2"/>
        <charset val="1"/>
      </rPr>
      <t xml:space="preserve">The target tree species composition is set in the FMPs and the silvicultural systems (including regeneration felling) and techniques are planned taking into account the initial and target stand composition. Local species are used if planting is needed to support the natural regeneration or for transformation of the composition to one as close as the natural type. </t>
    </r>
  </si>
  <si>
    <t>4.1.3</t>
  </si>
  <si>
    <t>4.1.3 By applying the tending operations and management of stands and forestry treatment methods, rare species of trees and shrubs will be promoted</t>
  </si>
  <si>
    <t>4.1.3 Prin executarea lucrarilor de îngrijire si conducere a arboretelor precum si prin aplicarea metodelor de tratament se  se vor promova specii rare de arbori și arbuști</t>
  </si>
  <si>
    <r>
      <rPr>
        <b/>
        <sz val="11"/>
        <color rgb="FF000000"/>
        <rFont val="Calibri"/>
        <family val="2"/>
        <charset val="1"/>
      </rPr>
      <t xml:space="preserve">All sites: </t>
    </r>
    <r>
      <rPr>
        <sz val="11"/>
        <color rgb="FF000000"/>
        <rFont val="Calibri"/>
        <family val="2"/>
        <charset val="1"/>
      </rPr>
      <t>The forestry staff doing tree marking is trained to identify and promote rare tree species in tending operations and regeneration felling. Retention of cherry, sorbus species, maple and other rare tree species was witnessed during field inspection. Eg UP III Birchis ua 22A</t>
    </r>
  </si>
  <si>
    <t>4.1.a</t>
  </si>
  <si>
    <t>Composition of stands, in the certification included area</t>
  </si>
  <si>
    <t>Compozitia arboretelor in suprafata inclusa in certificare</t>
  </si>
  <si>
    <t>Area occupied by mixed stands according to management plans (ha)
Proportion of mixed stands (%)
Area occupied by pure stands according to management plans (ha)
Proportion of pure stands (%)
The regeneration compositions recommended by the management plans are respected (Yes/No)</t>
  </si>
  <si>
    <t>Suprafaţa ocupată de arboretele amestecate conform amenajamentului (ha)
Proporţia arboretelor amestecate (%)
Suprafaţa ocupată de arboretele pure conform planificării amenajistice (ha)
Proporţia arboretelor pure (%)
Compozițiile de regenerare recomandate de planurile amenajistice sunt respectate (Da/Nu)</t>
  </si>
  <si>
    <t>Suprafaţa ocupată de arboretele amestecate conform amenajamentului 4589 (ha)
Proporţia arboretelor amestecate 89 (%)
Suprafaţa ocupată de arboretele pure conform planificării amenajistice  567(ha)
Proporţia arboretelor pure 11 (%)
Compozițiile de regenerare recomandate de planurile amenajistice sunt respectate Yes</t>
  </si>
  <si>
    <t>4.1.b</t>
  </si>
  <si>
    <r>
      <rPr>
        <b/>
        <sz val="11"/>
        <color theme="1"/>
        <rFont val="Calibri"/>
        <family val="2"/>
        <charset val="1"/>
      </rPr>
      <t xml:space="preserve">Degree of stands naturalness, in the certification included area
</t>
    </r>
    <r>
      <rPr>
        <b/>
        <i/>
        <u/>
        <sz val="11"/>
        <color rgb="FF000000"/>
        <rFont val="Calibri"/>
        <family val="2"/>
        <charset val="1"/>
      </rPr>
      <t>Note: Evaluate indicator 1.3.b - the current nature of the forest type</t>
    </r>
  </si>
  <si>
    <r>
      <rPr>
        <b/>
        <sz val="11"/>
        <color theme="1"/>
        <rFont val="Calibri"/>
        <family val="2"/>
        <charset val="1"/>
      </rPr>
      <t xml:space="preserve">Gradul de naturalete al arboretelor din suprafata inclusa in certificare 
</t>
    </r>
    <r>
      <rPr>
        <b/>
        <i/>
        <u/>
        <sz val="11"/>
        <color rgb="FF000000"/>
        <rFont val="Calibri"/>
        <family val="2"/>
        <charset val="1"/>
      </rPr>
      <t>NOTA: Evaluati indicatorul 1.3 - tipurile de padure actuale</t>
    </r>
  </si>
  <si>
    <t>Area of virgin (natural) stands identified according to legal requirements (ha) 
Share of virgin (natural) stands (%)
Area of quasi-virgin (semi-natural) stands identified according to legal requirements (ha)
The share of quasi-virgin (semi-natural) stands (%)
Area of cultivated stands (installed naturally or artificially) (ha)
Share of cultivated stands (installed naturally or artificially) (%)
Protected status attributed to the "virgin and quasi-virgin" stands is respected (Yes/No)</t>
  </si>
  <si>
    <t>Suprafaţa arboretelor (naturale) virgine identificate conform cerințelor legale (ha)
Proportia arboretelor (naturale) virgine (%) 
Suprafaţa arboretelor (semi-naturale) cvasivirgine identificate conform cerințelor legale (ha)
Proportia arboretelor  (semi-naturale) cvasivirgine (%) 
Suprafaţa arboretelor cultivate (instalate pe cale naturala sau artificială) (ha)
Proportia arboretelor cultivate (instalate pe cale naturală sau artificială) (%)
Este respectat statutul de protecție atribuit legislativ arboretelor “virgine și cvasi-virgine” (Da/Nu)</t>
  </si>
  <si>
    <t>Area of virgin (natural) stands identified according to legal requirements (ha): 0 ha
Share of virgin (natural) stands (%): 0%
Area of quasi-virgin (semi-natural) stands identified according to legal requirements (ha): 0 ha
The share of quasi-virgin (semi-natural) stands (%): 0.%
Area of cultivated stands (installed naturally or artificially) (ha): 5155.92ha
Share of cultivated stands (installed naturally or artificially) (%): n/a
Protected status attributed to the "virgin and quasi-virgin" stands is respected: N/A</t>
  </si>
  <si>
    <t>4.1.c</t>
  </si>
  <si>
    <t>Allochtonous species (introduced species, non-indigenous species, exotic species)</t>
  </si>
  <si>
    <t>Speciile alohtone (introduse, non-indigene, exotice)</t>
  </si>
  <si>
    <t>Stands area, which includes allochtonous species according to the management plan (ha)
Share of stands that include allochtonous species in the total certification area (%)
There are measures to limit the extension of the allochtonous species to natural regeneration of species corresponding to the natural type of the forest (Yes/No)</t>
  </si>
  <si>
    <t>Suprafaţa arboretelor care includ specii alohtone conform prevederilor amenajistice (ha)
Proportia arboretelor care includ specii alohtone în totalul suprafeței incluse în certificare (%)
Există măsuri de limitare a extinderii speciilor alohtone în regenerări naturale din speciile corespunzătoare tipului natural fundamental de pădure (Da/Nu)</t>
  </si>
  <si>
    <t>Robinia pseudoacaccia Black Locust Stands area, which includes allochtonous species according to the management plan (ha): UPI Petris 167.3ha, UPIII Apadia 5.10ha
Share of stands that include allochtonous species in the total certification area (%): 16%
There are measures to limit the extension of the allochtonous species to natural regeneration of species corresponding to the natural type of the forest: Yes (procedures aiming control of dispersal of alien species in natural regeneration are in place)</t>
  </si>
  <si>
    <t>4.1.d</t>
  </si>
  <si>
    <t>Dead wood</t>
  </si>
  <si>
    <t>Lemnul mort</t>
  </si>
  <si>
    <t>There is a procedure for identifying, registering and storing dead wood (Yes/No)
Number of dead standing trees identified and kept (ex/ha)</t>
  </si>
  <si>
    <t>Există o procedură de identificare, evidențiere și păstrare a lemnului mort (Da/Nu)
Numărul de arbori morţi pe picior identificați și păstrați in teren (ex./ha)</t>
  </si>
  <si>
    <r>
      <rPr>
        <sz val="11"/>
        <color theme="1"/>
        <rFont val="Calibri"/>
        <family val="2"/>
        <charset val="1"/>
      </rPr>
      <t xml:space="preserve">There is a procedure for identifying, registering and storing dead wood (Yes/No): Yes
Number of dead standing trees identified and kept (ex/ha): According to the PEFC Manual, at least 1-3 dead trees / snags per ha shall be retained following the logging operations. Deadwood retention was witnessed during the field inspection e.g. in </t>
    </r>
    <r>
      <rPr>
        <sz val="11"/>
        <rFont val="Calibri"/>
        <family val="2"/>
        <charset val="1"/>
      </rPr>
      <t>6879/A24…713110 Valea Toachii, UP I Petris,</t>
    </r>
    <r>
      <rPr>
        <sz val="11"/>
        <color theme="1"/>
        <rFont val="Calibri"/>
        <family val="2"/>
        <charset val="1"/>
      </rPr>
      <t xml:space="preserve"> managed by OS Abrud </t>
    </r>
  </si>
  <si>
    <t>4.1.e</t>
  </si>
  <si>
    <t>Closure and storying of stands included in the certification area</t>
  </si>
  <si>
    <t>Gradul de inchidere si structura pe verticala a arboretelor incluse in certificare</t>
  </si>
  <si>
    <t>Share of stands by consistency categories (%):
− 0,1-0,3;
− 0,4-0,6;
− 0,7-1,0
Share of even-aged and relatively even-aged stands (%)
Share of relatively uneven-aged stands (%)
Share of uneven-aged stands (%)</t>
  </si>
  <si>
    <t>Proporţia arboretelor pe categorii de consistenţă (%):  
0,1-0,3
 0,4-0,6
 0,7-1,0
Proportia arboretelor echiene și relativ echiene (%)
Proportia arboretelor relativ pluriene (%)
Proportia arboretelor pluriene (%)</t>
  </si>
  <si>
    <t xml:space="preserve">Share of stands by consistency categories (%): 
− 0,1-0,3: 2.5%
− 0,4-0,6: 22.5%
− 0,7-1,0:75%
Share of even-aged and relatively even-aged stands (%): 71.5%
Share of relatively uneven-aged stands (%): 27.4%
Share of uneven-aged stands (%): 1.1%
</t>
  </si>
  <si>
    <t>4.1.f</t>
  </si>
  <si>
    <t>Fragmentation of stands (through public roads, forest roads, access roads) and corridors (forest shelter-belts)</t>
  </si>
  <si>
    <t>Fragmentarea arboretelor (prin drumuri publice, forestiere, drumuri de acces) si coridoarelor (perdele forestiere)</t>
  </si>
  <si>
    <t>Length of permanent transport installations in the certified area (km)
Lenght of shelter-belts (km)
Density of public roads and forest roads (m/ha)</t>
  </si>
  <si>
    <t>Lungimea instalațiilor de transport cu caracter permanent din suprafața certificată (km)
Lungimea perdelelor forestiere (km)
Densitate drumuri publice si forestiere (m/ha)</t>
  </si>
  <si>
    <t xml:space="preserve">Length of permanent transport installations in the certified area 36.81(km)
Lenght of shelter-belts 2 (km)
Density of public roads and forest roads 5.21 m3/ha
</t>
  </si>
  <si>
    <t>4.1.g</t>
  </si>
  <si>
    <t>Proportion of arbustive species in tree stands</t>
  </si>
  <si>
    <t>Proportia speciilor arbustive in arboret</t>
  </si>
  <si>
    <t>Area occupied by the underwood according to the management plans (ha)
Share of stands where the underwood was identified (%)</t>
  </si>
  <si>
    <t>Suprafaţa ocupată de subarboret conform amenajamentului (ha)
Proporţia arboretelor in care s-a identificat subarboret (%)</t>
  </si>
  <si>
    <t>Area occupied by the underwood according to the management plans 2306 ha
Share of stands where the underwood was identified 44.7%</t>
  </si>
  <si>
    <t>4.1.h</t>
  </si>
  <si>
    <t>Use of genetically modified trees</t>
  </si>
  <si>
    <t>Utilizarea arborilor modificati genetic</t>
  </si>
  <si>
    <t>Are there genetically modified trees in the forests included for certification? (Yes/No)
Share of stands where genetically modified trees have been identified (%)</t>
  </si>
  <si>
    <t>Exsită arbori modificaţi genetic în pădurile incluse în scopul certificării? (Da/Nu)
Proporţia arboretelor in care s-au identificat arbori modificați genetic (%)</t>
  </si>
  <si>
    <t>Are there genetically modified trees in the forests included for certification? No
Share of stands where genetically modified trees have been identified (%): 0%</t>
  </si>
  <si>
    <t>4.2</t>
  </si>
  <si>
    <r>
      <rPr>
        <b/>
        <sz val="11"/>
        <color theme="1"/>
        <rFont val="Calibri"/>
        <family val="2"/>
        <charset val="1"/>
      </rPr>
      <t xml:space="preserve">Threatened species
</t>
    </r>
    <r>
      <rPr>
        <b/>
        <i/>
        <sz val="11"/>
        <color rgb="FF000000"/>
        <rFont val="Calibri"/>
        <family val="2"/>
        <charset val="1"/>
      </rPr>
      <t xml:space="preserve">Threatened species and biotope types
</t>
    </r>
    <r>
      <rPr>
        <sz val="11"/>
        <rFont val="Palatino"/>
        <family val="1"/>
        <charset val="1"/>
      </rPr>
      <t>Planning, inventory and mapping of forest resources will identify, protect and/or conserve environmentally significant forest areas with significant concentrations of:
A) Protected, rare, sensitive or representative forest ecosystems such as littoral areas or wet biotopes;
(B) Areas containing endemic species and habitats of threatened species, as defined in official lists;
C) Genetic resources threatened or protected in situ;
D) Large scale landscapes on a global, regional and national scale, with natural distribution and abundance of species occurring naturally.
- Protected or endangered plant and animal species will not be exploited for commercial purposes. Where necessary, measures will be taken to protect and, where relevant, increase their population.
- In correlation with the management objectives, measures will be taken to balance the pressure of domestic and wild animals on the regeneration and growth of stands, as well as on biodiversity.</t>
    </r>
  </si>
  <si>
    <r>
      <rPr>
        <b/>
        <sz val="11"/>
        <color theme="1"/>
        <rFont val="Calibri"/>
        <family val="2"/>
        <charset val="1"/>
      </rPr>
      <t xml:space="preserve">Specii amenintate
</t>
    </r>
    <r>
      <rPr>
        <b/>
        <i/>
        <sz val="11"/>
        <color rgb="FF000000"/>
        <rFont val="Calibri"/>
        <family val="2"/>
        <charset val="1"/>
      </rPr>
      <t>Specii amenințate și tipuri de biotopur</t>
    </r>
    <r>
      <rPr>
        <b/>
        <sz val="11"/>
        <color rgb="FF000000"/>
        <rFont val="Calibri"/>
        <family val="2"/>
        <charset val="1"/>
      </rPr>
      <t xml:space="preserve">i
</t>
    </r>
    <r>
      <rPr>
        <sz val="11"/>
        <rFont val="Palatino"/>
        <family val="1"/>
        <charset val="1"/>
      </rPr>
      <t>Planificarea, inventarierea și cartografierea resurselor forestiere vor identifica, proteja și/sau conserva zonele forestiere semnificative din punct de vedere ecologic, cu concentrații semnificative de:
A) Ecosisteme forestiere protejate, rare, marginale sau reprezentative, cum ar fi zonele litorale sau biotopurile umede;
(B) Zone care conțin specii endemice și habitate ale speciilor amenințate, așa cum sunt definite în listele oficiale;
C) Resurse genetice amenințate sau protejate in situ;
D) Peisaje mari la scară globală, regională și națională, cu distribuție naturală și abundență de specii care apar în mod natural.
- Speciile de plante și animale protejate sau pe cale de dispariție nu vor fi exploatate în scopuri comerciale. Acolo unde este necesar, se vor lua măsuri pentru protejarea și, după caz, creșterea populației acestora.
- În corelare cu obiectivele de management, se vor lua măsuri de echilibrare a presiunii animalelor domestice și sălbatice asupra regenerării și dezvoltarii arboretelor, precum și asupra biodiversității.</t>
    </r>
  </si>
  <si>
    <t>4.2.1</t>
  </si>
  <si>
    <t>4.2.1 Special forest management measures will be taken to protect representative forest ecosystems, stands in protected areas, threatened, protected wild animal and plant species</t>
  </si>
  <si>
    <t>4.2.1 Se vor lua măsuri speciale de management pentru protejarea ecosistemelor forestiere reprezentative, a arboretelor din arii protejate, a speciilor de animale și plante sălbatice amenințate, protejate</t>
  </si>
  <si>
    <r>
      <rPr>
        <b/>
        <sz val="11"/>
        <color rgb="FF000000"/>
        <rFont val="Calibri"/>
        <family val="2"/>
        <charset val="1"/>
      </rPr>
      <t xml:space="preserve">All sites: </t>
    </r>
    <r>
      <rPr>
        <sz val="11"/>
        <color rgb="FF000000"/>
        <rFont val="Calibri"/>
        <family val="2"/>
        <charset val="1"/>
      </rPr>
      <t xml:space="preserve">National legislation is in place providing rules for management of the officially designated protected areas e.g. National parks, natural parks, Natura 2000 sites, virgin and quasi-virgin forests, etc. Some of these protected areas have management plants providing for protection of environmental values including representative forest ecosystems, threatened, protected wild species. By law, the FMPs that include such protected areas shall integrate the requirements of the management plans and/or the requirements set for the particular protection area type. In these situations, FMPs need approval by the Agency of Natural Protected Areas (ANAMP)  which is verifying the correspondence of forestry operations with the protection measures. Eg ANANP notification/harvesting instructions 128/28.01.2025 for harvesting area 6879/A24…713110 Valea Toachii, UP I Petris, OS Abrud FMU, ua 13A.
</t>
    </r>
  </si>
  <si>
    <t>4.2.2</t>
  </si>
  <si>
    <t>4.2.2 Maps/Plans of areas with high concentrations of representative ecosystems, endemic species, endangered species (of animals and plants), Natura 2000 sites, are available</t>
  </si>
  <si>
    <t>4.2.2 Sunt disponibile hărți/planuri ale zonelor cu concentrații mari de ecosisteme reprezentative, specii endemice, specii pe cale de dispariție (de animale și plante), situri Natura 2000</t>
  </si>
  <si>
    <r>
      <rPr>
        <b/>
        <sz val="11"/>
        <color rgb="FF000000"/>
        <rFont val="Calibri"/>
        <family val="2"/>
        <charset val="1"/>
      </rPr>
      <t>All sites :</t>
    </r>
    <r>
      <rPr>
        <sz val="11"/>
        <color rgb="FF000000"/>
        <rFont val="Calibri"/>
        <family val="2"/>
        <charset val="1"/>
      </rPr>
      <t xml:space="preserve"> Maps of protected areas are available and seen. Areas with concentration of RTE species are already included in the designated protected areas and considered in the FMPs. Mapping of the habitats of RTE species identified by the foresters is ongoing. Natura 2000 sites in a total area of :
Petris 3603.83ha
Birchis 73.25ha
Apadia 1.2 ha
Deaconu Hadar N/A
</t>
    </r>
  </si>
  <si>
    <t>4.2.a</t>
  </si>
  <si>
    <t>Forests with significant concentrations of representative ecosystems, Natura 2000 sites, endemic species, threatened species (wild animals and plants)</t>
  </si>
  <si>
    <t>Paduri cu concentratii semnificative de ecosisteme reprezentative, situri Natura 2000, specii endemice si amenintate (animale si plante)</t>
  </si>
  <si>
    <t>Area of stands with special protection functions included in the functional subgroup
1.5 Forests of scientific interest and protection of the gene pool and forest ecofund (ha)
Area of stands included in Natura 2000 sites (ha)
Area of representative ecosystems (coastal areas, wetlands / meadows, including
endemic, rare or threatened species) (ha)</t>
  </si>
  <si>
    <t>Suprafaţa arboretelor cu funcţii speciale de protecţie, incluse în subgrupa funcţională 1.5 Păduri de interes ştiinţific si de ocrotire a genofondului şi ecofondului forestier (ha)
Suprafaţa arboretelor incluse în situri Natura 2000 (ha)
Suprafaţa ecosistemelor reprezentative (zone litorale, zone umede/de luncă, inclusiv cu specii endemice, rare sau ameninţate) (ha)</t>
  </si>
  <si>
    <t>Area of stands with special protection functions included in the functional subgroup 1.5 (ha): 53852.7 ha
Area of stands included in Natura 2000 sites:
Petris 3603.83ha
Birchis 73.25ha
Apadia 1.2ha 
Deaconu Hadar N/A
Area of representative ecosystems (coastal areas, wetlands / meadows, including endemic, rare or threatened species) (ha): N/A</t>
  </si>
  <si>
    <t>4.2.b</t>
  </si>
  <si>
    <t>Maps / Plans of areas with high concentrations of representative ecosystems, Natura 2000 sites, endemic species, endangered species (of animals and plants)</t>
  </si>
  <si>
    <t>Hărţi/planuri ale zonelor cu concentraţii ridicate de ecosisteme reprezentative, situri Natura 2000, specii endemice, specii amenintate (de plante si animale)</t>
  </si>
  <si>
    <t>Maps/Plans for special protected stands included in the functional subgroup 1.5
Forests of scientific interest and protection of the gene pool and forest ecofund (Yes/No/Not applicable)
Maps/Plans of areas with high concentrations of representative ecosystems (Yes/No/Not applicable)
Maps/Plans of Natura 2000 sites Yes</t>
  </si>
  <si>
    <t>Hărţi/planuri pentru arboretele cu funcţii speciale de protecţie, incluse în subgrupa funcţională 1.5 "Paduri de interes stiintific si de protectie a genofondului si ecofondului forestier" (Da/Nu/Neaplicabil)
 Hărţi/planuri ale zonelor cu concentraţii ridicate de ecosisteme reprezentative (Da/Nu/Neaplicabil)
Hărţi/planuri ale zonelor cu situri Natura2000 (Da/Nu/Neaplicabil)</t>
  </si>
  <si>
    <t>Maps/Plans for special protected stands included in the functional subgroup 1.5 Yes
Forests of scientific interest and protection of the gene pool and forest ecofund N/A
Maps/Plans of areas with high concentrations of representative ecosystems Yes
Maps/Plans of Natura 2000 sites Yes</t>
  </si>
  <si>
    <t>4.2.c</t>
  </si>
  <si>
    <t>Number and list of threatened species (wild animals and plants)</t>
  </si>
  <si>
    <t>Numarul si lista speciilor amenintate (animale salbatice si plante)</t>
  </si>
  <si>
    <t>Number of threatened species (wild animals and plants) identified in the surveyed area (Number)</t>
  </si>
  <si>
    <t>Numărul speciilor (de animale sălbatice si plante) ameninţate identificate în suprafața certificată (Numar)</t>
  </si>
  <si>
    <r>
      <rPr>
        <b/>
        <sz val="11"/>
        <color rgb="FF000000"/>
        <rFont val="Calibri"/>
        <family val="2"/>
        <charset val="204"/>
      </rPr>
      <t xml:space="preserve">All sites:
</t>
    </r>
    <r>
      <rPr>
        <sz val="11"/>
        <color rgb="FF000000"/>
        <rFont val="Calibri"/>
        <family val="2"/>
        <charset val="204"/>
      </rPr>
      <t xml:space="preserve">Number of threatened species (wild animals and plants) identified in the surveyed area (Number): The identification of threatened species on the OS's territory is ongoing. So far 55 species including mammals, birds, reptiles, amphibians, insects and plant species are identified as present or likely present on the forest.(UP I Petris 30 species, UP III Birchis 26 species) </t>
    </r>
  </si>
  <si>
    <t>4.2.d</t>
  </si>
  <si>
    <t>Measures to protect environmentally important forest areas listed above</t>
  </si>
  <si>
    <t>Masuri de protectie a padurilor importante din punct de vedere al mediului mentionate mai sus</t>
  </si>
  <si>
    <t>There are approved management plans for protected areas including stands in the certification area (Yes/No/Not applicable)
There are special protection measures for the identified representative ecosystems (Yes/No/Not applicable)
There are special protection measures for areas with endemic species (Yes/No/Not applicable)
There are special protection measures for areas with threatened species (wild animals
and plants) (Yes/No/Not applicable)
The provisions of management plans for protected areas and representative ecosystems are known and implemented (Yes/No/Not applicable)</t>
  </si>
  <si>
    <t>Există planuri de management aprobate pentru ariile protejate care includ arborete aflate în scopul certificării (Da/Nu/Neaplicabil)
Există măsuri speciale de protejare pentru ecosistemele reprezentative identificate (Da/Nu/Neaplicabil)
Există măsuri speciale de protejare pentru zonele cu specii endemice (Da/Nu/Neaplicabil) (Da/Nu/Neaplicabil)
Există măsuri speciale de protejare pentru zonele cu specii (de animale sălbatice si plante) ameninţate (Da/Nu/Neaplicabil)
Prevederile planurilor de management ale ariilor protejate și ecosistemelor reprezentative sunt cunoscute și implementate (Da/Nu/Neaplicabil)</t>
  </si>
  <si>
    <t>There are approved management plans for protected areas including stands in the certification area Y
There are special protection measures for the identified representative ecosystems N/A
There are special protection measures for areas with endemic species N/A
There are special protection measures for areas with threatened species N/A
The provisions of management plans for protected areas and representative ecosystems are known and implemented Yes</t>
  </si>
  <si>
    <r>
      <rPr>
        <b/>
        <sz val="11"/>
        <color theme="1"/>
        <rFont val="Calibri"/>
        <family val="2"/>
        <charset val="1"/>
      </rPr>
      <t xml:space="preserve">Forest regeneration
</t>
    </r>
    <r>
      <rPr>
        <b/>
        <i/>
        <sz val="11"/>
        <color rgb="FF000000"/>
        <rFont val="Calibri"/>
        <family val="2"/>
        <charset val="1"/>
      </rPr>
      <t xml:space="preserve">Forest regeneration
</t>
    </r>
    <r>
      <rPr>
        <sz val="11"/>
        <rFont val="Palatino"/>
        <family val="1"/>
        <charset val="1"/>
      </rPr>
      <t>- Forest management will ensure successful natural regeneration or where this is not possible through planting, which is adequate to ensure the quantity and quality of forest resources.
- For afforestation and reforestation works, it is preferable, where possible, native species and local origins that are well suited to stationary conditions. Only those allochthonous species, varieties or provenances whose impacts on the ecosystem and genetic integrity of indigenous species and local provenances have been assessed, and whether negative impacts can be avoided or minimized will be used.
- Afforestation and reforestation works that contribute to the improvement and restoration of ecological connectivity will be promoted.</t>
    </r>
  </si>
  <si>
    <r>
      <rPr>
        <b/>
        <sz val="11"/>
        <color theme="1"/>
        <rFont val="Calibri"/>
        <family val="2"/>
        <charset val="1"/>
      </rPr>
      <t xml:space="preserve">Regenerarea pădurilor
</t>
    </r>
    <r>
      <rPr>
        <b/>
        <i/>
        <sz val="11"/>
        <color rgb="FF000000"/>
        <rFont val="Calibri"/>
        <family val="2"/>
        <charset val="1"/>
      </rPr>
      <t xml:space="preserve">Regenerarea pădurilor
</t>
    </r>
    <r>
      <rPr>
        <sz val="11"/>
        <rFont val="Palatino"/>
        <family val="1"/>
        <charset val="1"/>
      </rPr>
      <t>- Managementul forestier va asigura reusita regenerarii naturale, sau acolo unde acest lucru nu este posibil prin regenerare artificiala adecvată pentru a asigura cantitatea și calitatea resurselor forestiere.
- Pentru lucrările de împădurire și reîmpădurire, sunt de preferat, acolo unde este posibil, specii indigene și de origine locală care sunt bine adaptate condițiilor staționale. Vor fi utilizate numai acele specii, varietati sau proveniențe alohtone al căror impact asupra ecosistemului și integrității genetice a speciilor indigene și proveniențelor locale a fost evaluat și dacă impactul negativ poate fi evitat sau minimizat.
- Vor fi promovate lucrări de împădurire și reîmpădurire care contribuie la îmbunătățirea și refacerea conectivității ecologice.</t>
    </r>
  </si>
  <si>
    <t>4.3.1</t>
  </si>
  <si>
    <t>4.3.1 Where possible, natural regeneration of seed shall be preferred, with the condition it is adapted to the site and satisfactory from a qualitative and quantitative point of view. If necessary, the empty areas from natural regenerations can be completed by planting</t>
  </si>
  <si>
    <t>4.3.1 Acolo unde este posibil, se preferă regenerarea naturală din samantar, cu condiția ca aceasta să fie adaptată la zona și satisfăcătoare din punct de vedere calitativ și cantitativ. Dacă este necesar, golurile din regenerări naturale pot fi completate prin plantare</t>
  </si>
  <si>
    <r>
      <rPr>
        <b/>
        <sz val="11"/>
        <color rgb="FF000000"/>
        <rFont val="Calibri"/>
        <family val="2"/>
        <charset val="1"/>
      </rPr>
      <t xml:space="preserve">All sites: </t>
    </r>
    <r>
      <rPr>
        <sz val="11"/>
        <color rgb="FF000000"/>
        <rFont val="Calibri"/>
        <family val="2"/>
        <charset val="1"/>
      </rPr>
      <t xml:space="preserve">The applied forest management system is based on continuous forest cover concept with the goal of promoting the natural regeneration . 
</t>
    </r>
  </si>
  <si>
    <t>4.3.2</t>
  </si>
  <si>
    <t>4.3.2 Allochtonous tree species can be used in afforestation/ reforestation works in accordance with the provisions of specific guidelines/technical regulations on regeneration/ afforestation target compositions</t>
  </si>
  <si>
    <t>4.3.2 Speciile de arbori alohtoni pot fi utilizate în lucrările de împădurire/reîmpădurire în conformitate cu prevederile ghidurilor/reglementărilor tehnice specifice privind compozițiile tel de regenerare/împădurire</t>
  </si>
  <si>
    <r>
      <rPr>
        <b/>
        <sz val="11"/>
        <color rgb="FF000000"/>
        <rFont val="Calibri"/>
        <family val="2"/>
        <charset val="1"/>
      </rPr>
      <t>All sites:</t>
    </r>
    <r>
      <rPr>
        <sz val="11"/>
        <color rgb="FF000000"/>
        <rFont val="Calibri"/>
        <family val="2"/>
        <charset val="1"/>
      </rPr>
      <t xml:space="preserve"> Review of the planting records showed that mostly native species are used for afforestation / reforestation. In 2022 and 2023 black  locust have been promoted to regenerate/coppice as 94.31 ha are being classified as Robinia mixed stands.
</t>
    </r>
  </si>
  <si>
    <t>4.3.3</t>
  </si>
  <si>
    <t>4.3.3 Allochtonous tree species can be used in mixed stands if they do not, by their natural regeneration, affect the regeneration potential of indigenous tree species, leading to their elimination</t>
  </si>
  <si>
    <t>4.3.3 Speciile de arbori alohtoni pot fi utilizate în arboretele mixte dacă nu afectează, prin regenerarea lor naturală, potențialul de regenerare al speciilor de arbori indigeni, ducând la eliminarea acestora</t>
  </si>
  <si>
    <t>Not currently used as such. Robinia pseudoaccacia is used only in areas where other species do not succeed.</t>
  </si>
  <si>
    <t>4.3.4</t>
  </si>
  <si>
    <t>4.3.4 The forest seeds and the afforestation material used for the planting of forests must be of known and verifiable origin. They are required to come from seed-source stands seed orchards included in the National catalog of forest reproductive material</t>
  </si>
  <si>
    <t>4.3.4 Semințele forestiere și materialul utilizat in lucrarile de regenerare trebuie să fie de origine cunoscută și verificabilă. Este obligatoru c a acestea să provină din arboretele sursă de semințe sau din plantaje pentru seminte incluse în Catalogul Naţional Al Materialelor De Bază Pentru Producerea Materialelor Forestiere De Reproducere.</t>
  </si>
  <si>
    <t>All sites: Each planted site has a file with relevant information including among the others the origin of seeds &amp; seedlings proved by certificates of origin. The planting materials are supplied exclusively from own sources/nurseries. The seeds are collected only from own stands. Eg acorns collected by field personnel and planted on stands.</t>
  </si>
  <si>
    <t>4.3.5</t>
  </si>
  <si>
    <t>4.3.5 Genetically modified trees will not be used in afforestation / reforestation activities</t>
  </si>
  <si>
    <t>4.3.5 Arborii modificați genetic nu vor fi utilizați în activități de împădurire/reîmpădurire</t>
  </si>
  <si>
    <r>
      <rPr>
        <b/>
        <sz val="11"/>
        <color rgb="FF000000"/>
        <rFont val="Calibri"/>
        <family val="2"/>
        <charset val="1"/>
      </rPr>
      <t>All sites:</t>
    </r>
    <r>
      <rPr>
        <sz val="11"/>
        <color rgb="FF000000"/>
        <rFont val="Calibri"/>
        <family val="2"/>
        <charset val="204"/>
      </rPr>
      <t xml:space="preserve"> No genetically modified trees are produced or used in forestry operations on the area within the scope of certificate.</t>
    </r>
  </si>
  <si>
    <t>4.3.a</t>
  </si>
  <si>
    <r>
      <rPr>
        <b/>
        <sz val="11"/>
        <color theme="1"/>
        <rFont val="Calibri"/>
        <family val="2"/>
        <charset val="1"/>
      </rPr>
      <t xml:space="preserve">Regeneration of stands, included for certification purposes
</t>
    </r>
    <r>
      <rPr>
        <b/>
        <i/>
        <u/>
        <sz val="11"/>
        <color rgb="FF000000"/>
        <rFont val="Calibri"/>
        <family val="2"/>
        <charset val="1"/>
      </rPr>
      <t>Note: also evaluate indicator 4.1.c</t>
    </r>
  </si>
  <si>
    <r>
      <rPr>
        <b/>
        <sz val="11"/>
        <color theme="1"/>
        <rFont val="Calibri"/>
        <family val="2"/>
        <charset val="1"/>
      </rPr>
      <t xml:space="preserve">Regenerarea arboretelor incluse in certificare
</t>
    </r>
    <r>
      <rPr>
        <b/>
        <i/>
        <u/>
        <sz val="11"/>
        <color rgb="FF000000"/>
        <rFont val="Calibri"/>
        <family val="2"/>
        <charset val="1"/>
      </rPr>
      <t>Nota: evaluati si indicatorul 4.1.c</t>
    </r>
  </si>
  <si>
    <t>Area of naturally regenerated stands (seed, shoots, root-shoots) (ha)
Share of naturally regenerated stands (seed, shoots, root-shoots) (%)
Area of artificially regenerated stands (seedlings, cuttings) (ha)
Share of artificially regenerated stands (seedlings, cuttings) (%)</t>
  </si>
  <si>
    <t>Suprafaţa arboretelor regenerate pe cale naturală (sămânţă, lăstari, drajoni) (ha)
Proportia arboretelor regenerate pe cale naturală (sămânţă, lăstari, drajoni)  (%)
Suprafaţa arboretelor regenerate pe cale artificială (puieţi, butaşi) (ha)
Proportia arboretelor regenerate pe cale artificială (puieţi, butaşi) (%)</t>
  </si>
  <si>
    <t>Area of naturally regenerated stands (seed, shoots, root-shoots) 5155.92ha
Share of naturally regenerated stands (seed, shoots, root-shoots) 100%
Area of artificially regenerated stands (seedlings, cuttings) 0 (ha)
Share of artificially regenerated stands (seedlings, cuttings) 0 (%)</t>
  </si>
  <si>
    <t>4.3.b</t>
  </si>
  <si>
    <t>Source of afforestation material</t>
  </si>
  <si>
    <t>Sursa materialului utilizat in regenerarile artificiale</t>
  </si>
  <si>
    <t>Documents of origin for the afforestation material (Yes/No)</t>
  </si>
  <si>
    <t>Documente de provenienţă pentru materialul de împădurire (Da/Nu)</t>
  </si>
  <si>
    <t>Documents of origin for the afforestation material -n/a as FBRFO uses own seeds-mostly acorns.</t>
  </si>
  <si>
    <t>5.</t>
  </si>
  <si>
    <t>Maintaining and improving protective functions in forest management</t>
  </si>
  <si>
    <t>Menținerea și îmbunătățirea funcțiilor de protecție prin managementul forestier</t>
  </si>
  <si>
    <t>5.1</t>
  </si>
  <si>
    <r>
      <rPr>
        <b/>
        <sz val="11"/>
        <color theme="1"/>
        <rFont val="Calibri"/>
        <family val="2"/>
        <charset val="1"/>
      </rPr>
      <t xml:space="preserve">Water protection
</t>
    </r>
    <r>
      <rPr>
        <b/>
        <i/>
        <sz val="11"/>
        <color rgb="FF000000"/>
        <rFont val="Calibri"/>
        <family val="2"/>
        <charset val="1"/>
      </rPr>
      <t xml:space="preserve">Maintaining and improving the water protection function
</t>
    </r>
    <r>
      <rPr>
        <sz val="11"/>
        <rFont val="Palatino"/>
        <family val="1"/>
        <charset val="1"/>
      </rPr>
      <t>- Forest management has to maintain and improve the functions of water and water resources protection, and their management will lead to protection of the population and socio-economic objectives against floods and torrential floods. Forest areas for water protection must be recorded and delimited on maps, and forest settings or equivalent documents should take these areas into account.
- Particular attention should be paid to technologies used to drive and regenerate forests to avoid the negative impact on protected water resources.
- The forests in this criterion are those in the functional sub-group 1.1, designated for:
Protection of mineral, drinking and industrial water sources
Protection of the direct slopes of the lakes (accumulation and natural) and of the watercourses that feed them.
Protection of meadows, shores, coastal areas (for inland and river rivers) Danube) and the Danube Delta.
Protection against torrential phenomena. Protection of trout farms.</t>
    </r>
  </si>
  <si>
    <r>
      <rPr>
        <b/>
        <sz val="11"/>
        <color theme="1"/>
        <rFont val="Calibri"/>
        <family val="2"/>
        <charset val="1"/>
      </rPr>
      <t xml:space="preserve">Protecția apelor
</t>
    </r>
    <r>
      <rPr>
        <b/>
        <i/>
        <sz val="11"/>
        <color rgb="FF000000"/>
        <rFont val="Calibri"/>
        <family val="2"/>
        <charset val="1"/>
      </rPr>
      <t xml:space="preserve">Mentinerea si imbunatatirea functiei de protectie a apelor
</t>
    </r>
    <r>
      <rPr>
        <b/>
        <sz val="11"/>
        <color rgb="FF000000"/>
        <rFont val="Calibri"/>
        <family val="2"/>
        <charset val="1"/>
      </rPr>
      <t>- Managementul forestier trebuie să mențină și să îmbunătățească funcțiile de protecție a apelor și a resurselor de apă, iar gestionarea acestora va duce la protecția populației și a obiectivelor socio-economice împotriva inundațiilor și torentilor. Padurile cu rol de protectie a apelor trebuie înregistrate și delimitate pe hărți, iar amenajamentele silvice sau documentele echivalente trebuie să țină cont de aceste suprafete.
- Trebuie acordată o atenție deosebită tehnologiilor utilizate pentru conducerea si regenerarea arboretelor pentru a evita impactul negativ asupra resurselor de apă protejate.
- Pădurile din acest criteriu sunt cele din subgrupa funcțională 1.1, desemnate pentru:
Protecția surselor de apă minerală, potabilă și industrială
Protectia versantilor directi ai lacurilor (de acumulare si naturale) si a cursurilor de apa care le alimenteaza.
Protejarea luncilor, malurilor, zonelor costiere (pentru râurile interioare și fluviul Dunărea), precum și a Deltei Dunării.
Protecție împotriva fenomenelor torențiale. Protecția pastravariilor</t>
    </r>
  </si>
  <si>
    <t>5.1.1</t>
  </si>
  <si>
    <t>5.1.1 The management of water protection forests will maximize the hydrological function of the stands, ensuring the protection of water resources, aquatic and riparian ecosystems</t>
  </si>
  <si>
    <t>5.1.1 Gestionarea pădurilor de protecție a apei va maximiza funcția hidrologică a arboretelor, asigurând protecția resurselor de apă, a ecosistemelor acvatice și riverane</t>
  </si>
  <si>
    <r>
      <rPr>
        <b/>
        <sz val="11"/>
        <color theme="1"/>
        <rFont val="Calibri"/>
        <family val="2"/>
        <charset val="1"/>
      </rPr>
      <t xml:space="preserve">All sites: </t>
    </r>
    <r>
      <rPr>
        <sz val="11"/>
        <color rgb="FF000000"/>
        <rFont val="Calibri"/>
        <family val="2"/>
        <charset val="1"/>
      </rPr>
      <t xml:space="preserve">At each FMP review, the forests are classified by their functional role and management objectives. Depending on the situation, the forest is assigned with specific functions e.g.:  protection of watersheds and water sources, soil protection against erosion and landslides, protection against pollution, erosion control, protection of local settlements, landscape protection etc. 
</t>
    </r>
  </si>
  <si>
    <t>5.1.2</t>
  </si>
  <si>
    <t>5.1.2 Water courses, mineral and drinking water sources and accumulations of drinking or industrial water should not be affected by forestry activities. Particular attention should be paid to riparian areas and the quality of surface and deep water in the perimeters of water sources</t>
  </si>
  <si>
    <t>5.1.2 Cursurile de apă, sursele de apă minerală și potabilă și acumulările de apă potabilă sau industrială nu ar trebui să fie afectate de activitățile forestiere. O atenție deosebită trebuie acordată zonelor riverane și calității apelor de suprafață și de adâncime din perimetrele surselor de apă.</t>
  </si>
  <si>
    <t>All sites: The national and internal regulations provides for protection of water courses, water sources and watersheds in forestry activities. The PEFC Manual also prescribes general measures for protection and maintenance of water courses, drinking water sources or industrial waters in forestry operations.
UP I Petris No cases of damages on water resources by forestry activities, as culverts installed on crossings seen during visits, eg 6877/A24…1711080, Cerbia1, UP I Petris, OS Abrud FMU, ua 262A. 
The managers have accurate maps on their phones, however, in this regard the managers should draw their harvesting area sketches from the harvesting dossier at a larger scale so that contractors and workers would have a better understanding of streams locations and crossings. See OBS 2025.1.</t>
  </si>
  <si>
    <t>OBS 2025.1</t>
  </si>
  <si>
    <t>5.1.3</t>
  </si>
  <si>
    <t>5.1.3 The management of stands in torrential basins is a way of controlling the runoff and reducing the impact of torrential floods on endangered social economic objectives</t>
  </si>
  <si>
    <t>5.1.3 Gestionarea arboretelor din bazinele torenţiale este o modalitate de control al scurgerilor de suprafata şi de reducere a impactului inundaţiilor torenţiale asupra obiectivelor socio-economice periclitate.</t>
  </si>
  <si>
    <r>
      <rPr>
        <b/>
        <sz val="11"/>
        <color theme="1"/>
        <rFont val="Calibri"/>
        <family val="2"/>
        <charset val="1"/>
      </rPr>
      <t>All sites:</t>
    </r>
    <r>
      <rPr>
        <sz val="11"/>
        <color rgb="FF000000"/>
        <rFont val="Calibri"/>
        <family val="2"/>
        <charset val="1"/>
      </rPr>
      <t xml:space="preserve"> The forest management of such areas strives to maintain a continuous forest cover to protect the soil and regulate water quantities from rainfall. Such stands are managed mainly with selection and conservation felling.
No forest stands in torrential basins are identified.</t>
    </r>
  </si>
  <si>
    <t>5.1.4</t>
  </si>
  <si>
    <t>5.1.4 The management of forests designated for water protection must lead to structures capable of improving the runoff regime, to protect the banks, the undammed riversides, the dam-bank zones and the hydro-technical installations for the regularization of large water courses</t>
  </si>
  <si>
    <t>5.1.4 Gestionarea pădurilor desemnate pentru protecția apei trebuie să conducă la structuri capabile să îmbunătățească regimul de scurgere, să protejeze malurile, albiile neindiguite, zonele dig-mal și instalațiile hidrotehnice de regularizare a cursurilor mari de apă.</t>
  </si>
  <si>
    <r>
      <rPr>
        <b/>
        <sz val="11"/>
        <color rgb="FF000000"/>
        <rFont val="Calibri"/>
        <family val="2"/>
        <charset val="1"/>
      </rPr>
      <t>All sites:</t>
    </r>
    <r>
      <rPr>
        <sz val="11"/>
        <color rgb="FF000000"/>
        <rFont val="Calibri"/>
        <family val="2"/>
        <charset val="1"/>
      </rPr>
      <t xml:space="preserve"> The type of operations corresponding to the assigned forest role for each stand (note that one stand could meet one or more functions)  are designed in order to maximise the role and ensure protection of soil, waters and plant/animal species.
</t>
    </r>
  </si>
  <si>
    <t>5.1.5</t>
  </si>
  <si>
    <t>5.1.5 Wood harvesting technologies as well as adjacent activities must be so chosen and executed that the impact on water drainage and the quality of the water is minimal</t>
  </si>
  <si>
    <t>5.1.5 Tehnologiile de recoltare a lemnului, precum și activitățile asociate trebuie să fie stabilite și executate astfel încât impactul asupra drenajului și asupra calității apei să fie minim</t>
  </si>
  <si>
    <r>
      <rPr>
        <b/>
        <sz val="11"/>
        <color rgb="FF000000"/>
        <rFont val="Calibri"/>
        <family val="2"/>
        <charset val="1"/>
      </rPr>
      <t>All sites:</t>
    </r>
    <r>
      <rPr>
        <sz val="11"/>
        <color rgb="FF000000"/>
        <rFont val="Calibri"/>
        <family val="2"/>
        <charset val="1"/>
      </rPr>
      <t xml:space="preserve"> Regulatory framework is set by Minister Order 1540 / 2011 which includes requirements related to harvesting and protection of environmental values in logging activities. The technologies to be used are specified in the logging authorisation. Buffer zones shall be established along watercourses; culverts/temporary bridges placed at water streams crossings. During the site visits no negative impact of forest operations on watercourses/waterbodies noted, eg 6877/A24…1711080, Cerbia1, UP I Petris, OS Abrud FMU, ua 262A</t>
    </r>
  </si>
  <si>
    <t>5.1.6</t>
  </si>
  <si>
    <t>5.1.6 Particular attention should be paid to the management of harvesting residues as well as waste resulting from forestry activities (hydrocarbons, household waste, etc.) so that river-beds and waters remain clean</t>
  </si>
  <si>
    <t>5.1.6 O atenție deosebită trebuie acordată gestionării resturilor de exploatare, precum și a deșeurilor rezultate din activitățile forestiere (hidrocarburi, deșeuri menajere etc.), astfel încât albiile râurilor și apele să rămână curate</t>
  </si>
  <si>
    <r>
      <rPr>
        <b/>
        <sz val="11"/>
        <color theme="1"/>
        <rFont val="Calibri"/>
        <family val="2"/>
        <charset val="1"/>
      </rPr>
      <t xml:space="preserve">UP I Petris, UPII Apadia, UP I Deaconu Hadar: </t>
    </r>
    <r>
      <rPr>
        <sz val="11"/>
        <color rgb="FF000000"/>
        <rFont val="Calibri"/>
        <family val="2"/>
        <charset val="1"/>
      </rPr>
      <t>According to internal procedures, the harvesting residues shall not be placed in the waterbeds. The contractors  forest worker's teams are responsible to collect the wastes produced in forestry activities and dispose it in the designated waste depots. Annually the FME staff is running a waste collection campaign to clean forest areas including waster courses. No waste generated in forestry activities were seen in the inspected forests and water beds.</t>
    </r>
  </si>
  <si>
    <t>5.1.7</t>
  </si>
  <si>
    <t>5.1.7 In special situations, for the protection of water, forest management can include, besides specific forestry works, the improvement by biological, hydro-technical and biotechnical works of the river-beds to regulate runoff, alluvial retention, flood flow reduction, etc</t>
  </si>
  <si>
    <t>5.1.7 În situații deosebite, pentru protecția apei, gospodărirea pădurilor poate include, pe lângă lucrările forestiere specifice, îmbunătățirea prin lucrări biologice, hidrotehnice și biotehnice a albiilor pentru regularizarea scurgerilor, retenția aluvională, reducerea debitului de viitura etc.</t>
  </si>
  <si>
    <r>
      <rPr>
        <b/>
        <sz val="11"/>
        <color rgb="FF000000"/>
        <rFont val="Calibri"/>
        <family val="2"/>
        <charset val="1"/>
      </rPr>
      <t>All sites:</t>
    </r>
    <r>
      <rPr>
        <sz val="11"/>
        <color rgb="FF000000"/>
        <rFont val="Calibri"/>
        <family val="2"/>
        <charset val="1"/>
      </rPr>
      <t xml:space="preserve"> If needed hydro-technical and biotechnical works are prescribed in the FMPs and implemented to regulate the runoff, alluvial retention, to reduce the risks of flooding and to maintain the conductivity of the riverbeds. No such measures are prescribed in the FMP at OS Petris.</t>
    </r>
  </si>
  <si>
    <t>5.1.a</t>
  </si>
  <si>
    <t>Area of forests designed for water protection</t>
  </si>
  <si>
    <t>Suprafata padurilor cu functii de protectie a apelor</t>
  </si>
  <si>
    <t>Area (ha) 
Share of total area (%)
Dynamics of the areas occupied by forests for the protection of water (% of the initial area)
Are the proposed forestry measures by the management plans in the water protection areas respected? (Yes/No)</t>
  </si>
  <si>
    <t>Suprafata (ha) 
Proporţie din suprafaţa totală (%)
Dinamica suprafeţelor ocupate de păduri destinate protecţiei apelor (% din suprafata initiala)
Sunt respectate măsurile propuse de planurile amenajistice în pădurile cu rol de protecția apelor (Da/Nu)</t>
  </si>
  <si>
    <t xml:space="preserve">Not the case. No water protection areas.
</t>
  </si>
  <si>
    <t>5.1.b</t>
  </si>
  <si>
    <t>Special, structural and non-structural, measures and works to ensure water protection</t>
  </si>
  <si>
    <t>Masuri si lucrari speciale (structurale si non-structurale) pentru protectia apelor</t>
  </si>
  <si>
    <t xml:space="preserve">River-beds improved with torrent correction works (Yes/No) 
Consolidated lenght of the improved riverbeds in the last 5 years (Km)
</t>
  </si>
  <si>
    <t>Albii cu lucrari de corectarea torentilor (Da/Nu)
Lungimea albiilor consolidate in ultimii 5 ani (Km)</t>
  </si>
  <si>
    <t xml:space="preserve">River-beds improved with torrent correction works (Yes/No): Y
Consolidated length of the improved riverbeds in the last 5 years (Km): 0 km. </t>
  </si>
  <si>
    <t>5.2</t>
  </si>
  <si>
    <r>
      <rPr>
        <b/>
        <sz val="11"/>
        <color theme="1"/>
        <rFont val="Calibri"/>
        <family val="2"/>
        <charset val="1"/>
      </rPr>
      <t xml:space="preserve">Soil protection
</t>
    </r>
    <r>
      <rPr>
        <b/>
        <i/>
        <sz val="11"/>
        <color rgb="FF000000"/>
        <rFont val="Calibri"/>
        <family val="2"/>
        <charset val="1"/>
      </rPr>
      <t xml:space="preserve">Maintain and improve the soil and land protection function
</t>
    </r>
    <r>
      <rPr>
        <sz val="11"/>
        <rFont val="Palatino"/>
        <family val="1"/>
        <charset val="1"/>
      </rPr>
      <t>- Forest management must maintain and improve the protective functions of forests towards society, such as protection against soil erosion and protection against harmful factors such as avalanches.
- Forest areas intended for the protection of land and soils must be recorded and delimited on maps, and forest management plans or equivalent documents should take these areas into account.
- Particular attention should be paid to technologies used on sensitive, erosionprone soils, as well as where operations can lead to excessive sediment accumulations in the watercourses. Works such as deep plowing and the use of improper machinery should be avoided in these areas. Special measures must be taken to minimize the pressure of wild animals.
- The forests in this criterion are those in the functional subgroup 1.2, designated for:
Protection of rocks, debris and deep-erosion lands, landslides and landscapes with large slopes.
The protection of public roads of particular interest and normal railways.
Protection of highly vulnerable land to erosion and slippage. Protection of
hydro-technical constructions located in areas with rough terrain or with danger of erosion and slippage.
The protection of degraded land or non-consolidated and consolidated moving sand.
Protection of avalanche areas and their corridors
Protection of landslides.
Land protection with permanent worship.
Protection of surface mines and quarries in areas vulnerable to erosion
Protection of carst areas.</t>
    </r>
  </si>
  <si>
    <r>
      <rPr>
        <b/>
        <sz val="11"/>
        <color theme="1"/>
        <rFont val="Calibri"/>
        <family val="2"/>
        <charset val="1"/>
      </rPr>
      <t xml:space="preserve">Protecția solului
</t>
    </r>
    <r>
      <rPr>
        <b/>
        <i/>
        <sz val="11"/>
        <color rgb="FF000000"/>
        <rFont val="Calibri"/>
        <family val="2"/>
        <charset val="1"/>
      </rPr>
      <t xml:space="preserve">Mentinerea si imbunatatirea functiei de protectie a solului si a terenurilor
</t>
    </r>
    <r>
      <rPr>
        <b/>
        <sz val="11"/>
        <color rgb="FF000000"/>
        <rFont val="Calibri"/>
        <family val="2"/>
        <charset val="1"/>
      </rPr>
      <t xml:space="preserve">- </t>
    </r>
    <r>
      <rPr>
        <sz val="11"/>
        <rFont val="Palatino"/>
        <family val="1"/>
        <charset val="1"/>
      </rPr>
      <t>Managementul forestier trebuie să mențină și să îmbunătățească funcțiile de protecție ale pădurilor față de societate, cum ar fi protecția împotriva eroziunii solului și protecția împotriva factorilor destabilizatori precum avalanșe.
- Suprafetele forestiere destinate protejării terenurilor și solurilor trebuie înregistrate și delimitate pe hărți, iar planurile amenajistice sau documentele echivalente trebuie să țină cont de aceste zone.
- O atenție deosebită ar trebui acordată tehnologiilor utilizate pe soluri fragile, predispuse la eroziune, precum și în cazul în care operațiunile pot duce la acumulări excesive de sedimente în cursurile de apă. Lucrările precum aratul adânc și utilizarea utilajelor necorespunzătoare trebuie evitate în aceste zone. Trebuie luate măsuri speciale pentru a minimiza impactul animalelor sălbatice.
- Pădurile din acest criteriu sunt cele din subgrupa funcțională 1.2, desemnate pentru:
Protejarea stancariilor, grohotisurilor si a terenurilor cu eroziune profunda, alunecarilor de teren si a peisajelor cu pante mari.
Protecția drumurilor publice de interes deosebit și a căilor ferate normale.
Protecția terenurilor extrem de vulnerabile la eroziune și alunecare. Protectia
constructiilor hidrotehnice situate in zone cu teren accidentat sau cu pericol de eroziune si alunecare.
Protecția terenurilor degradate sau a nisipurilor mobile neconsolidate și consolidate.
Protecția zonelor de avalanșă și a coridoarelor acestora
Protecțiaterenurilor alunecatoare.
Protecția pământului cu inmlastinare permanenta.
Protecția exploatarilor de suprafață și a carierelor din zonele vulnerabile la eroziune
Protecția zonelor de carst.</t>
    </r>
  </si>
  <si>
    <t>5.2.1</t>
  </si>
  <si>
    <t>5.2.1 The forest, as a land-use, ensures the best protection of soils against rain and wind erosion, having in special environmental and structural conditions, special functions for unstable soil and soil consolidation and water balance adjustment in the soil. The way these forests are managed must maintain and improve the protective capacities designated for the concerned forests</t>
  </si>
  <si>
    <t>5.2.1 Pădurea, ca si categorie de folosinta, asigură cea mai bună protecție a solurilor împotriva eroziunii pluviale și eoliene, având în condiții deosebite de mediu și de structură, funcții speciale pentru soluri instabils și consolidarea solurilor și ajustarea echilibrului hidric în sol. Modul în care sunt gestionate aceste păduri trebuie să mențină și să îmbunătățească functiile de protecție stabilite pentru pădurile în cauză</t>
  </si>
  <si>
    <r>
      <rPr>
        <b/>
        <sz val="11"/>
        <color theme="1"/>
        <rFont val="Calibri"/>
        <family val="2"/>
        <charset val="1"/>
      </rPr>
      <t xml:space="preserve">UP I Petris: </t>
    </r>
    <r>
      <rPr>
        <sz val="11"/>
        <color rgb="FF000000"/>
        <rFont val="Calibri"/>
        <family val="2"/>
        <charset val="1"/>
      </rPr>
      <t xml:space="preserve">Assessment of the functional roles of forest during development of FMP identified 391.1ha with critical soil protection roles (9% of the FMU area). The canopy cover and tree density is kept high as a rule; in addition forests are rather uneven aged, or multi-layer structured. Type of works to carry out are shelterwood and group shelterwood felling and, in some areas, even non-intervention is allowed. 
UPII Apadia and UP III Birchis also contains stands of soil functional role.
</t>
    </r>
  </si>
  <si>
    <t>5.2.2</t>
  </si>
  <si>
    <t>5.2.2 Specific management, measures and work should focus on soil protection and reducing the impact of operations at its level</t>
  </si>
  <si>
    <t>5.2.2 Managementul, măsurile și lucrările specifice ar trebui să se concentreze pe protecția solului și pe reducerea impactului operațiunilor la nivelul acestuia</t>
  </si>
  <si>
    <r>
      <rPr>
        <b/>
        <sz val="11"/>
        <color rgb="FF000000"/>
        <rFont val="Calibri"/>
        <family val="2"/>
        <charset val="1"/>
      </rPr>
      <t>All sites:</t>
    </r>
    <r>
      <rPr>
        <sz val="11"/>
        <color rgb="FF000000"/>
        <rFont val="Calibri"/>
        <family val="2"/>
        <charset val="1"/>
      </rPr>
      <t xml:space="preserve"> Mainly conservation cuts ("taieri de conservare") and group-shelterwood felling are planned and applied in forests with soil protection functions to reduce the impact, ensure continuous forest coverage and promoting the natural regeneration. The general measures also include selection of appropriate logging technology and design of forest infrastructure.
</t>
    </r>
  </si>
  <si>
    <t>5.2.3</t>
  </si>
  <si>
    <t>5.2.3 On lands prone to erosion and landslides, it is to be avoided that hauling operations take place in defrosted and wet soil conditions. It is also recommended that these operations are not executed by semi-crawling or crawling regardless of the ground conditions</t>
  </si>
  <si>
    <t>5.2.3 Pe terenurile predispuse la eroziune și alunecări de teren, trebuie evitat ca operațiunile de scos-apropiat să aibă loc în condiții de sol dezghețat și umed. De asemenea, se recomanda ca aceste operatiuni sa nu fie executate prin semi-tarare sau tarare indiferent de conditiile solului</t>
  </si>
  <si>
    <r>
      <rPr>
        <b/>
        <sz val="11"/>
        <color rgb="FF000000"/>
        <rFont val="Calibri"/>
        <family val="2"/>
        <charset val="1"/>
      </rPr>
      <t>All sites:</t>
    </r>
    <r>
      <rPr>
        <sz val="11"/>
        <color rgb="FF000000"/>
        <rFont val="Calibri"/>
        <family val="2"/>
        <charset val="1"/>
      </rPr>
      <t xml:space="preserve"> Not the case. However, legislation (e.g. Ministry Order 1540/2016) has specific provisions for halting the wood extraction when the soils are saturated. In addition, the PEFC Manual includes procedures to avoid harvest on wet soils and defrosted soils; crawling and extraction on very high slopes is not allowed. No cases seen during the filed visits.</t>
    </r>
  </si>
  <si>
    <t>5.2.4</t>
  </si>
  <si>
    <t>5.2.4 To support forest vegetation, forest management can also include special construction works (supporting walls, simple terraces, drainages, etc.) or biotechnical works (terraces supported on fences, wattle-works, etc.) on the areas of vulnerable land and those adjacent to them</t>
  </si>
  <si>
    <t>5.2.4 Pentru susținerea vegetației forestiere, gospodărirea pădurilor poate include și lucrări speciale de construcții (ziduri de susținere, terase simple, drenaje etc.) sau lucrări biotehnice (terase cu gardulete, cleionaje etc.) pe suprafețele de teren vulnerabil și cele adiacente acestora</t>
  </si>
  <si>
    <r>
      <rPr>
        <b/>
        <sz val="11"/>
        <color theme="1"/>
        <rFont val="Calibri"/>
        <family val="2"/>
        <charset val="1"/>
      </rPr>
      <t>All sites:</t>
    </r>
    <r>
      <rPr>
        <sz val="11"/>
        <color rgb="FF000000"/>
        <rFont val="Calibri"/>
        <family val="2"/>
        <charset val="1"/>
      </rPr>
      <t xml:space="preserve"> Requirements and options for support of establishment of forest vegetation including construction and biotechnical works on fragile or unstable soils are provided in the forestry regulations and PEFC Manual. Observed by FBRFO and contractors.
</t>
    </r>
  </si>
  <si>
    <t>5.2.a</t>
  </si>
  <si>
    <t>Area of forests designed for land and soil protection</t>
  </si>
  <si>
    <t>Suprafata padurilor cu functii de protectie a terenurilor si solurilor (ha)</t>
  </si>
  <si>
    <t>Area (ha)
Share of total area (%)
Dynamics of the areas occupied by forests for the protection of soils and lands (% of the initial area)
Are the proposed forestry measures by the management plans in the soil protection
areas respected? (Yes/No)
Are the specific harvesting rules respected in stands with soil protection role? (Yes/No)</t>
  </si>
  <si>
    <t>Suprafata (ha)
Proporţie din suprafaţa totală (%)
Dinamica suprafeţelor ocupate de păduri destinate protecţiei solurilor (% din suprafata initiala)
Sunt respectate măsurile propuse de planurile amenajistice în pădurile cu rol de protecția solurilor? (Da/Nu)
Sunt respectate regulile de exploatare în pădurile cu rol de protecția solurilor? (Da/Nu)</t>
  </si>
  <si>
    <t>Area (ha):
 UP I Petris 391.1ha
UP II Apadia 106.78ha
UP III Birchis 73.25ha
UPI Deaconu Hadar 0ha
Share of total area (%): 12.4 ha
Dynamics of the areas occupied by forests for the protection of soils and lands (% of the initial area): 43.7%
Are the proposed forestry measures by the management plans in the soil protection areas respected?  Yes. No evidences of disrespect.
Are the specific harvesting rules respected in stands with soil protection role? Yes. No evidences of non compliance</t>
  </si>
  <si>
    <t>5.2.b</t>
  </si>
  <si>
    <t>Special, structural and non-structural, measures and works to ensure land and soil protection</t>
  </si>
  <si>
    <t>Masuri si lucrari speciale (structurale si non-structurale) pentru protectia terenurilor si solurilor</t>
  </si>
  <si>
    <t>Consolidation of unstable land and soils, vulnerable to surface and deep erosion (Yes/No) (ha)
Restoration of lateral support of sliding lands in the affected functional categories (Yes/No) (m)
Water drainage in sliding and marshy lands (Yes/No) (m)
Special works to combat and reduce the effect of snow avalanches (Yes/No) (ha)</t>
  </si>
  <si>
    <t>Lucrări de consolidare a terenurilor si solurilor instabile, vulnerabile la eroziune în suprafaţă si adâncime (Da/Nu) (ha)
Lucrări de refacere a sprijinului lateral al terenurilor alunecătoare din categoriile funcţionale afectate  (Da/Nu) (m)
Lucrări de drenare a apelor în terenuri alunecătoare si mlăştinoase (Da/Nu) (m)
Lucrări speciale de combatere şi reducere a efectului avalanşelor de zăpadă  (Da/Nu) (ha)</t>
  </si>
  <si>
    <t>Consolidation of unstable land and soils, vulnerable to surface and deep erosion : No
Restoration of lateral support of sliding lands in the affected functional categories: No
Water drainage in sliding and marshy lands : No
Special works to combat and reduce the effect of snow avalanches: No</t>
  </si>
  <si>
    <r>
      <rPr>
        <b/>
        <sz val="11"/>
        <color theme="1"/>
        <rFont val="Calibri"/>
        <family val="2"/>
        <charset val="1"/>
      </rPr>
      <t xml:space="preserve">Infrastructure protection
</t>
    </r>
    <r>
      <rPr>
        <b/>
        <i/>
        <sz val="11"/>
        <color rgb="FF000000"/>
        <rFont val="Calibri"/>
        <family val="2"/>
        <charset val="1"/>
      </rPr>
      <t xml:space="preserve">Infrastructure protection
</t>
    </r>
    <r>
      <rPr>
        <sz val="11"/>
        <rFont val="Palatino"/>
        <family val="1"/>
        <charset val="1"/>
      </rPr>
      <t>- Forest management must maintain and improve forest protection functions towards society, such as infrastructure protection.
- Forest areas intended for the protection of the infrastructure must be recorded and delimited on the maps, and forest settings or equivalent documents must take these areas into account.
- The forests in this criterion are those in the functional subgroup 1.4, designated for:
The protection of communication routes of special tourist importance;
Protection of special objectives.</t>
    </r>
  </si>
  <si>
    <r>
      <rPr>
        <b/>
        <sz val="11"/>
        <color theme="1"/>
        <rFont val="Calibri"/>
        <family val="2"/>
        <charset val="1"/>
      </rPr>
      <t xml:space="preserve">Protecția infrastructurii
</t>
    </r>
    <r>
      <rPr>
        <b/>
        <i/>
        <sz val="11"/>
        <color rgb="FF000000"/>
        <rFont val="Calibri"/>
        <family val="2"/>
        <charset val="1"/>
      </rPr>
      <t xml:space="preserve">Protecția infrastructurii
</t>
    </r>
    <r>
      <rPr>
        <sz val="11"/>
        <rFont val="Palatino"/>
        <family val="1"/>
        <charset val="1"/>
      </rPr>
      <t>- Managementul forestier trebuie să mențină și să îmbunătățească funcțiile de protecție a pădurilor față de societate, cum ar fi protecția infrastructurii.
- Suprafetele forestiere destinate protejării infrastructurii trebuie să fie înregistrate și delimitate pe hărți, iar planurile amenajistice  sau documentele echivalente trebuie să țină cont de aceste suprafețe.
- Pădurile din acest criteriu sunt cele din subgrupa funcțională 1.4, desemnate pentru:
Protectia cailor de comunicatie de importanta turistica deosebita;
Protecția obiectivelor speciale.</t>
    </r>
  </si>
  <si>
    <t>5.3.1 In the case of forests in the immediate vicinity of infrastructure elements of local or national interest (motorways, public roads, normal railways, waterways, cultural monuments, etc.), their management, forestry techniques and technologies must be made to avoid the interruption of the protective effect on the protected objectives, and by the specific technological processes not to be harmed</t>
  </si>
  <si>
    <t xml:space="preserve">5.3.1 În cazul pădurilor din imediata vecinătate a elementelor de infrastructură de interes local sau național (autostrăzi, drumuri publice, căi ferate normale, căi navigabile, monumente culturale etc.), managementul acestora, tehnicile și tehnologiile forestiere trebuie sa evite întreruperea efectului protector asupra obiectivelor protejate, precum si prejudicierea acestora prin procesele tehnologice specifice </t>
  </si>
  <si>
    <r>
      <rPr>
        <b/>
        <sz val="11"/>
        <color theme="1"/>
        <rFont val="Calibri"/>
        <family val="2"/>
        <charset val="1"/>
      </rPr>
      <t xml:space="preserve">All sites: </t>
    </r>
    <r>
      <rPr>
        <sz val="11"/>
        <color rgb="FF000000"/>
        <rFont val="Calibri"/>
        <family val="2"/>
        <charset val="1"/>
      </rPr>
      <t>Forest management planning regulations provide requirements related to protection of infrastructure e.g. roads of national importance and other roads. Such forests are classified in the functional categories 1.4f and 1.4e and specific management requirements aiming at enhancement of forest protection functions and reduction of the negative impact on the infrastructure.
 Conservation or sanitary felling, as well as afforestation works where the case requires are among the management implemented to maintain the protection role of these forests.</t>
    </r>
  </si>
  <si>
    <t>5.3.2 The construction and maintenance of forest roads and access roads must be made in such a way that the impact on the soil is minimal and the material resulting from excavations does not reach the watercourses. Crossing the watercourses should be used bridges and beam bridges whose hydraulic section can ensure the transit of exceptional flows for each watercourse</t>
  </si>
  <si>
    <t>5.3.2 Construcția și întreținerea drumurilor forestiere și a căilor de acces trebuie să se facă în așa fel încât impactul asupra solului să fie minim, iar materialul rezultat în urma săpăturilor să nu ajungă în cursurile de apă. La traversarea cursurilor de apă trebuie folosite poduri și poduri cu grinzi a căror secțiune hidraulică poate asigura tranzitul debitelor excepționale pentru fiecare curs de apă.</t>
  </si>
  <si>
    <r>
      <rPr>
        <b/>
        <sz val="11"/>
        <rFont val="Calibri"/>
        <family val="2"/>
        <charset val="1"/>
      </rPr>
      <t xml:space="preserve">All sites: </t>
    </r>
    <r>
      <rPr>
        <sz val="11"/>
        <rFont val="Calibri"/>
        <family val="2"/>
        <charset val="1"/>
      </rPr>
      <t xml:space="preserve">National regulations for construction and maintenance of forest roads, skidding trails and other forest infrastructure are in place and provide rules and norms aiming also protection of environmental values. The legal background is set up by the Technical Regulations for Forest Roads Design. 
Review of planning documentation and field inspection demonstrated that measures for mitigation of the environmental impact in construction and maintenance of forest roads and skidding trails are planned and implemented. Bridges are constructed on the crosses of the significant water beds that do not affect the water flow in high waters. </t>
    </r>
  </si>
  <si>
    <t>5.3.a</t>
  </si>
  <si>
    <t>Area of forests designed for infrastructure protection</t>
  </si>
  <si>
    <t>Suprafaţa padurilor cu rol de protectia infrastructurii (ha)</t>
  </si>
  <si>
    <t>Area (ha)
Share of total area (%)
Dynamics of the areas occupied by forests for the protection of infrastructure (% of the initial area)
Are the proposed forestry measures by the management plans in the infrastructure
protection areas respected? (Yes/No)</t>
  </si>
  <si>
    <t>Suprafata (ha)
Proporţie din suprafaţa totală (%)
Dinamica suprafeţelor ocupate de păduri destinate protecţiei infrastructurii (% din suprafata initiala)
Sunt respectate măsurile propuse de planurile amenajistice în pădurile cu rol de protecția infrastructurii? (Da/Nu)</t>
  </si>
  <si>
    <t xml:space="preserve">Only at UP I Deaconu Hadar
Area 14.5ha
Share of total area 5%
Dynamics of the areas occupied by forests for the protection of infrastructure N/A
Are the proposed forestry measures by the management plans in the infrastructure
protection areas respected? Yes
</t>
  </si>
  <si>
    <r>
      <rPr>
        <b/>
        <sz val="11"/>
        <color theme="1"/>
        <rFont val="Calibri"/>
        <family val="2"/>
        <charset val="1"/>
      </rPr>
      <t xml:space="preserve">Other protection functions
</t>
    </r>
    <r>
      <rPr>
        <b/>
        <i/>
        <sz val="11"/>
        <color rgb="FF000000"/>
        <rFont val="Calibri"/>
        <family val="2"/>
        <charset val="1"/>
      </rPr>
      <t xml:space="preserve">Other protection functions
</t>
    </r>
    <r>
      <rPr>
        <sz val="11"/>
        <rFont val="Palatino"/>
        <family val="1"/>
        <charset val="1"/>
      </rPr>
      <t>- Forest management must maintain and improve the protective functions of forests towards society.
- The area of protection forests must be recorded and delimited on the maps, and forest management plans or equivalent documents must take these areas into account.
The forests in this criterion are those in the functional subgroup 1.3, designated for:
Improving the climatic conditions of steppe and silvosteppe. The improvement of the Black Sea coastal climate conditions, coastal lakes, banks of lakes, ponds and estuaries. Forest shelter-belts for the protection of agricultural lands, communication routes, etc.
The protection of forests located at high altitude, under very severe regeneration conditions, from subalpine and presubalpine, those in the mountain area adjacent to the alpine zone, mountain pines and natural open woods in the subalpine.
Protection against atmospheric pollution and fixing of tailings, ash and other industrial waste deposits.</t>
    </r>
  </si>
  <si>
    <r>
      <rPr>
        <b/>
        <sz val="11"/>
        <color theme="1"/>
        <rFont val="Calibri"/>
        <family val="2"/>
        <charset val="1"/>
      </rPr>
      <t xml:space="preserve">Alte funcții de protecție
</t>
    </r>
    <r>
      <rPr>
        <b/>
        <i/>
        <sz val="11"/>
        <color rgb="FF000000"/>
        <rFont val="Calibri"/>
        <family val="2"/>
        <charset val="1"/>
      </rPr>
      <t xml:space="preserve">Alte funcții de protecție
</t>
    </r>
    <r>
      <rPr>
        <sz val="11"/>
        <rFont val="Palatino"/>
        <family val="1"/>
        <charset val="1"/>
      </rPr>
      <t>- Managementul forestier trebuie să mențină și să îmbunătățească funcțiile de protecție ale pădurilor față de societate.
- Suprafata pădurilor de protecție trebuie să fie înregistrată și delimitată pe hărți, iar planurile amenajistice sau documentele echivalente trebuie să țină cont de aceste suprafete.
Pădurile din acest criteriu sunt cele din subgrupa funcțională 1.3, desemnate pentru:
Îmbunătățirea condițiilor climatice din zonele de stepa și silvostepa. Îmbunătățirea condițiilor climatice din vecinatatea Marii Negre, lacurile litorale, malurile lacurilor, iazurile și estuarele, perdelelor forestiere de protectie a terenurilor agricole, a cailor de comunicatie etc.
Protejarea pădurilor situate la mare altitudine, in conditii grele de regenerare, din zonele subalpine și presubalpine, cele din zona montană adiacentă zonei alpine, jnepenisuri și păduri naturale situate in jurul golului alpin.
Protecția împotriva poluării atmosferice; fixarea depozitelor de steril, cenușă și alte reziduri industriale.</t>
    </r>
  </si>
  <si>
    <t>5.4.1 Forestry drainage works are only recommended in the case of the improvement of marshy or sliding land to be afforested, unless other viable solutions exist. Existing drainage works can be preserved, but the protection and, if possible, ecological rebuilding of swamps and other wetlands of particular value is encouraged</t>
  </si>
  <si>
    <t>5.4.1 Lucrările de drenaj forestier sunt recomandate numai în cazul ameliorării terenurilor mlăștinoase sau alunecătoare care urmează a fi împădurite, cu excepția cazului în care există alte soluții viabile. Lucrările de drenaj existente pot fi păstrate, dar se încurajează protecția și, dacă este posibil, reconstrucția ecologică a mlaștinilor și a altor zone umede de valoare deosebită.</t>
  </si>
  <si>
    <r>
      <rPr>
        <b/>
        <sz val="11"/>
        <color rgb="FF000000"/>
        <rFont val="Calibri"/>
        <family val="2"/>
        <charset val="1"/>
      </rPr>
      <t>All sites:</t>
    </r>
    <r>
      <rPr>
        <sz val="11"/>
        <color rgb="FF000000"/>
        <rFont val="Calibri"/>
        <family val="2"/>
        <charset val="1"/>
      </rPr>
      <t xml:space="preserve"> Technical regulations provide specific requirements in this regard, which are considered in forest management planning. 
No drainage works are planned or implemented on the FBRFO territory.</t>
    </r>
  </si>
  <si>
    <t>5.4.2 For the protection of waters and soils, the use of biodegradable hydraulic oils should be promoted, and in the event of leakage, measures to neutralize and remove effects should be urgently taken</t>
  </si>
  <si>
    <t>5.4.2 Pentru protecția apelor și a solurilor, trebuie promovată utilizarea uleiurilor hidraulice biodegradabile, iar în caz de scurgeri accidentale ar trebui luate de urgență măsuri de neutralizare și eliminare a efectelor.</t>
  </si>
  <si>
    <r>
      <rPr>
        <b/>
        <sz val="11"/>
        <color theme="1"/>
        <rFont val="Calibri"/>
        <family val="2"/>
        <charset val="1"/>
      </rPr>
      <t xml:space="preserve">All sites: </t>
    </r>
    <r>
      <rPr>
        <sz val="11"/>
        <color rgb="FF000000"/>
        <rFont val="Calibri"/>
        <family val="2"/>
        <charset val="1"/>
      </rPr>
      <t>Procedure is developed in the PEFC Manual  as promotion the usage of biodegradable oils and measures to undertake in case of leakage.  Among the measures, training of the staff involved in the harvesting works related to the prevention and mitigation of accidental leakages is carried by FMEs. Training carried out on 16-17.12.2024 and on  05.04. 2025.</t>
    </r>
  </si>
  <si>
    <t>5.4.3</t>
  </si>
  <si>
    <t>5.4.3 Under certain environmental conditions, forests must, as a matter of priority, also provide protection against harmful climatic factors (especially those found in Romania's steppe and silvo-steppe), against pollution or located on the altitude limit of the natural forests. The management of these forests should lead to the strengthening of the protective capacities specific to each forest area and the creation of structures that have a positive effect on harmful climatic and industrial factors</t>
  </si>
  <si>
    <t>5.4.3 În anumite condiții de mediu, pădurile trebuie să ofere, în mod prioritar, și protecție împotriva factorilor climatici daunatori (în special cei întâlniți în zona de stepa și silvostepa a României), împotriva poluării sau protectia zonelor situate la limita de altitudine a pădurilor naturale. Gestionarea acestor păduri ar trebui să conducă la întărirea capacităților de protecție specifice fiecărei suprafete de pădure și la crearea de structuri care să aibă un efect pozitiv asupra factorilor climatici și industriali daunatori.</t>
  </si>
  <si>
    <r>
      <rPr>
        <b/>
        <sz val="11"/>
        <color theme="1"/>
        <rFont val="Calibri"/>
        <family val="2"/>
        <charset val="1"/>
      </rPr>
      <t>All sites: No areas classified as</t>
    </r>
    <r>
      <rPr>
        <sz val="11"/>
        <color rgb="FF000000"/>
        <rFont val="Calibri"/>
        <family val="2"/>
        <charset val="1"/>
      </rPr>
      <t xml:space="preserve"> protection of climate and industrial damaging factors.  Procedure available in the Manual for cases as such.</t>
    </r>
  </si>
  <si>
    <t>5.4.a</t>
  </si>
  <si>
    <t>Area of forests designed for other protective functions</t>
  </si>
  <si>
    <t>Suprafaţa padurilor cu alte functii de protectie (ha)</t>
  </si>
  <si>
    <t>Area (ha)
Share of the total area (%)
Dynamics of the areas occupied by forests with other protection functions (% of the initial area)
Are the forestry measures proposed in the management plan, respected according to
the protection functions? (Yes/No)</t>
  </si>
  <si>
    <t>Suprafata (ha)
Proporţie din suprafaţa totală (%)
Dinamica suprafeţelor ocupate de păduri cu alte functii de protectie (% din suprafata initiala)
Sunt respectate măsurile propuse de planurile amenajistice conform rolurilor de protectie atribuite? (Da/Nu)</t>
  </si>
  <si>
    <t xml:space="preserve">Not the case. No such areas to date.
</t>
  </si>
  <si>
    <t>6.</t>
  </si>
  <si>
    <t>Maintenance of other socio-economic and cultural functions and conditions of forests</t>
  </si>
  <si>
    <t>Menținerea altor funcții și condiții socio-economice și culturale ale pădurilor</t>
  </si>
  <si>
    <t>6.1</t>
  </si>
  <si>
    <r>
      <rPr>
        <b/>
        <sz val="11"/>
        <color theme="1"/>
        <rFont val="Calibri"/>
        <family val="2"/>
        <charset val="1"/>
      </rPr>
      <t xml:space="preserve">Property
</t>
    </r>
    <r>
      <rPr>
        <b/>
        <i/>
        <sz val="11"/>
        <color rgb="FF000000"/>
        <rFont val="Calibri"/>
        <family val="2"/>
        <charset val="1"/>
      </rPr>
      <t xml:space="preserve">Property, ownership and management rights
</t>
    </r>
    <r>
      <rPr>
        <sz val="11"/>
        <rFont val="Palatino"/>
        <family val="1"/>
        <charset val="1"/>
      </rPr>
      <t>Ownership rights and other possession rights over forest land must be well defined, documented and established for the relevant forestry areas. In the same way, the legal, traditional and customary rights related to forest lands must be clarified, recognized and respected</t>
    </r>
  </si>
  <si>
    <r>
      <rPr>
        <b/>
        <sz val="11"/>
        <color theme="1"/>
        <rFont val="Calibri"/>
        <family val="2"/>
        <charset val="1"/>
      </rPr>
      <t xml:space="preserve">Proprietatea
</t>
    </r>
    <r>
      <rPr>
        <b/>
        <i/>
        <sz val="11"/>
        <color rgb="FF000000"/>
        <rFont val="Calibri"/>
        <family val="2"/>
        <charset val="1"/>
      </rPr>
      <t xml:space="preserve">Proprietate, drepturi de proprietate și de gestionare (management)
</t>
    </r>
    <r>
      <rPr>
        <sz val="11"/>
        <rFont val="Palatino"/>
        <family val="1"/>
        <charset val="1"/>
      </rPr>
      <t>Drepturile de proprietate și alte drepturi de posesie asupra terenurilor forestiere trebuie să fie bine definite, documentate și stabilite pentru suprafetele forestiere relevante. În același mod, trebuie clarificate, recunoscute și respectate drepturile legale, tradiționale și cutumiare aferente terenurilor forestiere.</t>
    </r>
  </si>
  <si>
    <t>6.1.1</t>
  </si>
  <si>
    <t>6.1.1 The ownership right must be clear to any forest to be certified. Ownership must be complete, legally unquestionable, and cannot be a reason for further disputes, in order not to compromise the sustainability of the management of the forest to be certified</t>
  </si>
  <si>
    <t>6.1.1 Dreptul de proprietate trebuie să fie clar pentru orice pădure care urmează să fie certificată. Proprietatea trebuie să fie completă, incontestabilă din punct de vedere juridic, și nu poate constitui motiv de dispute ulterioare, pentru a nu compromite gestionarea durabila a pădurii ce urmează a fi certificată.</t>
  </si>
  <si>
    <r>
      <rPr>
        <b/>
        <sz val="11"/>
        <color rgb="FF000000"/>
        <rFont val="Calibri"/>
        <family val="2"/>
        <charset val="1"/>
      </rPr>
      <t>All sites:</t>
    </r>
    <r>
      <rPr>
        <sz val="11"/>
        <color rgb="FF000000"/>
        <rFont val="Calibri"/>
        <family val="2"/>
        <charset val="1"/>
      </rPr>
      <t xml:space="preserve"> All forest within the scope of evaluation are owned by the FBR Forest One  and managed by OS Abrud and OS Paltinis and also by FBR Forest One staff. Information for the ownership is kept updated based on continuous information by  FBRFO. The company is planing on opening its own FME to manage its forests. The new FME is pending approval.</t>
    </r>
  </si>
  <si>
    <t>6.1.2</t>
  </si>
  <si>
    <t>6.1.2 Forests for which ownership is not clarified cannot be included in the certification process</t>
  </si>
  <si>
    <t>6.1.2 Pădurile pentru care proprietatea nu este clarificată nu pot fi incluse în procesul de certificare</t>
  </si>
  <si>
    <r>
      <rPr>
        <b/>
        <sz val="11"/>
        <color rgb="FF000000"/>
        <rFont val="Calibri"/>
        <family val="2"/>
        <charset val="1"/>
      </rPr>
      <t>All sites:</t>
    </r>
    <r>
      <rPr>
        <sz val="11"/>
        <color rgb="FF000000"/>
        <rFont val="Calibri"/>
        <family val="2"/>
        <charset val="1"/>
      </rPr>
      <t xml:space="preserve"> As declared by forest managers, no forest areas under land ownership disputes are not included within the scope of evaluation. No current land tenure disputes reported or recorded.</t>
    </r>
  </si>
  <si>
    <t>6.1.3</t>
  </si>
  <si>
    <t>6.1.3 All forests subject to certification, irrespective of the type of property, must be managed on the basis of a legally accepted form of planning</t>
  </si>
  <si>
    <t>6.1.3 Toate pădurile supuse certificării, indiferent de tipul de proprietate, trebuie gestionate pe baza unei forme de planificare acceptate legal</t>
  </si>
  <si>
    <t>All sites: The forests within the scope of evaluation are provided with 10 years valid FMPs (amenajament silvic). 
UPI Padurea Petris 2022-2032 
UPII  Apadia 2019-2029
UPIII Padurea Birchis 2021-2032
UPI Deaconu Hadar 2019-2029</t>
  </si>
  <si>
    <t>6.1.4</t>
  </si>
  <si>
    <t>6.1.4 All forests subject to certification, irrespective of the form of ownership, must be managed/administered by a legally recognized public or private entity, hereinafter referred to as the "certified area manager". Only areas for which there is a service/administration contract in place, according to the legal provisions, can be included in the certification process</t>
  </si>
  <si>
    <t>6.1.4 Toate pădurile supuse certificării, indiferent de forma de proprietate, trebuie să fie gestionate/administrate de o entitate publică sau privată legal recunoscută, denumită în continuare „Managerul suprafetei certificate”. Doar suprafetele pentru care există un contract de servicii/administrare în vigoare, conform prevederilor legale, pot fi incluse în procesul de certificare</t>
  </si>
  <si>
    <r>
      <rPr>
        <b/>
        <sz val="11"/>
        <color rgb="FF000000"/>
        <rFont val="Calibri"/>
        <family val="2"/>
        <charset val="1"/>
      </rPr>
      <t>All sites:</t>
    </r>
    <r>
      <rPr>
        <sz val="11"/>
        <color rgb="FF000000"/>
        <rFont val="Calibri"/>
        <family val="2"/>
        <charset val="1"/>
      </rPr>
      <t xml:space="preserve"> All forest within the scope of evaluation are owned by the FBR Forest One  and managed by OS Abrud Contract Greement 136/10.07.2014) and OS Paltinis (6355/28.12.20218 )and also by FBR Forest One staff.</t>
    </r>
  </si>
  <si>
    <t>6.1.5</t>
  </si>
  <si>
    <t>6.1.5 The certified forest manager must demonstrate that the certified area has clear boundaries, materialized both on the management plan maps and on the ground through conventional signs. Within these limits ownership rights must be clearly defined and proven through property acts</t>
  </si>
  <si>
    <t>6.1.5 Managerul suprafetei certificate trebuie să demonstreze că suprafata certificată are limite clare, concretizate atât pe hărțile amenajistice, cât și pe teren prin semne convenționale. În cadrul acestor limite, drepturile de proprietate trebuie să fie clar definite și dovedite prin acte de proprietate</t>
  </si>
  <si>
    <r>
      <rPr>
        <b/>
        <sz val="11"/>
        <color rgb="FF000000"/>
        <rFont val="Calibri"/>
        <family val="2"/>
        <charset val="1"/>
      </rPr>
      <t>All sites:</t>
    </r>
    <r>
      <rPr>
        <sz val="11"/>
        <color rgb="FF000000"/>
        <rFont val="Calibri"/>
        <family val="2"/>
        <charset val="1"/>
      </rPr>
      <t xml:space="preserve"> By law, the boundaries of FMUs are set within FMPs and are marked on the field as part of FMP development and decennial updates. In case of changes in the borders the FMPs are duly updated including the physical borders on the field. Forest maps are considered part of FMP and are also kept updated. Maps kept as hard copies and also as GIS and with cappability to be accesed by all field personnel on their portable devices.
</t>
    </r>
  </si>
  <si>
    <t>6.1.a</t>
  </si>
  <si>
    <t>Legal documents attesting ownership</t>
  </si>
  <si>
    <t>Documentele legale care atesta proprietatea</t>
  </si>
  <si>
    <t>There are legal documents attesting ownership of the entire area included in the
certification process (Yes/No) 
Areas included in the certification process can be delimited on the management plan
map (Yes/No)</t>
  </si>
  <si>
    <t>Există documente legale care atestă dreptul de proprietate asupra întregii suprafețe incluse în procesul de certificare (Da/Nu)
Suprafetele incluse în procesul de certificare sunt delimitate pe hartile amenajistice (Da/Nu)</t>
  </si>
  <si>
    <t>Y All area under the scope owned by FBR One. Acquisition contracts provided.
Y All forested areas on maps of the 10 year Amenjaments/FMPs.</t>
  </si>
  <si>
    <t>6.1.b</t>
  </si>
  <si>
    <t>Legal documents attesting the quality of administrator for the certified area</t>
  </si>
  <si>
    <t>Documente legale care atesta calitatea de manager al suprafetei certificate</t>
  </si>
  <si>
    <t>There are service / administration contracts for the entire area included in the certification process (Yes/No)
The payment of fees for forestry management / service contracts is up to date (Yes/No)
Provisions of service / administration contracts make it possible to resolve disputes
legally between the owner and any third party (Yes/No)</t>
  </si>
  <si>
    <t>Există contracte de prestari servicii forestiere/administrare pentru întreaga suprafata inclusa în procesul de certificare (Da/Nu)
Plata tarifelor pentru contractele de administrare/servicii forestiere este facuta la zi (Da/Nu)
Prevederile contractelor de prestari de servicii/administrare permit solutionarea litigiilor in conformitate cu prevederile legale, intre proprietar si orice terta parte (Da/Nu</t>
  </si>
  <si>
    <t xml:space="preserve">There are service / administration contracts for the entire area included in the certification process: Yes
Contract Blue Forest is 30/01.01.2024 , OS  Paltinis 6355/28.12.2018, OS Abrud 136/10.07.2024
The payment of fees for forestry management / service contracts is up to date (Yes/No): Yes. 
Last payments OS Paltinis payment MO452912199/09.01.2025, OS Abrud payment MO452911357/09.01.2025
Provisions of service / administration contracts make it possible to resolve disputes legally between the owner and any third party (Yes/No): Yes. As per the internal procedure, according Annex 3 of the PEFC Manual </t>
  </si>
  <si>
    <r>
      <rPr>
        <b/>
        <sz val="11"/>
        <color theme="1"/>
        <rFont val="Calibri"/>
        <family val="2"/>
        <charset val="1"/>
      </rPr>
      <t xml:space="preserve">Rural development
</t>
    </r>
    <r>
      <rPr>
        <b/>
        <i/>
        <sz val="11"/>
        <color rgb="FF000000"/>
        <rFont val="Calibri"/>
        <family val="2"/>
        <charset val="1"/>
      </rPr>
      <t xml:space="preserve">Forest contribution to rural development
</t>
    </r>
    <r>
      <rPr>
        <sz val="11"/>
        <rFont val="Palatino"/>
        <family val="1"/>
        <charset val="1"/>
      </rPr>
      <t>- Forest planning shall aim to respect the multiple functions offered by the forest to society, taking into account the role of the forest in rural development; In particular, it must consider creating new employment opportunities in relation to the social and economic functions of forests. 
Supporting rural development can be achieved by training and hiring local people, preferably for local processing of wood products and non-wood products, etc.
- Forest management must support the well-being and long-term vitality of communities living in or near the forest area</t>
    </r>
  </si>
  <si>
    <t>6.2.1</t>
  </si>
  <si>
    <t>6.2.1 Forest planning shall aim to respect the multiple functions offered by the forest to society, taking into account the role of the forest in rural development. Therefore, the planning process will grant great importance to the proper identification of all the social, economic and environmental functions according to the functional zoning criteria existing in the technical regulations in force at the time of certification</t>
  </si>
  <si>
    <t>6.2.1 Amenajarea pădurii va urmări respectarea multiplelor funcții oferite societatii de catre pădure, ținând cont de rolul pădurii în dezvoltarea rurală. Prin urmare, procesul de amenajare va acorda o mare importanță identificării corespunzătoare a tuturor funcțiilor sociale, economice și de mediu conform criteriilor de zonare funcțională existente în reglementările tehnice în vigoare la momentul certificării.</t>
  </si>
  <si>
    <r>
      <rPr>
        <b/>
        <sz val="11"/>
        <color rgb="FF000000"/>
        <rFont val="Calibri"/>
        <family val="2"/>
        <charset val="1"/>
      </rPr>
      <t>All sites:</t>
    </r>
    <r>
      <rPr>
        <sz val="11"/>
        <color rgb="FF000000"/>
        <rFont val="Calibri"/>
        <family val="2"/>
        <charset val="1"/>
      </rPr>
      <t xml:space="preserve"> The FMPs provide an analysis of the social context of the forest management and provides the socio-economic functions of the forest in section 5 "Stabilirea functiilor social-economice ale padurii si a bazelor de amenajare"; chapters 5.1.1 "Socio-economic and ecological objectives". Among these, the timber products and NTFPs available for the community are listed. Also, in the PEFC Manual there are listed the social functions of the forests managed by the organization. </t>
    </r>
  </si>
  <si>
    <t>6.2.2</t>
  </si>
  <si>
    <t>6.2.2 Forest management and the execution of forestry work are done by engaging, as far as possible, local labor force. Where possible, it is advisable to prefer local contractors to execute the harvesting and primary processing of wood</t>
  </si>
  <si>
    <t>6.2.2 Amenajarea pădurilor și punerea in practica a lucrărilor silvice se realizează prin angajarea, pe cât posibil, a forței de muncă locale. Acolo unde este posibil, este recomandabil să se acorde prioritate antreprenorilor locali pentru lucrarile de recoltarea și prelucrarea primară a lemnului.</t>
  </si>
  <si>
    <r>
      <rPr>
        <b/>
        <sz val="11"/>
        <color rgb="FF000000"/>
        <rFont val="Calibri"/>
        <family val="2"/>
        <charset val="1"/>
      </rPr>
      <t>All sites</t>
    </r>
    <r>
      <rPr>
        <sz val="11"/>
        <color rgb="FF000000"/>
        <rFont val="Calibri"/>
        <family val="2"/>
        <charset val="1"/>
      </rPr>
      <t xml:space="preserve">: Most of the FMU employees are local people.  In practice, according to the information provided in documents checked and during the interviews held, the harvesting of timber and NTFPs are carried out by local companies. Review of the register of harvesting activities showed that the majority of contractors are from local communities on both OS Abrud and OS Paltinis. Various activities are carried out with daily workers, such as:  afforestation works, weeding etc. </t>
    </r>
  </si>
  <si>
    <t>6.2.3</t>
  </si>
  <si>
    <t>6.2.3 In the forest management process, it is also recommended to market non-wood products in the possession of the forest owner, as an alternative source of income both for the owner and for the local communities</t>
  </si>
  <si>
    <t>6.2.3 În procesul de gospodărire a pădurilor, se recomandă, de asemenea, comercializarea produselor nelemnoase aflate în posesia proprietarului pădurii, ca sursă alternativă de venit atât pentru proprietar, cât și pentru comunitățile locale.</t>
  </si>
  <si>
    <t>Not the case. NFTSPs not considered marketable to date. Public might access forests and harvests berries and mushrooms as individual.</t>
  </si>
  <si>
    <t>6.2.a</t>
  </si>
  <si>
    <t>Workforce involved in forest management</t>
  </si>
  <si>
    <t>Resursa umana implicata in managementul forestier</t>
  </si>
  <si>
    <t>Number of employees at the level of the administrator of the certification areas (Number)
Share of employees residing in communities in certified forest area or its adjacent area (%)</t>
  </si>
  <si>
    <t>Număr de angajați la nivelul managerului suprafetei certificate (Număr)
Proportia angajaților care locuiesc în comunități din suprafața forestieră certificată sau în zona adiacentă acesteia (%)</t>
  </si>
  <si>
    <t>Number of employees at the level of the administrator of the certification areas: 6, one local-FBRFO
Blue Forest 6 employees, one local
OS Abrud 4 all locals
OS Paltinis 3 all locals
Share of employees residing in communities in certified forest area or its adjacent area (%): 60%</t>
  </si>
  <si>
    <t>6.2.b</t>
  </si>
  <si>
    <t>Workforce involved in the execution of forestry works</t>
  </si>
  <si>
    <t>Resursa umana implicata in derularea operatiunilor forestiere</t>
  </si>
  <si>
    <t>Number of firms contracted for the execution of forestry and exploitation works in the
certified area (Number)
Estimated number of employed workers permanently engaged in forestry works in the last year for the certified area (Number)</t>
  </si>
  <si>
    <t>Număr de firme contractate pentru executarea lucrărilor silvice și de exploatare în suprafata certificată (Număr)
Numărul estimat de muncitori angajați permanent în activitati forestiere în ultimul an in suprafața certificată (Număr)"</t>
  </si>
  <si>
    <t>Number of firms contracted for the execution of forestry and exploitation works in the
certified area (silvicultural contractors 6) 
Estimated number of employed workers permanently engaged in forestry works in the last year for the certified area (silvicultural contractors 6).
For a better control of the work performed in the forest by contractor, the managers  should have a list of all workers performing activities at a  certain point in the certified areas. See OBS 2025.1.</t>
  </si>
  <si>
    <t>OBS 2025.2</t>
  </si>
  <si>
    <r>
      <rPr>
        <b/>
        <sz val="11"/>
        <color theme="1"/>
        <rFont val="Calibri"/>
        <family val="2"/>
        <charset val="1"/>
      </rPr>
      <t xml:space="preserve">Work conditions
</t>
    </r>
    <r>
      <rPr>
        <b/>
        <i/>
        <sz val="11"/>
        <color rgb="FF000000"/>
        <rFont val="Calibri"/>
        <family val="2"/>
        <charset val="1"/>
      </rPr>
      <t xml:space="preserve">Working conditions, health and safety at work
</t>
    </r>
    <r>
      <rPr>
        <sz val="11"/>
        <rFont val="Palatino"/>
        <family val="1"/>
        <charset val="1"/>
      </rPr>
      <t>- The organization, planning and conduct of work must be carried out in a manner that makes it possible to identify the risks of accidents at work and to affect the health of workers so that all acceptable measures are applied to protect workers from these risks. Workers must be informed of the risks involved in their work and their prevention measures. These provisions apply to both own employees and contractors performing forestry or exploitation services.
- Working conditions must be safe, rules and training on work safety being offered to all those who carry out forestry activities and works.</t>
    </r>
  </si>
  <si>
    <r>
      <rPr>
        <b/>
        <sz val="11"/>
        <color theme="1"/>
        <rFont val="Calibri"/>
        <family val="2"/>
        <charset val="1"/>
      </rPr>
      <t xml:space="preserve">Condiții de muncă
</t>
    </r>
    <r>
      <rPr>
        <b/>
        <i/>
        <sz val="11"/>
        <color rgb="FF000000"/>
        <rFont val="Calibri"/>
        <family val="2"/>
        <charset val="1"/>
      </rPr>
      <t xml:space="preserve">Conditii de munca, sanatate si securitate in munca
</t>
    </r>
    <r>
      <rPr>
        <b/>
        <sz val="11"/>
        <color rgb="FF000000"/>
        <rFont val="Calibri"/>
        <family val="2"/>
        <charset val="1"/>
      </rPr>
      <t>- Organizarea, planificarea și desfășurarea muncii trebuie efectuate într-o manieră care să facă posibilă identificarea riscurilor de accidente la locul de muncă și de afectare a sanatatii muncitorilor, astfel încât să fie aplicate toate măsurile acceptabile pentru a proteja muncitorii de aceste riscuri. Muncitorii trebuie să fie informați cu privire la riscurile pe care le implică munca lor și măsurile de preventie necesare. Aceste prevederi se aplică atât angajaților proprii, cât și contractorilor care prestează servicii de silvicultură sau exploatare.
- Condițiile de muncă trebuie să fie sigure, reglementarile și instruirea privind siguranța muncii fiind asigurate tuturor celor care desfășoară activități și lucrări forestiere.”</t>
    </r>
  </si>
  <si>
    <t>6.3.1 Both the owner and the manager of certified areas must ensure employment on non-discriminatory basis, in accordance with conventions initiated by the International Labor Organization and implemented by Romanian legislation</t>
  </si>
  <si>
    <t>6.3.1 Atât proprietarul, cât și managerul suprafețelor certificate trebuie să asigure angajarea în mod nediscriminatoriu, în conformitate cu convențiile inițiate de Organizația Internațională a Muncii și transpuse in legislația română.</t>
  </si>
  <si>
    <r>
      <rPr>
        <b/>
        <sz val="11"/>
        <color rgb="FF000000"/>
        <rFont val="Calibri"/>
        <family val="2"/>
        <charset val="1"/>
      </rPr>
      <t>All sites</t>
    </r>
    <r>
      <rPr>
        <sz val="11"/>
        <color rgb="FF000000"/>
        <rFont val="Calibri"/>
        <family val="2"/>
        <charset val="1"/>
      </rPr>
      <t xml:space="preserve">: Procedures available in the Manual, Chapter 6.3.1. Also Annex 5 Commitment with PEFC Principle.   National legislation is promoting the gender equality and gender non-discriminatoty behaviour.  Annually, the entire staff is assessed in terms of professional knowledge with the aim of maintain the key qualification for implementing the duties.
No evidences of discrimination in employment was detected or reported. </t>
    </r>
  </si>
  <si>
    <t>6.3.2</t>
  </si>
  <si>
    <t>6.3.2 Prevention of occupational accidents and occupational diseases in the forest sector is an important social aspect of sustainable management. The certified area manager must implement and systematically pursue occupational health and safety activities, in accordance with national legislation</t>
  </si>
  <si>
    <t>6.3.2 Prevenirea accidentelor de muncă și a bolilor profesionale în sectorul forestier este un aspect social important al managementului durabil. Managerul suprafetei certificate trebuie să implementeze și să desfășoare sistematic activități de sănătate și securitate în muncă, în conformitate cu legislația națională</t>
  </si>
  <si>
    <r>
      <rPr>
        <b/>
        <sz val="11"/>
        <color rgb="FF000000"/>
        <rFont val="Calibri"/>
        <family val="2"/>
        <charset val="1"/>
      </rPr>
      <t xml:space="preserve">All sites: </t>
    </r>
    <r>
      <rPr>
        <sz val="11"/>
        <color rgb="FF000000"/>
        <rFont val="Calibri"/>
        <family val="2"/>
        <charset val="1"/>
      </rPr>
      <t xml:space="preserve">Health and safety practices are implemented in accordance to the national labour legislation. Risk assessment of work positions and conditions is periodically updated by the H&amp;S responsible at OS Abrud and OS Paltinis level. Last updated was carried out in 2024. Internal regulations are established "Instruction proprii de securitate muncii" developed for each job position and is providing training and checks for H&amp;S aspects. A training plan is then developed with the periodicity for implementation according to the job positions (for office staff the trainings are to be carried out every 12 months, for field staff every 3 months and for workers every month).  Last formal one on 05.04.2025.
Personal Protective Equipment and cloths are purchased and regularly provided to the employees (records kept).
</t>
    </r>
  </si>
  <si>
    <t>6.3.3</t>
  </si>
  <si>
    <t>6.3.3 Occupational accidents occurring in the certified area management process must be recorded and analyzed (as well as number, causes and severity). Documenting how to deal with the causes and consequences of these accidents should be in compliance with the legal provisions</t>
  </si>
  <si>
    <t>6.3.3 Accidentele profesionale care au loc în procesul de gestionare a suprafetei certificate trebuie înregistrate și analizate (precum și numărul, cauzele și gravitatea). Documentarea modului de abordare a cauzelor și consecințelor acestor accidente ar trebui să se faca în conformitate cu prevederile legale.</t>
  </si>
  <si>
    <r>
      <rPr>
        <b/>
        <sz val="11"/>
        <color rgb="FF000000"/>
        <rFont val="Calibri"/>
        <family val="2"/>
        <charset val="1"/>
      </rPr>
      <t>Al sites:</t>
    </r>
    <r>
      <rPr>
        <sz val="11"/>
        <color rgb="FF000000"/>
        <rFont val="Calibri"/>
        <family val="2"/>
        <charset val="1"/>
      </rPr>
      <t xml:space="preserve">  The procedures require that all details related to occupational accidents are recorded. Register of occupational accidents is maintained at all OS office. No occupational accidents are registered so far.
</t>
    </r>
  </si>
  <si>
    <t>6.3.a</t>
  </si>
  <si>
    <t>Work conditions</t>
  </si>
  <si>
    <t>Conditii de munca</t>
  </si>
  <si>
    <t>There are legal forms of employment for each employee at the level of the certified
area manager (Yes/No)
There is evidence of the findings of the inspections carried out by the field inspectors
regarding the provision of working conditions and the implementation of imposed 
measures (Yes/No)</t>
  </si>
  <si>
    <t>Fiecare lucrator din cadrul organizatiei care gospodareste suprafata certificata este angajat cu forme legale (Da/Nu)
Există o evidenta a constatărilor efectuate de către inspectorii de teren privind asigurarea condițiilor de muncă și implementarea măsurilor impuse (Da/Nu)</t>
  </si>
  <si>
    <r>
      <rPr>
        <sz val="11"/>
        <color theme="1"/>
        <rFont val="Calibri"/>
        <family val="2"/>
        <charset val="204"/>
      </rPr>
      <t xml:space="preserve">There are legal forms of employment for each employee at the level of the certified area manager : Yes
There is evidence of the findings of the inspections carried out by the field inspectors regarding the provision of working conditions and the implementation of imposed measures: Yes
All employees working on the field had individual contracts and updated H&amp;S trainings-Eg at </t>
    </r>
    <r>
      <rPr>
        <sz val="11"/>
        <rFont val="Calibri"/>
        <family val="1"/>
        <charset val="1"/>
      </rPr>
      <t>Partida/harvesting area 24..712170/6870, UP I Petris, ua 235A, seen for SC-chainsaw, CD skidder, BS-chainsaw, TI helper, MF skidder, CF chainsaw.
They were also wearing the required PPE and follow all required protection measures and technical specifications.</t>
    </r>
  </si>
  <si>
    <t>6.3.b</t>
  </si>
  <si>
    <t>Work safety standards</t>
  </si>
  <si>
    <t>Standardele de siguranta ocupationala</t>
  </si>
  <si>
    <t>There is evidence of periodic work safety training for each employee at the level of the manager of certified area (Yes/No)
There is evidence of the findings of the inspections carried out by the field inspectors
regarding the implementation of the labor safety rules (Yes/No)
Contractors of forestry and harvesting services, working in the certified area are contractually specified to meet the requirements of the labor safety rules (Yes/No)
Workers who work in forestry activities will wear protective equipment according to legal requirements (Yes/No)</t>
  </si>
  <si>
    <t>Există dovezi privind instruirea periodică în domeniul securitatii si sanatatii in munca pentru fiecare angajat la nivelul organizatiei de management al suprafetei certificate (Da/Nu)
Există evidente ale constatarilor efectuate de către inspectorii de teren cu privire la implementarea regulilor de securitate in munca (Da/Nu)
Contractele incheiate cu firmele de exploatare si de prestari servicii silvice care lucrează în suprafata certificată, includ obligatia acestora de a se conforma cerintelor de siguranta ocupationala  (Da/Nu)
Lucrătorii care lucrează în activități forestiere vor purta echipament de protecție conform cerințelor legale (Da/Nu)</t>
  </si>
  <si>
    <r>
      <rPr>
        <sz val="11"/>
        <color rgb="FF000000"/>
        <rFont val="Calibri"/>
        <family val="2"/>
        <charset val="204"/>
      </rPr>
      <t xml:space="preserve">There is evidence of periodic work safety training for each employee at the level of the manager of certified area  </t>
    </r>
    <r>
      <rPr>
        <sz val="11"/>
        <color rgb="FF000000"/>
        <rFont val="Calibri"/>
        <family val="2"/>
        <charset val="1"/>
      </rPr>
      <t xml:space="preserve">Yes,
There is evidence of the findings of the inspections carried out by the field inspectors regarding the implementation of the labor safety rules Yes
Contractors of forestry and harvesting services, working in the certified area are contractually specified to meet the requirements of the labor safety rules : Yes.
Workers who work in forestry activities will wear protective equipment according to legal requirements: Yes.
All rangers and District Chief had their H&amp; S trainings to date by OS Abrud(10.03.2025) and OS Paltinis(17.03.2025).
</t>
    </r>
    <r>
      <rPr>
        <sz val="11"/>
        <color theme="1"/>
        <rFont val="Calibri"/>
        <family val="2"/>
        <charset val="1"/>
      </rPr>
      <t xml:space="preserve">All employees working on the field had individual contracts and updated H&amp;S trainings-Eg at </t>
    </r>
    <r>
      <rPr>
        <sz val="11"/>
        <color theme="1"/>
        <rFont val="Calibri"/>
        <family val="1"/>
        <charset val="1"/>
      </rPr>
      <t>Partida/harvesting area 24..712170/6870, UP I Petris, ua 235A, seen for SC-chainsaw, CD skidder, BS-chainsaw, TI helper, MF skidder, CF chainsaw.
They were also wearing the required PPE and follow all required protection measures and technical specifications.</t>
    </r>
  </si>
  <si>
    <t>6.3.c</t>
  </si>
  <si>
    <t>Work-related accidents</t>
  </si>
  <si>
    <t>Accidente de munca</t>
  </si>
  <si>
    <t>There is a register with records of accidents at work registered at the level of the certified area manager (Yes/No)
Registered work-related accidents are considered as seriousness and causes leading
to additional prevention measures (Yes/No)</t>
  </si>
  <si>
    <t>Există un registru cu evidența accidentelor de muncă înregistrate in suprafata certificata  (Da/Nu)
Accidentele de muncă înregistrate sunt analizate din punct de vedere al gravitatii si al cauzelor, rezultand in măsuri suplimentare de prevenire (Da/Nu))</t>
  </si>
  <si>
    <r>
      <rPr>
        <sz val="11"/>
        <color rgb="FF000000"/>
        <rFont val="Calibri"/>
        <family val="2"/>
        <charset val="204"/>
      </rPr>
      <t xml:space="preserve">There is a register with records of accidents at work registered at the level of the certified area manager (Yes/No): Yes. Register of occupational accidents is maintained at both OSs/FME
</t>
    </r>
    <r>
      <rPr>
        <sz val="11"/>
        <color rgb="FF000000"/>
        <rFont val="Calibri"/>
        <family val="2"/>
        <charset val="1"/>
      </rPr>
      <t>Registered work-related accidents are considered as seriousness and causes leading to additional prevention measures: Yes. Not the case.</t>
    </r>
  </si>
  <si>
    <r>
      <rPr>
        <b/>
        <sz val="11"/>
        <color theme="1"/>
        <rFont val="Calibri"/>
        <family val="2"/>
        <charset val="1"/>
      </rPr>
      <t xml:space="preserve">Education and research
</t>
    </r>
    <r>
      <rPr>
        <b/>
        <i/>
        <sz val="11"/>
        <color rgb="FF000000"/>
        <rFont val="Calibri"/>
        <family val="2"/>
        <charset val="1"/>
      </rPr>
      <t xml:space="preserve">Forestry education and research
</t>
    </r>
    <r>
      <rPr>
        <sz val="11"/>
        <rFont val="Palatino"/>
        <family val="1"/>
        <charset val="1"/>
      </rPr>
      <t xml:space="preserve">- Forest managers, contractors, employees and forest owners must have sufficient information and be encouraged to update their knowledge through a continuous training process in relation to sustainable forest management as a prerequisite for the implementation of the planned management and planning practices in this standard.
- Forest management should be based, among other things, on the results of scientific research. Forest managers should contribute to research and data collection necessary for sustainable forest management or support, if they deem appropriate, the relevant research activities carried out by other organizations. </t>
    </r>
  </si>
  <si>
    <r>
      <rPr>
        <b/>
        <sz val="11"/>
        <color theme="1"/>
        <rFont val="Calibri"/>
        <family val="2"/>
        <charset val="1"/>
      </rPr>
      <t xml:space="preserve">Educație și cercetare
</t>
    </r>
    <r>
      <rPr>
        <b/>
        <i/>
        <sz val="11"/>
        <color rgb="FF000000"/>
        <rFont val="Calibri"/>
        <family val="2"/>
        <charset val="1"/>
      </rPr>
      <t xml:space="preserve">Educație și cercetare forestieră
</t>
    </r>
    <r>
      <rPr>
        <sz val="11"/>
        <rFont val="Palatino"/>
        <family val="1"/>
        <charset val="1"/>
      </rPr>
      <t xml:space="preserve">- Managerii forestieri, antreprenorii, angajații și proprietarii de păduri trebuie să aibă suficiente informații și să fie încurajați să își actualizeze cunoștințele printr-un proces de formare continuă în legătură cu managementul durabil al pădurilor, ca o condiție prealabilă pentru implementarea practicilor de management și planificare planificate în acest standard.
- Gestionarea pădurilor ar trebui să se bazeze, printre altele, pe rezultatele cercetării științifice. Managerii forestieri ar trebui să contribuie la cercetare și la colectarea datelor necesare pentru managementul durabil al pădurilor, sau să sprijine, dacă consideră necesar, activitățile de cercetare relevante desfășurate de alte organizații. </t>
    </r>
  </si>
  <si>
    <t>6.4.1 The certified area manager and/or the owner must formally inform the forestry contractors about the conditions imposed by the certification standard in carrying out the contracted works</t>
  </si>
  <si>
    <t>6.4.1 Managerul suprafetei certificate și/sau proprietarul trebuie să informeze oficial antreprenorii forestieri despre condițiile impuse de standardul de certificare în realizarea lucrărilor contractate.</t>
  </si>
  <si>
    <r>
      <rPr>
        <b/>
        <sz val="11"/>
        <color rgb="FF000000"/>
        <rFont val="Calibri"/>
        <family val="2"/>
        <charset val="1"/>
      </rPr>
      <t xml:space="preserve">All sites: </t>
    </r>
    <r>
      <rPr>
        <sz val="11"/>
        <color rgb="FF000000"/>
        <rFont val="Calibri"/>
        <family val="2"/>
        <charset val="1"/>
      </rPr>
      <t>Basic requirements from the PEFC standard are included in the Annex 5, which shall be signed by the contractors in handing over of the logging areas. Contractors  and OS/FMEs were informed by email on 05.04.2024  that the FBRMO has started a procedure for PEFC certification and that in order to provide services the OS contractors need to follow the requirements imposed by the national PEFC standard. All interviewed personnel aware of the standard related requirements.(eg HZ, AB, PC all rangers and NB district chief).</t>
    </r>
  </si>
  <si>
    <t>6.4.2 In Romania, forestry education is offered at all levels. The certified area manager will, however, ensure that all employees receive continuous training activities to understand and implement the certification requirements of this standard</t>
  </si>
  <si>
    <t>6.4.2 În România, învățământul silvic este asigurat la toate nivelurile. Managerul suprafetei certificate se va asigura, totuși, că se asigura instruirea/formarea profesionala continua pentru toți angajații astfel incat acestia sa inteleaga si implementeze cerințele de certificare ale acestui standard.</t>
  </si>
  <si>
    <t>All sites: Training on general PEFC aspects is provided to OS's staff on 05.04.2024 and 16-17.2024. Monthly training of the staff is carried out where various topics related to forest management are discussed including relevant PEFC requirements.</t>
  </si>
  <si>
    <t>6.4.3 The manager of the administrated areas will support the research and data collection activities necessary for the sustainable management of the managed forests</t>
  </si>
  <si>
    <t>6.4.3 Managerul forestier  va sprijini activitățile de cercetare și de colectare a datelor necesare pentru managementul durabil al pădurilor gestionate</t>
  </si>
  <si>
    <r>
      <rPr>
        <b/>
        <sz val="11"/>
        <color rgb="FF000000"/>
        <rFont val="Calibri"/>
        <family val="2"/>
        <charset val="1"/>
      </rPr>
      <t>All sites:</t>
    </r>
    <r>
      <rPr>
        <sz val="11"/>
        <color rgb="FF000000"/>
        <rFont val="Calibri"/>
        <family val="2"/>
        <charset val="1"/>
      </rPr>
      <t xml:space="preserve"> Managers are planning collaborations with any intersested University. Collaboration with Lucian Blaga University Sibiu regarding rare species and maintaining biodiversity.</t>
    </r>
  </si>
  <si>
    <t>6.4.4</t>
  </si>
  <si>
    <t>6.4.4 In the process of planning and execution of forestry works it is recommended to use the results of the relevant research activities obtained by itself or by dissemination by the research organizations</t>
  </si>
  <si>
    <t>6.4.4 În procesul de planificare și execuție a lucrărilor silvice se recomandă utilizarea rezultatelor activităților de cercetare relevante obținute de organizatia însăși sau ale celor  publicate de organizațiile din domeniul cercetarii</t>
  </si>
  <si>
    <r>
      <rPr>
        <b/>
        <sz val="11"/>
        <color theme="1"/>
        <rFont val="Calibri"/>
        <family val="2"/>
        <charset val="1"/>
      </rPr>
      <t>All sites:</t>
    </r>
    <r>
      <rPr>
        <sz val="11"/>
        <color rgb="FF000000"/>
        <rFont val="Calibri"/>
        <family val="2"/>
        <charset val="1"/>
      </rPr>
      <t xml:space="preserve"> No current projects. No relevant studies in the area.</t>
    </r>
  </si>
  <si>
    <t>6.4.a</t>
  </si>
  <si>
    <t>Dissemination of the principles of forest management certification</t>
  </si>
  <si>
    <t>Diseminarea prinicpiilor certificarii managementului forestier</t>
  </si>
  <si>
    <t>The forest owner knows and accepts the principles of certification (Yes/No)
The certification principles, criteria and indicators of the national standard were presented to the technical staff responsible for forest management (Yes/No)
The certification principles as well as the relevant criteria and indicators were presented to the contractors of the forestry works (Yes/No)</t>
  </si>
  <si>
    <t>Proprietarul fondului forestier cunoaște și acceptă principiile certificării (Da/Nu)
Principiile, criteriile și indicatorii de certificare ai standardului național au fost prezentate personalului tehnic responsabil cu managementul forestier (Da/Nu)
Principiile de certificare, precum și criteriile și indicatorii relevanți au fost prezentate contractorilor si prestatorilor de lucrari (Da/Nu)</t>
  </si>
  <si>
    <t>The forest owner knows and accepts the principles of certification: Yes Annex 5, 13, signed by owner representative 05.04.2024.
The certification principles, criteria and indicators of the national standard were presented to the technical staff responsible for forest management: Yes, presented to the technical staff responsible for forest management  PEFC instruction 05.04.2024.
The certification principles as well as the relevant criteria and indicators were presented to the contractors of the forestry works: Yes  presented to the contractors of the forestry works 05.04.2025-(BB SRL)</t>
  </si>
  <si>
    <t>6.4.b</t>
  </si>
  <si>
    <t>Continuous training</t>
  </si>
  <si>
    <t>Pregatire profesionala continua</t>
  </si>
  <si>
    <t>Courses or training / specialization meetings attended by technical staff responsible for forest management and / or forest owners over the last five years (Total number of courses) (Total number of staff)</t>
  </si>
  <si>
    <t>Cursuri sau ședințe de instruire/specializare la care au participat personalul tehnic responsabil cu managementul forestier și/sau proprietarii de păduri în ultimii cinci ani (Număr total de cursuri) (Număr total de participanti)</t>
  </si>
  <si>
    <t>Courses or training / specialization meetings attended by technical staff responsible for forest management and / or forest owners over the last five years (Total number of courses):1 (Total number of staff): 1/6
PEFC Immersion training by PEFC Romania undertaked by the PEFC representative.</t>
  </si>
  <si>
    <t>6.4.c</t>
  </si>
  <si>
    <t>Scientific research</t>
  </si>
  <si>
    <t>Cercetarea stiintifica</t>
  </si>
  <si>
    <t>Students who have practiced in forests administered by the certified area manager (Number)
Independent research projects carried out within the administrative reach of the
certified area administrator (Number)
Research projects carried out in partnership with the certified area administrator (Number)</t>
  </si>
  <si>
    <t xml:space="preserve">Studentii care au practicat în pădurile administrate de managerul suprafetei certificate  (Număr)
Proiecte independente de cercetare realizate în raza administrativă a managerului suprafetei certificate (Număr)
Proiecte de cercetare realizate în parteneriat cu managerul suprafetei certificate (Număr)"
</t>
  </si>
  <si>
    <t>Students who have practiced in forests administered by the certified area manager:1
Independent research projects carried out within the administrative reach of the
certified area administrator:none
Research projects carried out in partnership with the certified area administrator none</t>
  </si>
  <si>
    <r>
      <rPr>
        <b/>
        <sz val="11"/>
        <color theme="1"/>
        <rFont val="Calibri"/>
        <family val="2"/>
        <charset val="1"/>
      </rPr>
      <t xml:space="preserve">Recreational services
</t>
    </r>
    <r>
      <rPr>
        <sz val="11"/>
        <rFont val="Palatino"/>
        <family val="1"/>
        <charset val="1"/>
      </rPr>
      <t>- Recreational public access must be adequately provided in forests while respecting the rights of property and the rights of third parties, taking into account the effects on forest resources and ecosystems as well as compatibility with other forest functions.
- Forest management works must consider all socio-economic functions and, in particular, the recreational function and aesthetic values of the forest, for example by maintaining structural diversity and promoting tree sprawls or attractive trees as well as other floral, floristic or fruit features. However, this must be done in a way that does not lead to serious negative effects on forestry and soil.</t>
    </r>
  </si>
  <si>
    <r>
      <rPr>
        <b/>
        <sz val="11"/>
        <color theme="1"/>
        <rFont val="Calibri"/>
        <family val="2"/>
        <charset val="1"/>
      </rPr>
      <t xml:space="preserve">Servicii de recreare
</t>
    </r>
    <r>
      <rPr>
        <sz val="11"/>
        <rFont val="Palatino"/>
        <family val="1"/>
        <charset val="1"/>
      </rPr>
      <t>- Accesul publicului in padure pentru recreare trebuie asigurat în mod adecvat, cu respectarea drepturilor de proprietate și ale drepturilor terților, ținând cont de efectele asupra resurselor și ecosistemelor forestiere, precum și de compatibilitatea cu alte funcții ale padurii.
- Activitatile de management forestier trebuie să ia în considerare toate funcțiile socio-economice și, în special, funcția recreativă și valorile estetice ale pădurii, de exemplu prin menținerea diversității structurale și promovarea arborilor cu forme neobisnuite sau a arborilor atractivi, precum și a altor caracteristici florale, floristice sau fructifere. Totuși, acest lucru trebuie făcut într-un mod care să nu conducă la efecte negative semnificative asupra pădurii și a solului</t>
    </r>
  </si>
  <si>
    <t>6.5.1</t>
  </si>
  <si>
    <t>6.5.1 Recreational activities involving the use of motorized vehicles are permitted only with the consent of the owner and the manager of the forest. The manager/owner of the certified areas will ensure access to the marked routes and will appropriately mark areas where public access is restricted, to avoid potential conflicts between the public and the owner</t>
  </si>
  <si>
    <t>6.5.1 Activitățile recreative care implică utilizarea vehiculelor cu motor sunt permise numai cu acordul proprietarului și al managerului forestier. Managerul/proprietarul suprafetelor certificate va asigura accesul la traseele marcate și va semnaliza corespunzător zonele în care accesul publicului este restricționat, pentru a evita potențiale conflicte între public și proprietar.</t>
  </si>
  <si>
    <r>
      <rPr>
        <b/>
        <sz val="11"/>
        <color rgb="FF000000"/>
        <rFont val="Calibri"/>
        <family val="2"/>
        <charset val="1"/>
      </rPr>
      <t>All sites:</t>
    </r>
    <r>
      <rPr>
        <sz val="11"/>
        <color rgb="FF000000"/>
        <rFont val="Calibri"/>
        <family val="2"/>
        <charset val="1"/>
      </rPr>
      <t xml:space="preserve"> The access of motor vehicles in the forest is limited and subject to a permit regime from the forest owner. Exceptions are rare - e.g. in case of need to access the properties. 
No cases of recreational activities involving the use of motor vehicles in the forest seen or reported. No requests for such activities have been received so far.</t>
    </r>
  </si>
  <si>
    <t>6.5.2</t>
  </si>
  <si>
    <t>6.5.2 In the certified areas in protected areas, access with motorized vehicles will be restricted, as required by law</t>
  </si>
  <si>
    <t>6.5.2 În suprafetele certificate situate in arii protejate, accesul cu autovehiculele va fi restricționat, conform prevederilor legale.</t>
  </si>
  <si>
    <r>
      <rPr>
        <b/>
        <sz val="11"/>
        <color rgb="FF000000"/>
        <rFont val="Calibri"/>
        <family val="2"/>
        <charset val="1"/>
      </rPr>
      <t>All sites:</t>
    </r>
    <r>
      <rPr>
        <sz val="11"/>
        <color rgb="FF000000"/>
        <rFont val="Calibri"/>
        <family val="2"/>
        <charset val="1"/>
      </rPr>
      <t xml:space="preserve"> As a rule, the access with motor vehicles in forest areas and specially in protected areas is restricted. The field forestry staff (chief of districts, forest guards, etc.) monitor the forest areas, the roads and trails, as well as the public access into the forest.</t>
    </r>
  </si>
  <si>
    <t>6.5.3</t>
  </si>
  <si>
    <t>6.5.3 The forest planning system will aim to maintain and increase the quality of the recreational services offered by the forest, respecting the principles of functional zoning</t>
  </si>
  <si>
    <t>6.5.3 Planificarea managementului forestier va avea ca scop mentinerea si cresterea calitatii serviciilor de recreare oferite de padure, cu respectarea principiilor zonarii functionale.</t>
  </si>
  <si>
    <r>
      <rPr>
        <b/>
        <sz val="11"/>
        <rFont val="Calibri"/>
        <family val="2"/>
        <charset val="1"/>
      </rPr>
      <t xml:space="preserve">Al sites: </t>
    </r>
    <r>
      <rPr>
        <sz val="11"/>
        <rFont val="Calibri"/>
        <family val="2"/>
        <charset val="1"/>
      </rPr>
      <t xml:space="preserve"> No touristic routes. Procedure available in the manual. If forest management takes place along these routes than informational boards are placed. In the forest stands located along public roads and touristic zones, and where clear cut will be performed, a buffer zone of 20 m with no harvesting is designated to mitigate the visual impact of logging. No cases on the field but the stuff aware of prescriptions.</t>
    </r>
  </si>
  <si>
    <t>6.5.4</t>
  </si>
  <si>
    <t>6.5.4 In the areas identified by the management plans as having a recreational role, elements of structural and compositional diversity will be promoted to increase the aesthetic value of the forest</t>
  </si>
  <si>
    <t>6.5.4 În suprafetele identificate prin planurile de management ca având rol recreativ se vor promova elemente de diversitate structurală și compozițională pentru creșterea valorii estetice a pădurii.</t>
  </si>
  <si>
    <r>
      <rPr>
        <b/>
        <sz val="11"/>
        <rFont val="Calibri"/>
        <family val="2"/>
        <charset val="1"/>
      </rPr>
      <t>All sites:</t>
    </r>
    <r>
      <rPr>
        <sz val="11"/>
        <rFont val="Calibri"/>
        <family val="2"/>
        <charset val="1"/>
      </rPr>
      <t xml:space="preserve"> Not the case as stands are remote. The forest management is based on continuous forest cover concept with implementation mostly of group shelterwood/group selection systems in most cases. This approach promote the diversity of species, ages and shapes. In addition, certain attractive structural elements such as wildlife trees are retained thus increasing the aesthetic value of the forest.</t>
    </r>
  </si>
  <si>
    <t>6.5.a</t>
  </si>
  <si>
    <t>Assigned recreational functions</t>
  </si>
  <si>
    <t>Functiile de recreare atribuite</t>
  </si>
  <si>
    <t>Area of forests with assigned recreational functions, according to the management plans (functional category 1.4.) (ha)
Share of forests with assigned recreational functions, according to the management plans from the total certified area (%)
Length of the tourist routes in the certified area (km)
Number of information panels / places for recreation. (Number)</t>
  </si>
  <si>
    <t>Suprafață padurilor cu funcții de recreare, conform planurilor amenajistice (categoria funcțională 1.4.) (ha)
Proportia pădurilor având funcţii recreative atribuite conform planurilor de amenajare, din total suprafaţă certificată (%)
Lungimea traseelor turistice din suprafața inclusă în certificare (km)
Numărul panourilor de informare / locuri amenajate pentru recreare (numar)</t>
  </si>
  <si>
    <t>Area of forests with assigned recreational functions, according to the management plans (functional category 1.4.) (ha): 0 ha
Share of forests with assigned recreational functions, according to the management plans from the total certified area (%): 0%
Length of the tourist routes in the certified area (km): 0km
Number of information panels / places for recreation (Number): 1</t>
  </si>
  <si>
    <t>6.5.b</t>
  </si>
  <si>
    <t>Unrestricted public access</t>
  </si>
  <si>
    <t>Accesul public nerestrictionat</t>
  </si>
  <si>
    <t>Share of forest areas with restricted public access to the total certified area (%)
Share of areas where public access to motorized vehicles is restricted (%)</t>
  </si>
  <si>
    <t>Proportia suprafeţelor de pădure cu acces public restricţionat din total suprafaţă (%)
Proportia suprafețelor în care accesul publicului cu vehicule motorizate este restricționată (%)</t>
  </si>
  <si>
    <t>Share of forest areas with restricted public access to the total certified area (%): 100% restricted to motor vehicles
Share of areas where public access to motorized vehicles is restricted (%): 100%</t>
  </si>
  <si>
    <r>
      <rPr>
        <b/>
        <sz val="11"/>
        <color theme="1"/>
        <rFont val="Calibri"/>
        <family val="2"/>
        <charset val="1"/>
      </rPr>
      <t xml:space="preserve">Cultural values
</t>
    </r>
    <r>
      <rPr>
        <b/>
        <i/>
        <sz val="11"/>
        <color rgb="FF000000"/>
        <rFont val="Calibri"/>
        <family val="2"/>
        <charset val="1"/>
      </rPr>
      <t xml:space="preserve">Historical, spiritual and cultural values of forests
</t>
    </r>
    <r>
      <rPr>
        <sz val="11"/>
        <rFont val="Palatino"/>
        <family val="1"/>
        <charset val="1"/>
      </rPr>
      <t>Areas with recognized historical, cultural or spiritual values and forest areas essential to meeting the basic conditions of local communities (eg health and subsistence) must be protected or managed in a way that considers the importance of the area.</t>
    </r>
  </si>
  <si>
    <r>
      <rPr>
        <b/>
        <sz val="11"/>
        <color theme="1"/>
        <rFont val="Calibri"/>
        <family val="2"/>
        <charset val="1"/>
      </rPr>
      <t xml:space="preserve">Valorile culturale
</t>
    </r>
    <r>
      <rPr>
        <b/>
        <i/>
        <sz val="11"/>
        <color rgb="FF000000"/>
        <rFont val="Calibri"/>
        <family val="2"/>
        <charset val="1"/>
      </rPr>
      <t xml:space="preserve">Valorile istorice, spirituale și culturale ale pădurilor
</t>
    </r>
    <r>
      <rPr>
        <sz val="11"/>
        <rFont val="Palatino"/>
        <family val="1"/>
        <charset val="1"/>
      </rPr>
      <t>Zonele cu valori istorice, culturale sau spirituale recunoscute și suprafetele forestiere esențiale pentru îndeplinirea condițiilor de bază ale comunităților locale (de exemplu sănătatea și subzistența) trebuie protejate sau gestionate într-un mod care să ia în considerare importanța suprafetelor respective.</t>
    </r>
  </si>
  <si>
    <t>6.6.1</t>
  </si>
  <si>
    <t>6.6.1 It will be followed by management planning assignment of forest recreation functions in the vicinity of recognized historical/cultural monuments</t>
  </si>
  <si>
    <t>6.6.1 Prin procesul de amenajare se va urmari atribuirea funcțiilor de recreare în vecinătatea monumentelor istorice/culturale recunoscute</t>
  </si>
  <si>
    <r>
      <rPr>
        <b/>
        <sz val="11"/>
        <color theme="1"/>
        <rFont val="Calibri"/>
        <family val="2"/>
        <charset val="1"/>
      </rPr>
      <t>ALl sites: No such sites.</t>
    </r>
    <r>
      <rPr>
        <sz val="11"/>
        <color rgb="FF000000"/>
        <rFont val="Calibri"/>
        <family val="2"/>
        <charset val="1"/>
      </rPr>
      <t xml:space="preserve"> The identified historical and cultural monuments/sites are considered in the forest management planning if the case.</t>
    </r>
  </si>
  <si>
    <t>6.6.2</t>
  </si>
  <si>
    <t>6.6.2 The manager/owner of the certified area must make an assessment of the areas of historical, cultural and spiritual values, that cannot be identified by the management plans, integrating forests with historical, literary or cultural significance certified by legal documents</t>
  </si>
  <si>
    <t>6.6.2 Managerul/proprietarul suprafetei certificate trebuie să facă o evaluare a zonelor cu valori istorice, culturale și spirituale, care nu pot fi identificate prin amenajamentele silvice, integrând pădurile cu semnificație istorică, literară sau culturală atestate prin acte legale.</t>
  </si>
  <si>
    <r>
      <rPr>
        <b/>
        <sz val="11"/>
        <rFont val="Calibri"/>
        <family val="2"/>
        <charset val="1"/>
      </rPr>
      <t>All sites:</t>
    </r>
    <r>
      <rPr>
        <sz val="11"/>
        <rFont val="Calibri"/>
        <family val="2"/>
        <charset val="1"/>
      </rPr>
      <t xml:space="preserve"> The functional category 1.4.g in FMPs outlines the forest areas with historical, cultural and spiritual values. Procedure in the PEFC Manual provides for identification of additional sites during the forestry works (e.g.: logging, construction or rehabilitation of forest roads, etc.). 
Stakeholder consultation carried out on 01.11.2024. Also on 05.04.2025.</t>
    </r>
  </si>
  <si>
    <t>6.6.3</t>
  </si>
  <si>
    <t>6.6.3 In the forest areas identified by the management plans or by the manager/owner as having historical, cultural and spiritual values, forestry works will be applied to preserve their natural structure</t>
  </si>
  <si>
    <t>6.6.3 În suprafetele forestiere identificate de amenajamentele silvice sau de către manager/proprietar ca având valori istorice, culturale și spirituale se vor executa operatiuni forestiere pentru păstrarea structurii lor naturale.</t>
  </si>
  <si>
    <r>
      <rPr>
        <b/>
        <sz val="11"/>
        <color rgb="FF000000"/>
        <rFont val="Calibri"/>
        <family val="2"/>
        <charset val="1"/>
      </rPr>
      <t>All sites:</t>
    </r>
    <r>
      <rPr>
        <sz val="11"/>
        <color rgb="FF000000"/>
        <rFont val="Calibri"/>
        <family val="2"/>
        <charset val="1"/>
      </rPr>
      <t xml:space="preserve"> According to PEFC Manual, if new such sites having historical, cultural and spiritual values are identified, the forestry activities are immediately ceased and the competent authorities are notified. The continuation of the works will be done only after obtaining the agreement of these institutions.</t>
    </r>
  </si>
  <si>
    <t>6.6.a</t>
  </si>
  <si>
    <t>Forests with recognized historical, spiritual and cultural values</t>
  </si>
  <si>
    <t>Paduri cu valori istorice, spirituale si culturale recunoscute</t>
  </si>
  <si>
    <t>Area of the forests surrounding the historical / cultural monuments belonging to the
functional category 1.4. Is assigned according to the management plans (ha)
Area of forests with specific historical, cultural and spiritual values identified in addition to management plans (if applicable) (ha)</t>
  </si>
  <si>
    <t>Suprafaţa pădurilor din vecinatatea monumentelor istorice/culturale încadrate în categoria funcţională 1.4.e conform amenajamentelor silvice (ha)
Suprafaţa pădurilor având valori specifice istorice, culturale si spirituale identificate suplimentar fata de amenajamentele silvice (daca este cazul) (ha)</t>
  </si>
  <si>
    <t xml:space="preserve">Area of the forests surrounding the historical / cultural monuments belonging to the functional category 1.4. Is assigned according to the management plans (ha): 0 ha
Area of forests with specific historical, cultural and spiritual values identified in addition to management plans (if applicable) (ha): 0 ha </t>
  </si>
  <si>
    <r>
      <rPr>
        <b/>
        <sz val="11"/>
        <color theme="1"/>
        <rFont val="Calibri"/>
        <family val="2"/>
        <charset val="1"/>
      </rPr>
      <t xml:space="preserve">Public relations
</t>
    </r>
    <r>
      <rPr>
        <b/>
        <i/>
        <sz val="11"/>
        <color rgb="FF000000"/>
        <rFont val="Calibri"/>
        <family val="2"/>
        <charset val="1"/>
      </rPr>
      <t xml:space="preserve">Public participation and information
</t>
    </r>
    <r>
      <rPr>
        <sz val="11"/>
        <rFont val="Palatino"/>
        <family val="1"/>
        <charset val="1"/>
      </rPr>
      <t>- Forestry shall make best use of the experiences and knowledge of local forest management such as those of local communities, owners, NGOs and the local population.
- Forest management shall provide effective communication and consultation with the local population and other stakeholders concerned with sustainable forest management and must provide appropriate mechanisms to resolve complaints and disputes related to forest management between forestry workers and the local population.</t>
    </r>
  </si>
  <si>
    <r>
      <rPr>
        <b/>
        <sz val="11"/>
        <color theme="1"/>
        <rFont val="Calibri"/>
        <family val="2"/>
        <charset val="1"/>
      </rPr>
      <t xml:space="preserve">Relații publice
</t>
    </r>
    <r>
      <rPr>
        <b/>
        <i/>
        <sz val="11"/>
        <color rgb="FF000000"/>
        <rFont val="Calibri"/>
        <family val="2"/>
        <charset val="1"/>
      </rPr>
      <t xml:space="preserve">Participarea și informarea publicului
</t>
    </r>
    <r>
      <rPr>
        <sz val="11"/>
        <rFont val="Palatino"/>
        <family val="1"/>
        <charset val="1"/>
      </rPr>
      <t>- Activitatea forestiera trebuie să utilizeze cât mai bine experiențele și cunoștințele forestiere locale, cum ar fi cele ale comunităților locale, proprietarilor, ONG-urilor și populației locale.
- Managementul forestier trebuie sa asigure o comunicare și consultare eficientă cu populația locală și cu alte părți interesate implicate în gestionarea durabilă a pădurilor și trebuie să ofere mecanisme adecvate pentru soluționarea plângerilor și disputelor legate de gestionarea pădurilor între angajatii forestieri și populația locală.</t>
    </r>
  </si>
  <si>
    <t>6.7.1</t>
  </si>
  <si>
    <t>6.7.1 The manager/owner of the certified area must prepare and make available to those concerned a summary of management plan fundamentals used in the certified area containing information on: the assigned functions, the constituent subunits of production, the harvesting age, the composition and the treatment methods applied in the certified area</t>
  </si>
  <si>
    <t>6.7.1 Managerul/proprietarul suprafetei certificate trebuie să întocmească și să pună la dispoziția celor interesați un rezumat al informatiilor de baza ale planului de management utilizat în suprafata certificată care să conțină informații despre: funcțiile atribuite, subunitățile de producției, vârsta exploatabilitatii, compoziția si tratamentele aplicate in zona certificata</t>
  </si>
  <si>
    <r>
      <rPr>
        <b/>
        <sz val="11"/>
        <color rgb="FF000000"/>
        <rFont val="Calibri"/>
        <family val="2"/>
        <charset val="1"/>
      </rPr>
      <t>All sites:</t>
    </r>
    <r>
      <rPr>
        <sz val="11"/>
        <color rgb="FF000000"/>
        <rFont val="Calibri"/>
        <family val="2"/>
        <charset val="1"/>
      </rPr>
      <t xml:space="preserve"> A summary of basic components and information from FMP is developed and publicly available on the informational board of all OS offices, and also posted at FBRFO office in Petris.</t>
    </r>
  </si>
  <si>
    <t>6.7.2</t>
  </si>
  <si>
    <t>6.7.2 The certified site manager and or the owner shall, at least once a year, consult stakeholders (local communities, NGOs, institutions, harvesting and processing companies) on the impact of forest management</t>
  </si>
  <si>
    <t>6.7.2 Managerul suprafetei certificate și/sau proprietarul trebuie, cel puțin o dată pe an, să consulte părțile interesate (comunități locale, ONG-uri, instituții, firme de exploatare și prelucrare) cu privire la impactul managementului forestier</t>
  </si>
  <si>
    <r>
      <rPr>
        <b/>
        <sz val="11"/>
        <color rgb="FF000000"/>
        <rFont val="Calibri"/>
        <family val="2"/>
        <charset val="1"/>
      </rPr>
      <t>All sites:</t>
    </r>
    <r>
      <rPr>
        <sz val="11"/>
        <color rgb="FF000000"/>
        <rFont val="Calibri"/>
        <family val="2"/>
        <charset val="1"/>
      </rPr>
      <t xml:space="preserve"> A list of identified stakeholders (e.g. state authorities, local communities, contractors, hunting associations, religious organisations, etc.) is developed and available at FBRFO. Meetings were organised for the specific stakeholder groups, where among the other topics the impact of forest management activities have been discussed. 28 entities were invited on 01.11.2024.</t>
    </r>
  </si>
  <si>
    <t>6.7.3</t>
  </si>
  <si>
    <t>6.7.3 The certified area manager shall record, document, and settle any complaint regarding deviations from the implementation of the provisions of the management plans in relation to the legal provisions</t>
  </si>
  <si>
    <t>6.7.3 Managerul suprafetei certificate va înregistra, documenta și soluționa orice reclamație privind abaterile de la aplicarea prevederilor planurilor de management în raport cu prevederile legale.</t>
  </si>
  <si>
    <r>
      <rPr>
        <b/>
        <sz val="11"/>
        <color rgb="FF000000"/>
        <rFont val="Calibri"/>
        <family val="2"/>
        <charset val="1"/>
      </rPr>
      <t>All sites:</t>
    </r>
    <r>
      <rPr>
        <sz val="11"/>
        <color rgb="FF000000"/>
        <rFont val="Calibri"/>
        <family val="2"/>
        <charset val="1"/>
      </rPr>
      <t xml:space="preserve"> According to the internal procedures, a register of complaints is maintained, in which the received complaints are recorded including name and contact details of the complainant, date and registration number of the complaint, the subject of the complaint, the person in charge of solving the complaint, the date of verification of the complaint, the result of the verification, the date of sending response to the complainant. No complaints are recorded in the register to date.</t>
    </r>
  </si>
  <si>
    <t>6.7.a</t>
  </si>
  <si>
    <t>Informing the public</t>
  </si>
  <si>
    <t>Informarea publicului</t>
  </si>
  <si>
    <t>A public summary of the fundamentals of management plan, used for the certified area, is available (Yes/No)</t>
  </si>
  <si>
    <t xml:space="preserve">Este disponibil un rezumat public care cuprinde datele de baza ale planului de management din suprafata certificata (Da/Nu)
</t>
  </si>
  <si>
    <t>A public summary of the fundamentals of management plan, used for the certified area, is available Yes
On FBRFO website and posted at OS Abrud and OS Paltinis offices boards.</t>
  </si>
  <si>
    <t>6.7.b</t>
  </si>
  <si>
    <t>Public participation</t>
  </si>
  <si>
    <t>Participarea publicului</t>
  </si>
  <si>
    <t>There is a register of complaints and claims publicly available at the level of the certified area manager (Yes/No)
There is a record of how complaints and claims have been resolved (Yes/No)</t>
  </si>
  <si>
    <t>Există un registru de reclamații și sesizari disponibil public la nivelul unitatii de management forestier forestier certificata (Da/Nu)
Există inregistrari ale modurilor în care sesizarile și reclamațiile au fost soluționate (Da/Nu)</t>
  </si>
  <si>
    <r>
      <rPr>
        <b/>
        <sz val="11"/>
        <color theme="1"/>
        <rFont val="Calibri"/>
        <family val="2"/>
        <charset val="1"/>
      </rPr>
      <t xml:space="preserve">All sites:
</t>
    </r>
    <r>
      <rPr>
        <sz val="11"/>
        <color rgb="FF000000"/>
        <rFont val="Calibri"/>
        <family val="2"/>
        <charset val="1"/>
      </rPr>
      <t>There is a register of complaints and claims publicly available at the level of the certified area manager (Yes/No): Yes
There is a record of how complaints and claims have been resolved (Yes/No): Not applicable. To date no complaints have been registered.</t>
    </r>
  </si>
  <si>
    <t>Annex A</t>
  </si>
  <si>
    <t>Legislation - International and Romanian Conventions
• Romanian Constitution,
• Forestry Code 2008 (in its current amended version) and subsequent legal
regulations,
• Hunting Act 2006 (in its current amended version)
• Nature protection regulations, including the 2007 Protected Areas Act (in its current
amended version)
• Water Act 1996 (in its current amended version)
• Legislation on plant protection products and substances
• Fiscal Code 2015 (in its current amended version)
• Labor Code 2003 (in its current amended version)
• Technical rules (Norms) in forestry
• International Treaties and Declarations ratified by Romania</t>
  </si>
  <si>
    <t>Legislație nationala si Convenții internaționale 
• Constitutia Romaniei,
• Codul Silvic 2008 (actualizat) și reglementarile subsecvente
• Legea Vanatorii 2006 (actualizata)
• Reglementări privind protecția naturii, inclusiv OUG 57/2007 privind regimul ariilor naturale protejate (actualizata)
• Legea apelor din 1996 (actualizata)
• Legislația privind produsele și substanțele de protecție a plantelor
• Cod fiscal (actualizat)
• Codul Muncii 2003 (actualizat)
• Reguli tehnice (Norme) în silvicultură
• Tratate și declarații internaționale ratificate de România</t>
  </si>
  <si>
    <t>INSERT THE INDICATIVE 5-YEAR AUDIT PROGRAMME HERE - CREATED BY SA STAFF USING HEADINGS FROM THE RELEVANT CHECKLIST</t>
  </si>
  <si>
    <t>RA</t>
  </si>
  <si>
    <t>●</t>
  </si>
  <si>
    <t>ANNEX 2 - STAKEHOLDER SUMMARY REPORT (note: similar issues may be grouped together)</t>
  </si>
  <si>
    <t>ANNEX 2 – RAPORTUL FACTORILOR INTERESATI</t>
  </si>
  <si>
    <t>Audit (MA, S1 etc..)</t>
  </si>
  <si>
    <t>Relation / stakeholder type - eg. neighbour, NGO etc</t>
  </si>
  <si>
    <t>Stakeholder ref number</t>
  </si>
  <si>
    <t>Site name (if group multi-site)</t>
  </si>
  <si>
    <t>Issue category</t>
  </si>
  <si>
    <t>Positive / 
Negative/ Other</t>
  </si>
  <si>
    <t>Issue summary</t>
  </si>
  <si>
    <t>Soil Association response</t>
  </si>
  <si>
    <t>State institution</t>
  </si>
  <si>
    <t>FBR FO</t>
  </si>
  <si>
    <t>Environmental, legislation, silviculture</t>
  </si>
  <si>
    <t>Positive</t>
  </si>
  <si>
    <t>Good collaboration with Managers in all aspects. Quick and comprehensive response when required. No non resolved nonconformities.</t>
  </si>
  <si>
    <t>Noted, Thank you.</t>
  </si>
  <si>
    <t>Institutie guvernamentala</t>
  </si>
  <si>
    <t>Interactiuni economice si de mediu, silvice</t>
  </si>
  <si>
    <t xml:space="preserve">Bună colaborare cu managerii în toate aspectele. Răspuns rapid și complet atunci când a fost necesar. Nicio neconformitate nerezolvată. </t>
  </si>
  <si>
    <t>Multumim. S-a notat.</t>
  </si>
  <si>
    <t>Environmental, legislation</t>
  </si>
  <si>
    <t>Involved in the FMP approval. Good collaboration with Managers. Quick and comprehensive when required.</t>
  </si>
  <si>
    <t>Interactiuni legislative si de mediu</t>
  </si>
  <si>
    <t xml:space="preserve">Implicat în aprobarea Amenjamanetelor. Bună colaborare cu managerii. Care au fost rapid și cuprinzător atunci când a fost necesar. </t>
  </si>
  <si>
    <t>Neighbour</t>
  </si>
  <si>
    <t>UPI Petris, UPII Birchis</t>
  </si>
  <si>
    <t>Economic, environment</t>
  </si>
  <si>
    <t>Good collaboration in poaching prohibitions. Joint patrols.</t>
  </si>
  <si>
    <t>Vecin</t>
  </si>
  <si>
    <t>Interactiuni economice si de mediu</t>
  </si>
  <si>
    <t xml:space="preserve">Bună colaborare în combaterea braconajului. Patrulele comune. </t>
  </si>
  <si>
    <t>No issues. The managers follow all regulations. Applied on time for the required measures and instructions to be followed upon harvesting operations.</t>
  </si>
  <si>
    <t>Nicio problemă. Managerii respectă toate reglementările. Au aplicat la timp măsurile și instrucțiunile necesare care trebuie urmate la operațiunile de exploatare.</t>
  </si>
  <si>
    <t>Contractor</t>
  </si>
  <si>
    <t>FMP development</t>
  </si>
  <si>
    <t>Good collaboration at all levels. All issues resolved at the  spot.</t>
  </si>
  <si>
    <t>Amenajare</t>
  </si>
  <si>
    <t>Colaborare buna la toate nivelurile. Orice neclaritate sau non concordanta s-a rezolvat imediat.</t>
  </si>
  <si>
    <t>ANNEX 3 Species list</t>
  </si>
  <si>
    <t>edit species as necessary.</t>
  </si>
  <si>
    <r>
      <rPr>
        <sz val="11"/>
        <rFont val="Cambria"/>
        <family val="1"/>
        <charset val="1"/>
      </rPr>
      <t xml:space="preserve">List of main </t>
    </r>
    <r>
      <rPr>
        <sz val="11"/>
        <color rgb="FFFF0000"/>
        <rFont val="Cambria"/>
        <family val="1"/>
        <charset val="1"/>
      </rPr>
      <t>commercial</t>
    </r>
    <r>
      <rPr>
        <sz val="11"/>
        <rFont val="Cambria"/>
        <family val="1"/>
        <charset val="1"/>
      </rPr>
      <t xml:space="preserve"> timber and non-timber species included in the scope of certificate (botanical name and common name)</t>
    </r>
  </si>
  <si>
    <t>Common Name</t>
  </si>
  <si>
    <t>Latin Name</t>
  </si>
  <si>
    <t>Tick if within scope</t>
  </si>
  <si>
    <t>Conifer</t>
  </si>
  <si>
    <t>European silver fir</t>
  </si>
  <si>
    <t>Abies alba</t>
  </si>
  <si>
    <t>√</t>
  </si>
  <si>
    <t xml:space="preserve">Larch </t>
  </si>
  <si>
    <t>Larix decidua</t>
  </si>
  <si>
    <t>Norway spruce</t>
  </si>
  <si>
    <t>Picea abies</t>
  </si>
  <si>
    <t>Scots pine</t>
  </si>
  <si>
    <t>Pinus sylvestris</t>
  </si>
  <si>
    <t>Black pine</t>
  </si>
  <si>
    <t>Pinus nigra</t>
  </si>
  <si>
    <t>Weymouth pine</t>
  </si>
  <si>
    <t>Pinus strobus</t>
  </si>
  <si>
    <t>Douglas fir</t>
  </si>
  <si>
    <t>Pseudotsuga menziesii</t>
  </si>
  <si>
    <t>Eastern White Pine</t>
  </si>
  <si>
    <t>Bald cypress</t>
  </si>
  <si>
    <t>Taxodium distichum</t>
  </si>
  <si>
    <t>Broadleaf</t>
  </si>
  <si>
    <t xml:space="preserve">Hoary alder </t>
  </si>
  <si>
    <t>Alnus incana</t>
  </si>
  <si>
    <t>Black alder</t>
  </si>
  <si>
    <t>Alnus glutinosa</t>
  </si>
  <si>
    <t>Field maple</t>
  </si>
  <si>
    <t>Acer campestre</t>
  </si>
  <si>
    <t>Norway maple</t>
  </si>
  <si>
    <t>Acer platanoides</t>
  </si>
  <si>
    <t>Sycamore</t>
  </si>
  <si>
    <t>Acer pseudoplatanus</t>
  </si>
  <si>
    <t>Birch</t>
  </si>
  <si>
    <t>Betula Pendula</t>
  </si>
  <si>
    <t>Hornbeam</t>
  </si>
  <si>
    <t>Carpinus betulus</t>
  </si>
  <si>
    <t>Beech</t>
  </si>
  <si>
    <t>Fagus sylvatica</t>
  </si>
  <si>
    <t>Ash</t>
  </si>
  <si>
    <t>Fraxinus excelsior</t>
  </si>
  <si>
    <t>Manna ash</t>
  </si>
  <si>
    <t>Fraxinus ornus</t>
  </si>
  <si>
    <t>Walnut</t>
  </si>
  <si>
    <t>Juglans regia</t>
  </si>
  <si>
    <t>Black walnut</t>
  </si>
  <si>
    <t>Juglans nigra</t>
  </si>
  <si>
    <t>Apple tree</t>
  </si>
  <si>
    <t>Malus sylvestris</t>
  </si>
  <si>
    <t>Euramerican poplars</t>
  </si>
  <si>
    <t>Populus x eruamericana</t>
  </si>
  <si>
    <t>Poplar</t>
  </si>
  <si>
    <t>Populus alba</t>
  </si>
  <si>
    <t>Black poplar</t>
  </si>
  <si>
    <t>Populus nigra</t>
  </si>
  <si>
    <t>Aspen</t>
  </si>
  <si>
    <t>Populus tremula</t>
  </si>
  <si>
    <t>Cherry</t>
  </si>
  <si>
    <t>Prunus avium</t>
  </si>
  <si>
    <t>Wild pear</t>
  </si>
  <si>
    <t>Pyrus pyraster</t>
  </si>
  <si>
    <t>Turkey oak</t>
  </si>
  <si>
    <t xml:space="preserve">Quercus cerris </t>
  </si>
  <si>
    <t xml:space="preserve">Hungarian oak </t>
  </si>
  <si>
    <t>Quercus frainetto</t>
  </si>
  <si>
    <t>Sessile oak</t>
  </si>
  <si>
    <t>Quercus petraea</t>
  </si>
  <si>
    <t>Downy oak</t>
  </si>
  <si>
    <t>Quercus pubescens</t>
  </si>
  <si>
    <t>Common oak</t>
  </si>
  <si>
    <t>Quercus robur</t>
  </si>
  <si>
    <t>Red oak</t>
  </si>
  <si>
    <t>Quercus rubra</t>
  </si>
  <si>
    <t>Robinia</t>
  </si>
  <si>
    <t>Robinia pseudoacacia</t>
  </si>
  <si>
    <t>White willow</t>
  </si>
  <si>
    <t>Salix alba</t>
  </si>
  <si>
    <t>Sallow</t>
  </si>
  <si>
    <t>Salix caprea</t>
  </si>
  <si>
    <t>Rowan tree</t>
  </si>
  <si>
    <t>Sorbus aucuparia</t>
  </si>
  <si>
    <t>Wild service tree</t>
  </si>
  <si>
    <t>Sorbus torminalis</t>
  </si>
  <si>
    <t>Small-leaved lime</t>
  </si>
  <si>
    <t>Tilia cordata</t>
  </si>
  <si>
    <t>Large-leaved lime</t>
  </si>
  <si>
    <t>Tilia platyphyllos</t>
  </si>
  <si>
    <t>Silver linden</t>
  </si>
  <si>
    <t>Tilia tomentosa</t>
  </si>
  <si>
    <t>Elm</t>
  </si>
  <si>
    <t>Ulmus minor</t>
  </si>
  <si>
    <t>Wych elm</t>
  </si>
  <si>
    <t>Ulmus montana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</si>
  <si>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</si>
  <si>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</si>
  <si>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Std Ref/
Audit</t>
  </si>
  <si>
    <t>MCS Requirement</t>
  </si>
  <si>
    <t>CAR</t>
  </si>
  <si>
    <t>The organization shall have a single management system.</t>
  </si>
  <si>
    <t xml:space="preserve">Single management system implemented by FBR FOREST ONE. MD is the assigned representative. Regarding PEFC certification, the organization has developed a PEFC Manual updated 05.2025 with procedures that complement the management system and integrate some specific requirements of the national PEFC standard. </t>
  </si>
  <si>
    <t>The Organisation shall identify its central function. The central function is part of the organization and shall not be subcontracted to an external organization.</t>
  </si>
  <si>
    <t>Regarding PEFC certification, the central function nominated a PEFC responsible from the top management to ensure compliance with the relevant PEFC requirements and to manage and supervise the internal PEFC system and sites within the scope of certification. Each site  is supervised by MD and also RB and who are in charge for supervision and monitoring of the certification-related activities and requirements in their area of responsibilities. CC, forest engineer, is the one in charge with continuous contacts with FMEs which the sites are adjointed to. NP, forest engineer and district chief is the field representative for UPI Petris and UPIII Birchis.</t>
  </si>
  <si>
    <t>The central function shall have organizational authority to define, establish and maintain the single management system.</t>
  </si>
  <si>
    <t>The central function has full organizational authority to define, establish and maintain the single management system.</t>
  </si>
  <si>
    <t>The organization’s single management system shall be subject to a centralized management review.</t>
  </si>
  <si>
    <t>FBR One has developed an updated and documented system as “Multisite Procedures” with a set of procedures an prescription to maintain the management system related to PEFC certification. All multisite requirements are  subject of the centralized management review, last review on 21.02.2025, Annex 17.2.</t>
  </si>
  <si>
    <t>All sites shall be subject to the organization’s internal audit programme.</t>
  </si>
  <si>
    <t>FBR One has developed an updated and documented system as “Multisite Procedures” with a set of procedures an prescription to maintain the management system related to PEFC certification. 
All sites, including the newly added UP I Deaconu-Hadar were audited on 17-21.02.2025, and the results were subject of centralized management review on 21.02.2025, by FBR ONE management.</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</si>
  <si>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</si>
  <si>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The central function has the authority and ability to initiate organizational changes if required to all aspects listed in the indicator (i-vi). The system and organisational changes will be made to address any required changes identified during the management reviews, internal and external audits, stakeholder consultations, complaints and statutory and regulatory requirements pertaining to the applicable standards. The Оrganization has collected and provided the audit team with accurate and up to date quantitative data. All corrective actions from SA PA audit were corrected.</t>
  </si>
  <si>
    <t>DO NOT DELETE</t>
  </si>
  <si>
    <t>Data/Validation/list/select</t>
  </si>
  <si>
    <r>
      <rPr>
        <sz val="10"/>
        <rFont val="Cambria"/>
        <family val="1"/>
        <charset val="1"/>
      </rPr>
      <t>FSC</t>
    </r>
    <r>
      <rPr>
        <vertAlign val="superscript"/>
        <sz val="10"/>
        <rFont val="Cambria"/>
        <family val="1"/>
        <charset val="1"/>
      </rPr>
      <t>®</t>
    </r>
    <r>
      <rPr>
        <sz val="10"/>
        <rFont val="Cambria"/>
        <family val="1"/>
        <charset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</si>
  <si>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</si>
  <si>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</si>
  <si>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</si>
  <si>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</si>
  <si>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</si>
  <si>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</si>
  <si>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</si>
  <si>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</si>
  <si>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</si>
  <si>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</si>
  <si>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</si>
  <si>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</si>
  <si>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</si>
  <si>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</si>
  <si>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</si>
  <si>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</si>
  <si>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</si>
  <si>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</si>
  <si>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</si>
  <si>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</si>
  <si>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</si>
  <si>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</si>
  <si>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</si>
  <si>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</si>
  <si>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</si>
  <si>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</si>
  <si>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</si>
  <si>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</si>
  <si>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</si>
  <si>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</si>
  <si>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</si>
  <si>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</si>
  <si>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Example: Group member with 2 FMU's:</t>
  </si>
  <si>
    <t>State</t>
  </si>
  <si>
    <t>B</t>
  </si>
  <si>
    <t>Branscomber woods Trust</t>
  </si>
  <si>
    <t>Sandy Lane</t>
  </si>
  <si>
    <t>Hamshead</t>
  </si>
  <si>
    <t>WA</t>
  </si>
  <si>
    <t>Australia</t>
  </si>
  <si>
    <t>UP I Petris</t>
  </si>
  <si>
    <t xml:space="preserve"> 46 043 439/ 22 391 846
</t>
  </si>
  <si>
    <t>The Group Manager</t>
  </si>
  <si>
    <t>Round logs/ Standing timber</t>
  </si>
  <si>
    <t>No</t>
  </si>
  <si>
    <t>MA 2025</t>
  </si>
  <si>
    <t>Community</t>
  </si>
  <si>
    <t>UP II Apadia</t>
  </si>
  <si>
    <t xml:space="preserve">
45 373 298/22 029 051</t>
  </si>
  <si>
    <t>UP III Birchis</t>
  </si>
  <si>
    <t xml:space="preserve"> 45 934 288/22 149 278</t>
  </si>
  <si>
    <t>UP I Deaconu Hadar</t>
  </si>
  <si>
    <t>45 423 334/22 126 240</t>
  </si>
  <si>
    <t>…</t>
  </si>
  <si>
    <t>Sampling methodology for Romania: PEFC™</t>
  </si>
  <si>
    <t>drafted by:</t>
  </si>
  <si>
    <t>RS</t>
  </si>
  <si>
    <t xml:space="preserve">Approved </t>
  </si>
  <si>
    <t>MR</t>
  </si>
  <si>
    <t>Reference</t>
  </si>
  <si>
    <r>
      <rPr>
        <sz val="10"/>
        <rFont val="Arial"/>
        <family val="2"/>
        <charset val="1"/>
      </rPr>
      <t xml:space="preserve">FM PEFC ST 1002 2010 Group FM Certification &amp; </t>
    </r>
    <r>
      <rPr>
        <sz val="10"/>
        <color rgb="FF00B0F0"/>
        <rFont val="Arial"/>
        <family val="2"/>
        <charset val="1"/>
      </rPr>
      <t>IAF Mandatory Document for the Certification of Multiple Sites Based on Sampling – IAF MD 1:2018</t>
    </r>
  </si>
  <si>
    <t>Full details are available in section 6.1 of IAF MD1:2018 - https://www.iaf.nu/upFiles/MD1Issue2Jan2018Pub29012018.pdf</t>
  </si>
  <si>
    <t>Application date</t>
  </si>
  <si>
    <t>18.06.2020</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</si>
  <si>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</si>
  <si>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</si>
  <si>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</si>
  <si>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</si>
  <si>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</si>
  <si>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 xml:space="preserve">STEP A </t>
  </si>
  <si>
    <t>Segregate WMUs by size classes</t>
  </si>
  <si>
    <t>STEP B</t>
  </si>
  <si>
    <t>Put in calculator below</t>
  </si>
  <si>
    <t>STEP C</t>
  </si>
  <si>
    <t>Decide which sites to visit</t>
  </si>
  <si>
    <t>Summary Table</t>
  </si>
  <si>
    <t>No FMUs</t>
  </si>
  <si>
    <t>Total FMUs to sample</t>
  </si>
  <si>
    <t>Size</t>
  </si>
  <si>
    <t>no. FMUs</t>
  </si>
  <si>
    <t>Surv</t>
  </si>
  <si>
    <t>The Head or Central Office must always be included in each element of the audit cycle (initial audit, surveillance and re-certification). Where there are regional and/or local offices, an additional selection may be made (equal to no more than √ of this number of regional and/or local offices), where justifiable and shall be guided by the following factors:</t>
  </si>
  <si>
    <t>specific management functions and/or documentation requested by the Lead Auditor which is not performed/available at the Head Office.
• stakeholder input relevant to selected office
• forest activity relevant to selected office
• other management function (eg. administration)
• geographical spread and balance to the selection
• density of personnel relevant to selected office
• efficiency with respect to time and other resources resulting from selection</t>
  </si>
  <si>
    <t>Soil Association  
Certification Decision</t>
  </si>
  <si>
    <t>Description of client / certificate holder</t>
  </si>
  <si>
    <t>Name:</t>
  </si>
  <si>
    <t>Code:</t>
  </si>
  <si>
    <t># of sites:</t>
  </si>
  <si>
    <t># of ha:</t>
  </si>
  <si>
    <t>Presence of indigenous people:</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</si>
  <si>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</si>
  <si>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</si>
  <si>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</si>
  <si>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</si>
  <si>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</si>
  <si>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</si>
  <si>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</si>
  <si>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</si>
  <si>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</si>
  <si>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</si>
  <si>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</si>
  <si>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</si>
  <si>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</si>
  <si>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</si>
  <si>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</si>
  <si>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</si>
  <si>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I recommend that the certification decision is referred to the SA certification committee for approval.</t>
  </si>
  <si>
    <t>I recommend that the certificate be  withdrawn/suspended/terminated</t>
  </si>
  <si>
    <t>Date:</t>
  </si>
  <si>
    <t>Approval</t>
  </si>
  <si>
    <t>Certification Decision:</t>
  </si>
  <si>
    <t>Approved: Maintain /grant certification</t>
  </si>
  <si>
    <t>Withdraw/Suspend/Terminate certification</t>
  </si>
  <si>
    <t>Certification Decision made on behalf of Soil Association Certification Ltd:</t>
  </si>
  <si>
    <t>Soil Association Certification •  United Kingdom</t>
  </si>
  <si>
    <t>Email forestry@soilassocation.org ● www.soilassociation.org/forestry</t>
  </si>
  <si>
    <t xml:space="preserve">
Product 
Schedule
</t>
  </si>
  <si>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</si>
  <si>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</si>
  <si>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</si>
  <si>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</si>
  <si>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</si>
  <si>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</si>
  <si>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</si>
  <si>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</si>
  <si>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</si>
  <si>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</si>
  <si>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PEFC 100% Certified</t>
  </si>
  <si>
    <t>Sawlogs and veneer logs</t>
  </si>
  <si>
    <t>Abies grandis
Abies procera
Chamaecyparis lawsoniana
Larix kaempferi
Larix x eurolepis
Picea abies
Picea sitchensis
Pinus nigra
Pinus sylvestris
Pseudotsuga menziesii
Sequoiadendron giganteum
Sequoia sempervirens
Thuja plicata
Tsuga heterophylla
Acer campestre
Acer pseudoplatanus
Alnus glutinosa
Betula pendula
Carpinus betulus
Castanea sativa
Crataegus monogyna
Corylus avellana
Fagus sylvatica
Fraxinus excelsior
Prunus avium
Prunus spinosa
Quercus robur
Quercus petraea
Salix spp.
Ulmus spp.</t>
  </si>
  <si>
    <t>Pulpwood</t>
  </si>
  <si>
    <t>Wood residues</t>
  </si>
  <si>
    <t xml:space="preserve">Fuelwood </t>
  </si>
  <si>
    <t>Signed: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</si>
  <si>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</si>
  <si>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</si>
  <si>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</si>
  <si>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</si>
  <si>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</si>
  <si>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</si>
  <si>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</si>
  <si>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</si>
  <si>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Roundwood</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</si>
  <si>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</si>
  <si>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</si>
  <si>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</si>
  <si>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Non-coniferous other</t>
  </si>
  <si>
    <t>Non-coniferous woods originating from countries other than tropical.</t>
  </si>
  <si>
    <t>Not specified</t>
  </si>
  <si>
    <t>Chips and particles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</si>
  <si>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</si>
  <si>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</si>
  <si>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</si>
  <si>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</si>
  <si>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</si>
  <si>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</si>
  <si>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</si>
  <si>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</si>
  <si>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</si>
  <si>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</si>
  <si>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</si>
  <si>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</si>
  <si>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</si>
  <si>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</si>
  <si>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</si>
  <si>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</si>
  <si>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</si>
  <si>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</si>
  <si>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</si>
  <si>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</si>
  <si>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</si>
  <si>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</si>
  <si>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</si>
  <si>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</si>
  <si>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</si>
  <si>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</si>
  <si>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</si>
  <si>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</si>
  <si>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</si>
  <si>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</si>
  <si>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</si>
  <si>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</si>
  <si>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</si>
  <si>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</si>
  <si>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</si>
  <si>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</si>
  <si>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</si>
  <si>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</si>
  <si>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</si>
  <si>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</si>
  <si>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</si>
  <si>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</si>
  <si>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</si>
  <si>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</si>
  <si>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</si>
  <si>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</si>
  <si>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</si>
  <si>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</si>
  <si>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</si>
  <si>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</si>
  <si>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</si>
  <si>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</si>
  <si>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</si>
  <si>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</si>
  <si>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</si>
  <si>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</si>
  <si>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</si>
  <si>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</si>
  <si>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</si>
  <si>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</si>
  <si>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</si>
  <si>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</si>
  <si>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</si>
  <si>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</si>
  <si>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</si>
  <si>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</si>
  <si>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</si>
  <si>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</si>
  <si>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</si>
  <si>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</si>
  <si>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</si>
  <si>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</si>
  <si>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</si>
  <si>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</si>
  <si>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</si>
  <si>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</si>
  <si>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</si>
  <si>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</si>
  <si>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</si>
  <si>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</si>
  <si>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</si>
  <si>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</si>
  <si>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</si>
  <si>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</si>
  <si>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</si>
  <si>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</si>
  <si>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</si>
  <si>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</si>
  <si>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</si>
  <si>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</si>
  <si>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</si>
  <si>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</si>
  <si>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</si>
  <si>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</si>
  <si>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</si>
  <si>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</si>
  <si>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</si>
  <si>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</si>
  <si>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</si>
  <si>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</si>
  <si>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</si>
  <si>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</si>
  <si>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</si>
  <si>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</si>
  <si>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SA-PEFC-FM-015236</t>
  </si>
  <si>
    <t>SA-FM/COC-015236</t>
  </si>
  <si>
    <t xml:space="preserve">Not yet Issued. </t>
  </si>
  <si>
    <t>PEFC-RO DST 8000:2017 Forest Certification Scheme v4</t>
  </si>
  <si>
    <t>In Romania, the PEFC endorsed national standard PEFC-RO DST 8000:2017 Forest Certification Scheme v4 is used.</t>
  </si>
  <si>
    <t xml:space="preserve">PEFC Forest Management Standard for Romania PEFC-RO DST 8000:2017 Forest Certification Scheme v4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</si>
</sst>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dd\ mmmm\ yyyy;@"/>
    <numFmt numFmtId="165" formatCode="dd/mmm/yy"/>
    <numFmt numFmtId="166" formatCode="0.0"/>
    <numFmt numFmtId="167" formatCode="000000"/>
  </numFmts>
  <fonts count="103">
    <font>
      <sz val="11"/>
      <name val="Palatino"/>
      <family val="1"/>
      <charset val="1"/>
    </font>
    <font>
      <sz val="11"/>
      <color theme="1"/>
      <name val="Calibri"/>
      <family val="2"/>
      <charset val="1"/>
    </font>
    <font>
      <sz val="10"/>
      <name val="Arial"/>
      <family val="2"/>
      <charset val="1"/>
    </font>
    <font>
      <sz val="11"/>
      <name val="Palatino"/>
      <family val="1"/>
    </font>
    <font>
      <sz val="10"/>
      <name val="Cambria"/>
      <family val="1"/>
      <charset val="1"/>
    </font>
    <font>
      <b/>
      <sz val="20"/>
      <name val="Cambria"/>
      <family val="1"/>
      <charset val="1"/>
    </font>
    <font>
      <sz val="11"/>
      <name val="Cambria"/>
      <family val="1"/>
      <charset val="1"/>
    </font>
    <font>
      <sz val="14"/>
      <name val="Cambria"/>
      <family val="1"/>
      <charset val="1"/>
    </font>
    <font>
      <sz val="14"/>
      <color rgb="FFFF0000"/>
      <name val="Cambria"/>
      <family val="1"/>
      <charset val="1"/>
    </font>
    <font>
      <b/>
      <sz val="12"/>
      <name val="Cambria"/>
      <family val="1"/>
      <charset val="1"/>
    </font>
    <font>
      <sz val="12"/>
      <name val="Cambria"/>
      <family val="1"/>
      <charset val="1"/>
    </font>
    <font>
      <b/>
      <sz val="14"/>
      <name val="Cambria"/>
      <family val="1"/>
      <charset val="1"/>
    </font>
    <font>
      <sz val="14"/>
      <color rgb="FF0000FF"/>
      <name val="Cambria"/>
      <family val="1"/>
      <charset val="1"/>
    </font>
    <font>
      <b/>
      <sz val="11"/>
      <name val="Cambria"/>
      <family val="1"/>
      <charset val="1"/>
    </font>
    <font>
      <b/>
      <sz val="11"/>
      <color rgb="FFFF0000"/>
      <name val="Cambria"/>
      <family val="1"/>
      <charset val="1"/>
    </font>
    <font>
      <b/>
      <sz val="11"/>
      <color rgb="FF242424"/>
      <name val="Cambria"/>
      <charset val="1"/>
    </font>
    <font>
      <sz val="8"/>
      <name val="Cambria"/>
      <family val="1"/>
      <charset val="1"/>
    </font>
    <font>
      <i/>
      <sz val="11"/>
      <name val="Cambria"/>
      <family val="1"/>
      <charset val="1"/>
    </font>
    <font>
      <i/>
      <sz val="11"/>
      <color rgb="FFFF0000"/>
      <name val="Cambria"/>
      <family val="1"/>
      <charset val="1"/>
    </font>
    <font>
      <b/>
      <i/>
      <u/>
      <sz val="11"/>
      <color rgb="FF0000FF"/>
      <name val="Cambria"/>
      <family val="1"/>
      <charset val="1"/>
    </font>
    <font>
      <sz val="11"/>
      <color theme="1"/>
      <name val="Cambria"/>
      <family val="1"/>
      <charset val="1"/>
    </font>
    <font>
      <i/>
      <sz val="11"/>
      <color rgb="FF0000FF"/>
      <name val="Cambria"/>
      <family val="1"/>
      <charset val="1"/>
    </font>
    <font>
      <sz val="11"/>
      <color rgb="FF000000"/>
      <name val="Cambria"/>
      <family val="1"/>
      <charset val="1"/>
    </font>
    <font>
      <sz val="11"/>
      <name val="Arial"/>
      <family val="2"/>
      <charset val="1"/>
    </font>
    <font>
      <b/>
      <u/>
      <sz val="11"/>
      <name val="Cambria"/>
      <family val="1"/>
      <charset val="1"/>
    </font>
    <font>
      <b/>
      <u/>
      <vertAlign val="superscript"/>
      <sz val="11"/>
      <name val="Cambria"/>
      <family val="1"/>
      <charset val="1"/>
    </font>
    <font>
      <i/>
      <sz val="11"/>
      <color theme="1"/>
      <name val="Cambria"/>
      <family val="1"/>
      <charset val="1"/>
    </font>
    <font>
      <b/>
      <sz val="11"/>
      <color theme="1"/>
      <name val="Calibri"/>
      <family val="2"/>
      <charset val="1"/>
    </font>
    <font>
      <sz val="11"/>
      <color rgb="FF0000FF"/>
      <name val="Cambria"/>
      <family val="1"/>
      <charset val="1"/>
    </font>
    <font>
      <b/>
      <i/>
      <sz val="11"/>
      <name val="Cambria"/>
      <family val="1"/>
      <charset val="1"/>
    </font>
    <font>
      <sz val="11"/>
      <color rgb="FF112AE8"/>
      <name val="Calibri"/>
      <family val="2"/>
      <charset val="1"/>
    </font>
    <font>
      <sz val="11"/>
      <color rgb="FF112AE8"/>
      <name val="Cambria"/>
      <family val="1"/>
      <charset val="1"/>
    </font>
    <font>
      <sz val="11"/>
      <name val="Times New Roman"/>
      <family val="1"/>
    </font>
    <font>
      <sz val="10"/>
      <color theme="1"/>
      <name val="Times New Roman"/>
      <family val="1"/>
    </font>
    <font>
      <sz val="10"/>
      <color rgb="FF112AE8"/>
      <name val="Times New Roman"/>
      <family val="1"/>
      <charset val="1"/>
    </font>
    <font>
      <sz val="10"/>
      <color theme="1"/>
      <name val="Times New Roman"/>
      <family val="1"/>
      <charset val="1"/>
    </font>
    <font>
      <sz val="11"/>
      <color theme="1"/>
      <name val="Times New Roman"/>
      <family val="1"/>
      <charset val="1"/>
    </font>
    <font>
      <sz val="10"/>
      <name val="Times New Roman"/>
      <family val="1"/>
      <charset val="1"/>
    </font>
    <font>
      <sz val="10"/>
      <name val="Arial"/>
      <family val="2"/>
    </font>
    <font>
      <sz val="9"/>
      <color rgb="FF000000"/>
      <name val="Tahoma"/>
      <family val="2"/>
      <charset val="1"/>
    </font>
    <font>
      <b/>
      <sz val="11"/>
      <color rgb="FF0000FF"/>
      <name val="Cambria"/>
      <family val="1"/>
      <charset val="1"/>
    </font>
    <font>
      <b/>
      <i/>
      <sz val="11"/>
      <color rgb="FF0000FF"/>
      <name val="Cambria"/>
      <family val="1"/>
      <charset val="1"/>
    </font>
    <font>
      <b/>
      <sz val="11"/>
      <name val="Palatino"/>
      <family val="1"/>
      <charset val="1"/>
    </font>
    <font>
      <sz val="11"/>
      <name val="Cambria"/>
      <family val="1"/>
      <charset val="204"/>
    </font>
    <font>
      <strike/>
      <sz val="11"/>
      <color rgb="FFFF0000"/>
      <name val="Cambria"/>
      <family val="1"/>
      <charset val="1"/>
    </font>
    <font>
      <b/>
      <strike/>
      <sz val="11"/>
      <color rgb="FFFF0000"/>
      <name val="Cambria"/>
      <family val="1"/>
      <charset val="1"/>
    </font>
    <font>
      <sz val="11"/>
      <color theme="1"/>
      <name val="Calibri"/>
      <family val="1"/>
      <charset val="1"/>
    </font>
    <font>
      <sz val="11"/>
      <name val="Palatino"/>
      <charset val="1"/>
    </font>
    <font>
      <sz val="11"/>
      <color rgb="FFFF0000"/>
      <name val="Cambria"/>
      <family val="1"/>
      <charset val="1"/>
    </font>
    <font>
      <sz val="11"/>
      <color rgb="FFFF0000"/>
      <name val="Palatino"/>
      <family val="1"/>
      <charset val="1"/>
    </font>
    <font>
      <b/>
      <i/>
      <sz val="11"/>
      <color rgb="FFFF0000"/>
      <name val="Cambria"/>
      <family val="1"/>
      <charset val="1"/>
    </font>
    <font>
      <sz val="11"/>
      <color theme="3"/>
      <name val="Cambria"/>
      <family val="1"/>
      <charset val="1"/>
    </font>
    <font>
      <sz val="11"/>
      <color rgb="FF1414B4"/>
      <name val="Cambria"/>
      <family val="1"/>
      <charset val="1"/>
    </font>
    <font>
      <sz val="10"/>
      <color rgb="FF0000FF"/>
      <name val="Cambria"/>
      <family val="1"/>
      <charset val="1"/>
    </font>
    <font>
      <b/>
      <sz val="10"/>
      <name val="Cambria"/>
      <family val="1"/>
      <charset val="1"/>
    </font>
    <font>
      <sz val="10"/>
      <name val="Palatino"/>
      <family val="1"/>
      <charset val="1"/>
    </font>
    <font>
      <i/>
      <sz val="10"/>
      <name val="Palatino"/>
      <family val="1"/>
      <charset val="1"/>
    </font>
    <font>
      <b/>
      <i/>
      <sz val="11"/>
      <color rgb="FF000000"/>
      <name val="Calibri"/>
      <family val="2"/>
      <charset val="1"/>
    </font>
    <font>
      <b/>
      <sz val="11"/>
      <color rgb="FF000000"/>
      <name val="Calibri"/>
      <family val="2"/>
      <charset val="1"/>
    </font>
    <font>
      <i/>
      <sz val="11"/>
      <color theme="1"/>
      <name val="Calibri"/>
      <family val="2"/>
      <charset val="1"/>
    </font>
    <font>
      <sz val="11"/>
      <color rgb="FF000000"/>
      <name val="Calibri"/>
      <family val="2"/>
      <charset val="1"/>
    </font>
    <font>
      <sz val="11"/>
      <color rgb="FF000000"/>
      <name val="Calibri"/>
      <family val="2"/>
      <charset val="204"/>
    </font>
    <font>
      <sz val="11"/>
      <color rgb="FF000000"/>
      <name val="Palatino"/>
      <family val="1"/>
      <charset val="1"/>
    </font>
    <font>
      <sz val="11"/>
      <color theme="1"/>
      <name val="Calibri"/>
      <family val="2"/>
    </font>
    <font>
      <b/>
      <sz val="11"/>
      <name val="Calibri"/>
      <family val="2"/>
      <charset val="1"/>
    </font>
    <font>
      <sz val="11"/>
      <name val="Calibri"/>
      <family val="2"/>
      <charset val="1"/>
    </font>
    <font>
      <b/>
      <sz val="11"/>
      <name val="Calibri"/>
      <family val="2"/>
      <charset val="204"/>
    </font>
    <font>
      <sz val="11"/>
      <color rgb="FF000000"/>
      <name val="Palatino"/>
      <charset val="1"/>
    </font>
    <font>
      <sz val="11"/>
      <color rgb="FFFF0000"/>
      <name val="Calibri"/>
      <family val="2"/>
      <charset val="1"/>
    </font>
    <font>
      <sz val="11"/>
      <color theme="1"/>
      <name val="Calibri"/>
      <family val="2"/>
      <charset val="204"/>
    </font>
    <font>
      <b/>
      <i/>
      <u/>
      <sz val="11"/>
      <color rgb="FF000000"/>
      <name val="Calibri"/>
      <family val="2"/>
      <charset val="1"/>
    </font>
    <font>
      <b/>
      <sz val="11"/>
      <color rgb="FF000000"/>
      <name val="Calibri"/>
      <family val="2"/>
      <charset val="204"/>
    </font>
    <font>
      <sz val="11"/>
      <name val="Calibri"/>
      <family val="1"/>
      <charset val="1"/>
    </font>
    <font>
      <b/>
      <sz val="12"/>
      <color theme="1"/>
      <name val="Calibri"/>
      <family val="2"/>
      <charset val="1"/>
    </font>
    <font>
      <sz val="14"/>
      <color theme="1"/>
      <name val="Calibri"/>
      <family val="2"/>
      <charset val="1"/>
    </font>
    <font>
      <b/>
      <sz val="11"/>
      <name val="Arial"/>
      <family val="2"/>
    </font>
    <font>
      <sz val="11"/>
      <name val="Arial"/>
      <family val="2"/>
    </font>
    <font>
      <i/>
      <sz val="11"/>
      <name val="Arial"/>
      <family val="2"/>
    </font>
    <font>
      <sz val="11"/>
      <name val="Arial"/>
      <family val="2"/>
      <charset val="204"/>
    </font>
    <font>
      <b/>
      <i/>
      <sz val="12"/>
      <name val="Cambria"/>
      <family val="1"/>
      <charset val="1"/>
    </font>
    <font>
      <vertAlign val="superscript"/>
      <sz val="10"/>
      <name val="Cambria"/>
      <family val="1"/>
      <charset val="1"/>
    </font>
    <font>
      <i/>
      <sz val="10"/>
      <color theme="3"/>
      <name val="Cambria"/>
      <family val="1"/>
      <charset val="1"/>
    </font>
    <font>
      <b/>
      <i/>
      <sz val="10"/>
      <color theme="3"/>
      <name val="Cambria"/>
      <family val="1"/>
      <charset val="1"/>
    </font>
    <font>
      <b/>
      <sz val="12"/>
      <color rgb="FF000080"/>
      <name val="Arial"/>
      <family val="2"/>
      <charset val="1"/>
    </font>
    <font>
      <sz val="10"/>
      <color rgb="FF00B0F0"/>
      <name val="Arial"/>
      <family val="2"/>
      <charset val="1"/>
    </font>
    <font>
      <b/>
      <sz val="10"/>
      <color rgb="FFFF0000"/>
      <name val="Arial"/>
      <family val="2"/>
      <charset val="1"/>
    </font>
    <font>
      <b/>
      <sz val="10"/>
      <name val="Arial"/>
      <family val="2"/>
      <charset val="1"/>
    </font>
    <font>
      <sz val="10"/>
      <color rgb="FFFF0000"/>
      <name val="Arial"/>
      <family val="2"/>
      <charset val="1"/>
    </font>
    <font>
      <b/>
      <sz val="24"/>
      <name val="Cambria"/>
      <family val="1"/>
      <charset val="1"/>
    </font>
    <font>
      <i/>
      <sz val="10"/>
      <color rgb="FF0000FF"/>
      <name val="Cambria"/>
      <family val="1"/>
      <charset val="1"/>
    </font>
    <font>
      <i/>
      <sz val="10"/>
      <name val="Cambria"/>
      <family val="1"/>
      <charset val="1"/>
    </font>
    <font>
      <sz val="8"/>
      <color rgb="FF000000"/>
      <name val="Tahoma"/>
      <family val="2"/>
      <charset val="1"/>
    </font>
    <font>
      <sz val="12"/>
      <name val="Arial"/>
      <family val="2"/>
      <charset val="1"/>
    </font>
    <font>
      <b/>
      <sz val="12"/>
      <name val="Arial"/>
      <family val="2"/>
      <charset val="1"/>
    </font>
    <font>
      <b/>
      <sz val="8"/>
      <color rgb="FFFFFFFF"/>
      <name val="Arial"/>
      <family val="2"/>
      <charset val="1"/>
    </font>
    <font>
      <b/>
      <sz val="9"/>
      <name val="Arial"/>
      <family val="2"/>
      <charset val="1"/>
    </font>
    <font>
      <sz val="7"/>
      <name val="Arial"/>
      <family val="2"/>
      <charset val="1"/>
    </font>
    <font>
      <sz val="7"/>
      <color rgb="FF333333"/>
      <name val="Arial"/>
      <family val="2"/>
      <charset val="1"/>
    </font>
    <font>
      <sz val="8"/>
      <name val="Arial"/>
      <family val="2"/>
      <charset val="1"/>
    </font>
    <font>
      <b/>
      <sz val="7"/>
      <name val="Arial"/>
      <family val="2"/>
      <charset val="1"/>
    </font>
    <font>
      <b/>
      <sz val="8"/>
      <name val="Arial"/>
      <family val="2"/>
      <charset val="1"/>
    </font>
    <font>
      <sz val="11"/>
      <name val="Palatino"/>
      <family val="1"/>
      <charset val="1"/>
    </font>
    <font>
      <sz val="11"/>
      <name val="Cambria"/>
      <family val="1"/>
    </font>
  </fonts>
  <fills count="21">
    <fill>
      <patternFill patternType="none"/>
    </fill>
    <fill>
      <patternFill patternType="gray125"/>
    </fill>
    <fill>
      <patternFill patternType="solid">
        <fgColor rgb="FF00FFFF"/>
        <bgColor rgb="FF00FFFF"/>
      </patternFill>
    </fill>
    <fill>
      <patternFill patternType="solid">
        <fgColor rgb="FF92D050"/>
        <bgColor rgb="FFC3D69B"/>
      </patternFill>
    </fill>
    <fill>
      <patternFill patternType="solid">
        <fgColor rgb="FFFFFF99"/>
        <bgColor rgb="FFFFFFCC"/>
      </patternFill>
    </fill>
    <fill>
      <patternFill patternType="solid">
        <fgColor theme="8" tint="0.39979247413556324"/>
        <bgColor rgb="FF92CDDC"/>
      </patternFill>
    </fill>
    <fill>
      <patternFill patternType="solid">
        <fgColor rgb="FFFFFF00"/>
        <bgColor rgb="FFFFFF00"/>
      </patternFill>
    </fill>
    <fill>
      <patternFill patternType="solid">
        <fgColor theme="0"/>
        <bgColor rgb="FFF2F2F2"/>
      </patternFill>
    </fill>
    <fill>
      <patternFill patternType="solid">
        <fgColor rgb="FF92CDDC"/>
        <bgColor rgb="FF93CDDD"/>
      </patternFill>
    </fill>
    <fill>
      <patternFill patternType="solid">
        <fgColor rgb="FF00B050"/>
        <bgColor rgb="FF008080"/>
      </patternFill>
    </fill>
    <fill>
      <patternFill patternType="solid">
        <fgColor rgb="FFC0C0C0"/>
        <bgColor rgb="FFC3D69B"/>
      </patternFill>
    </fill>
    <fill>
      <patternFill patternType="solid">
        <fgColor rgb="FFCCFFFF"/>
        <bgColor rgb="FFF2F2F2"/>
      </patternFill>
    </fill>
    <fill>
      <patternFill patternType="solid">
        <fgColor rgb="FFB7DEE8"/>
        <bgColor rgb="FFD9D9D9"/>
      </patternFill>
    </fill>
    <fill>
      <patternFill patternType="solid">
        <fgColor theme="0" tint="-0.14999847407452621"/>
        <bgColor rgb="FFB7DEE8"/>
      </patternFill>
    </fill>
    <fill>
      <patternFill patternType="solid">
        <fgColor theme="9" tint="0.59978026673177287"/>
        <bgColor rgb="FFD9D9D9"/>
      </patternFill>
    </fill>
    <fill>
      <patternFill patternType="solid">
        <fgColor theme="3" tint="0.39979247413556324"/>
        <bgColor rgb="FF808080"/>
      </patternFill>
    </fill>
    <fill>
      <patternFill patternType="solid">
        <fgColor theme="0" tint="-4.9989318521683403E-2"/>
        <bgColor rgb="FFFFFFFF"/>
      </patternFill>
    </fill>
    <fill>
      <patternFill patternType="solid">
        <fgColor rgb="FF33CCCC"/>
        <bgColor rgb="FF00B0F0"/>
      </patternFill>
    </fill>
    <fill>
      <patternFill patternType="solid">
        <fgColor rgb="FFFF0000"/>
        <bgColor rgb="FF993300"/>
      </patternFill>
    </fill>
    <fill>
      <patternFill patternType="solid">
        <fgColor rgb="FF969696"/>
        <bgColor rgb="FF808080"/>
      </patternFill>
    </fill>
    <fill>
      <patternFill patternType="solid">
        <fgColor theme="6" tint="0.39979247413556324"/>
        <bgColor rgb="FFC0C0C0"/>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medium">
        <color rgb="FF00B050"/>
      </left>
      <right style="medium">
        <color rgb="FF00B050"/>
      </right>
      <top style="medium">
        <color rgb="FF00B050"/>
      </top>
      <bottom style="medium">
        <color rgb="FF00B050"/>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rgb="FF00B050"/>
      </right>
      <top style="medium">
        <color rgb="FF00B050"/>
      </top>
      <bottom style="medium">
        <color rgb="FF00B050"/>
      </bottom>
      <diagonal/>
    </border>
    <border>
      <left/>
      <right style="medium">
        <color auto="1"/>
      </right>
      <top/>
      <bottom style="medium">
        <color auto="1"/>
      </bottom>
      <diagonal/>
    </border>
    <border>
      <left style="hair">
        <color auto="1"/>
      </left>
      <right style="hair">
        <color auto="1"/>
      </right>
      <top style="hair">
        <color auto="1"/>
      </top>
      <bottom style="hair">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thick">
        <color auto="1"/>
      </bottom>
      <diagonal/>
    </border>
    <border>
      <left/>
      <right style="medium">
        <color auto="1"/>
      </right>
      <top/>
      <bottom/>
      <diagonal/>
    </border>
    <border>
      <left/>
      <right/>
      <top/>
      <bottom style="thick">
        <color auto="1"/>
      </bottom>
      <diagonal/>
    </border>
    <border>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right style="medium">
        <color auto="1"/>
      </right>
      <top/>
      <bottom style="thick">
        <color auto="1"/>
      </bottom>
      <diagonal/>
    </border>
    <border>
      <left/>
      <right style="thick">
        <color auto="1"/>
      </right>
      <top/>
      <bottom style="thick">
        <color auto="1"/>
      </bottom>
      <diagonal/>
    </border>
    <border>
      <left style="medium">
        <color auto="1"/>
      </left>
      <right/>
      <top/>
      <bottom/>
      <diagonal/>
    </border>
    <border>
      <left/>
      <right style="thick">
        <color auto="1"/>
      </right>
      <top/>
      <bottom style="medium">
        <color auto="1"/>
      </bottom>
      <diagonal/>
    </border>
    <border>
      <left/>
      <right style="thick">
        <color auto="1"/>
      </right>
      <top/>
      <bottom/>
      <diagonal/>
    </border>
    <border>
      <left style="medium">
        <color auto="1"/>
      </left>
      <right style="medium">
        <color auto="1"/>
      </right>
      <top style="thick">
        <color auto="1"/>
      </top>
      <bottom style="thick">
        <color auto="1"/>
      </bottom>
      <diagonal/>
    </border>
  </borders>
  <cellStyleXfs count="14">
    <xf numFmtId="0" fontId="0" fillId="0" borderId="0"/>
    <xf numFmtId="0" fontId="101" fillId="0" borderId="0"/>
    <xf numFmtId="0" fontId="1" fillId="0" borderId="0"/>
    <xf numFmtId="0" fontId="101" fillId="0" borderId="0"/>
    <xf numFmtId="0" fontId="1" fillId="0" borderId="0"/>
    <xf numFmtId="0" fontId="1" fillId="0" borderId="0"/>
    <xf numFmtId="0" fontId="2" fillId="0" borderId="0"/>
    <xf numFmtId="0" fontId="2" fillId="0" borderId="0"/>
    <xf numFmtId="0" fontId="2" fillId="0" borderId="0"/>
    <xf numFmtId="0" fontId="101" fillId="0" borderId="0"/>
    <xf numFmtId="0" fontId="2" fillId="0" borderId="0"/>
    <xf numFmtId="0" fontId="3" fillId="0" borderId="0"/>
    <xf numFmtId="0" fontId="101" fillId="0" borderId="0"/>
    <xf numFmtId="0" fontId="3" fillId="0" borderId="0"/>
  </cellStyleXfs>
  <cellXfs count="536">
    <xf numFmtId="0" fontId="0" fillId="0" borderId="0" xfId="0"/>
    <xf numFmtId="0" fontId="13" fillId="5" borderId="1" xfId="0" applyFont="1" applyFill="1" applyBorder="1" applyAlignment="1" applyProtection="1">
      <alignment vertical="top" wrapText="1"/>
      <protection locked="0"/>
    </xf>
    <xf numFmtId="0" fontId="13" fillId="5" borderId="0" xfId="0" applyFont="1" applyFill="1" applyAlignment="1">
      <alignment vertical="top" wrapText="1"/>
    </xf>
    <xf numFmtId="0" fontId="16" fillId="0" borderId="0" xfId="0" applyFont="1" applyAlignment="1">
      <alignment horizontal="center" vertical="top"/>
    </xf>
    <xf numFmtId="0" fontId="6" fillId="0" borderId="0" xfId="0" applyFont="1" applyAlignment="1">
      <alignment horizontal="center" vertical="top"/>
    </xf>
    <xf numFmtId="0" fontId="4" fillId="0" borderId="0" xfId="0" applyFont="1" applyAlignment="1">
      <alignment horizontal="center" vertical="top"/>
    </xf>
    <xf numFmtId="0" fontId="12" fillId="0" borderId="0" xfId="0" applyFont="1" applyAlignment="1" applyProtection="1">
      <alignment horizontal="left" vertical="top" wrapText="1"/>
      <protection locked="0"/>
    </xf>
    <xf numFmtId="0" fontId="7" fillId="0" borderId="0" xfId="0" applyFont="1" applyAlignment="1">
      <alignment vertical="top"/>
    </xf>
    <xf numFmtId="0" fontId="4" fillId="0" borderId="0" xfId="0" applyFont="1"/>
    <xf numFmtId="0" fontId="5" fillId="0" borderId="0" xfId="0" applyFont="1" applyAlignment="1">
      <alignment horizontal="center" vertical="center" wrapText="1"/>
    </xf>
    <xf numFmtId="0" fontId="6" fillId="0" borderId="0" xfId="0" applyFont="1"/>
    <xf numFmtId="0" fontId="4" fillId="2" borderId="0" xfId="0" applyFont="1" applyFill="1"/>
    <xf numFmtId="0" fontId="9" fillId="0" borderId="0" xfId="0" applyFont="1" applyProtection="1">
      <protection locked="0"/>
    </xf>
    <xf numFmtId="0" fontId="4" fillId="0" borderId="0" xfId="0" applyFont="1" applyProtection="1">
      <protection locked="0"/>
    </xf>
    <xf numFmtId="0" fontId="4" fillId="4" borderId="0" xfId="0" applyFont="1" applyFill="1"/>
    <xf numFmtId="0" fontId="7" fillId="0" borderId="0" xfId="0" applyFont="1"/>
    <xf numFmtId="0" fontId="7" fillId="0" borderId="0" xfId="0" applyFont="1" applyAlignment="1">
      <alignment wrapText="1"/>
    </xf>
    <xf numFmtId="0" fontId="10" fillId="0" borderId="0" xfId="0" applyFont="1"/>
    <xf numFmtId="0" fontId="9" fillId="0" borderId="0" xfId="0" applyFont="1" applyAlignment="1" applyProtection="1">
      <alignment vertical="top"/>
      <protection locked="0"/>
    </xf>
    <xf numFmtId="0" fontId="4" fillId="0" borderId="0" xfId="0" applyFont="1" applyAlignment="1" applyProtection="1">
      <alignment vertical="top"/>
      <protection locked="0"/>
    </xf>
    <xf numFmtId="0" fontId="4" fillId="0" borderId="0" xfId="0" applyFont="1" applyAlignment="1">
      <alignment vertical="top"/>
    </xf>
    <xf numFmtId="0" fontId="4" fillId="4" borderId="0" xfId="0" applyFont="1" applyFill="1" applyAlignment="1">
      <alignment vertical="top"/>
    </xf>
    <xf numFmtId="0" fontId="7" fillId="0" borderId="0" xfId="0" applyFont="1" applyAlignment="1">
      <alignment vertical="top" wrapText="1"/>
    </xf>
    <xf numFmtId="0" fontId="8" fillId="3" borderId="0" xfId="0" applyFont="1" applyFill="1" applyAlignment="1">
      <alignment vertical="top"/>
    </xf>
    <xf numFmtId="0" fontId="4" fillId="3" borderId="0" xfId="0" applyFont="1" applyFill="1" applyAlignment="1">
      <alignment vertical="top"/>
    </xf>
    <xf numFmtId="0" fontId="8" fillId="3" borderId="0" xfId="0" applyFont="1" applyFill="1" applyAlignment="1" applyProtection="1">
      <alignment horizontal="left" vertical="top" wrapText="1"/>
      <protection locked="0"/>
    </xf>
    <xf numFmtId="164" fontId="10" fillId="0" borderId="0" xfId="0" applyNumberFormat="1" applyFont="1" applyAlignment="1" applyProtection="1">
      <alignment vertical="top"/>
      <protection locked="0"/>
    </xf>
    <xf numFmtId="0" fontId="13" fillId="0" borderId="1" xfId="7" applyFont="1" applyBorder="1" applyAlignment="1">
      <alignment wrapText="1"/>
    </xf>
    <xf numFmtId="0" fontId="13" fillId="0" borderId="1" xfId="7" applyFont="1" applyBorder="1" applyAlignment="1">
      <alignment horizontal="center" wrapText="1"/>
    </xf>
    <xf numFmtId="165" fontId="13" fillId="0" borderId="2" xfId="7" applyNumberFormat="1" applyFont="1" applyBorder="1" applyAlignment="1">
      <alignment horizontal="center" wrapText="1"/>
    </xf>
    <xf numFmtId="165" fontId="13" fillId="0" borderId="0" xfId="7" applyNumberFormat="1" applyFont="1" applyAlignment="1">
      <alignment horizontal="center" wrapText="1"/>
    </xf>
    <xf numFmtId="0" fontId="14" fillId="3" borderId="1" xfId="7" applyFont="1" applyFill="1" applyBorder="1" applyAlignment="1" applyProtection="1">
      <alignment wrapText="1"/>
      <protection locked="0"/>
    </xf>
    <xf numFmtId="0" fontId="13" fillId="0" borderId="1" xfId="7" applyFont="1" applyBorder="1" applyAlignment="1" applyProtection="1">
      <alignment horizontal="center" wrapText="1"/>
      <protection locked="0"/>
    </xf>
    <xf numFmtId="14" fontId="13" fillId="0" borderId="1" xfId="7" applyNumberFormat="1" applyFont="1" applyBorder="1" applyAlignment="1" applyProtection="1">
      <alignment horizontal="center" wrapText="1"/>
      <protection locked="0"/>
    </xf>
    <xf numFmtId="0" fontId="13" fillId="0" borderId="3" xfId="7" applyFont="1" applyBorder="1" applyAlignment="1" applyProtection="1">
      <alignment horizontal="center" wrapText="1"/>
      <protection locked="0"/>
    </xf>
    <xf numFmtId="0" fontId="15" fillId="0" borderId="1" xfId="0" applyFont="1" applyBorder="1" applyAlignment="1" applyProtection="1">
      <alignment wrapText="1"/>
      <protection locked="0"/>
    </xf>
    <xf numFmtId="0" fontId="13" fillId="0" borderId="1" xfId="7" applyFont="1" applyBorder="1" applyAlignment="1" applyProtection="1">
      <alignment wrapText="1"/>
      <protection locked="0"/>
    </xf>
    <xf numFmtId="165" fontId="13" fillId="0" borderId="1" xfId="7" applyNumberFormat="1" applyFont="1" applyBorder="1" applyAlignment="1" applyProtection="1">
      <alignment wrapText="1"/>
      <protection locked="0"/>
    </xf>
    <xf numFmtId="165" fontId="6" fillId="0" borderId="1" xfId="7" applyNumberFormat="1" applyFont="1" applyBorder="1" applyAlignment="1" applyProtection="1">
      <alignment wrapText="1"/>
      <protection locked="0"/>
    </xf>
    <xf numFmtId="165" fontId="6" fillId="0" borderId="0" xfId="7" applyNumberFormat="1" applyFont="1" applyAlignment="1">
      <alignment wrapText="1"/>
    </xf>
    <xf numFmtId="0" fontId="6" fillId="0" borderId="0" xfId="0" applyFont="1" applyAlignment="1">
      <alignment vertical="top"/>
    </xf>
    <xf numFmtId="166" fontId="6" fillId="5" borderId="0" xfId="0" applyNumberFormat="1" applyFont="1" applyFill="1" applyAlignment="1" applyProtection="1">
      <alignment horizontal="left" vertical="top" wrapText="1"/>
      <protection locked="0"/>
    </xf>
    <xf numFmtId="0" fontId="6" fillId="0" borderId="0" xfId="0" applyFont="1" applyAlignment="1" applyProtection="1">
      <alignment vertical="top" wrapText="1"/>
      <protection locked="0"/>
    </xf>
    <xf numFmtId="0" fontId="17" fillId="0" borderId="0" xfId="0" applyFont="1" applyAlignment="1" applyProtection="1">
      <alignment vertical="top" wrapText="1"/>
      <protection locked="0"/>
    </xf>
    <xf numFmtId="0" fontId="6" fillId="6" borderId="0" xfId="0" applyFont="1" applyFill="1" applyAlignment="1" applyProtection="1">
      <alignment vertical="top" wrapText="1"/>
      <protection locked="0"/>
    </xf>
    <xf numFmtId="0" fontId="6" fillId="0" borderId="0" xfId="0" applyFont="1" applyAlignment="1" applyProtection="1">
      <alignment vertical="top"/>
      <protection locked="0"/>
    </xf>
    <xf numFmtId="166" fontId="13" fillId="5" borderId="5" xfId="0" applyNumberFormat="1" applyFont="1" applyFill="1" applyBorder="1" applyAlignment="1" applyProtection="1">
      <alignment horizontal="left" vertical="top" wrapText="1"/>
      <protection locked="0"/>
    </xf>
    <xf numFmtId="0" fontId="13" fillId="5" borderId="6" xfId="0" applyFont="1" applyFill="1" applyBorder="1" applyAlignment="1" applyProtection="1">
      <alignment vertical="top"/>
      <protection locked="0"/>
    </xf>
    <xf numFmtId="0" fontId="18" fillId="5" borderId="6" xfId="0" applyFont="1" applyFill="1" applyBorder="1" applyAlignment="1" applyProtection="1">
      <alignment vertical="top" wrapText="1"/>
      <protection locked="0"/>
    </xf>
    <xf numFmtId="0" fontId="17" fillId="5" borderId="7" xfId="0" applyFont="1" applyFill="1" applyBorder="1" applyAlignment="1" applyProtection="1">
      <alignment vertical="top" wrapText="1"/>
      <protection locked="0"/>
    </xf>
    <xf numFmtId="166" fontId="13" fillId="5" borderId="8" xfId="0" applyNumberFormat="1" applyFont="1" applyFill="1" applyBorder="1" applyAlignment="1" applyProtection="1">
      <alignment horizontal="left" vertical="top" wrapText="1"/>
      <protection locked="0"/>
    </xf>
    <xf numFmtId="0" fontId="13" fillId="5" borderId="9" xfId="0" applyFont="1" applyFill="1" applyBorder="1" applyAlignment="1" applyProtection="1">
      <alignment vertical="top" wrapText="1"/>
      <protection locked="0"/>
    </xf>
    <xf numFmtId="0" fontId="19" fillId="5" borderId="10" xfId="0" applyFont="1" applyFill="1" applyBorder="1" applyAlignment="1" applyProtection="1">
      <alignment vertical="top" wrapText="1"/>
      <protection locked="0"/>
    </xf>
    <xf numFmtId="166" fontId="6" fillId="5" borderId="8" xfId="0" applyNumberFormat="1" applyFont="1" applyFill="1" applyBorder="1" applyAlignment="1" applyProtection="1">
      <alignment horizontal="left" vertical="top" wrapText="1"/>
      <protection locked="0"/>
    </xf>
    <xf numFmtId="0" fontId="6" fillId="0" borderId="5" xfId="0" applyFont="1" applyBorder="1" applyAlignment="1" applyProtection="1">
      <alignment vertical="top" wrapText="1"/>
      <protection locked="0"/>
    </xf>
    <xf numFmtId="0" fontId="20" fillId="0" borderId="6" xfId="0" applyFont="1" applyBorder="1" applyAlignment="1" applyProtection="1">
      <alignment vertical="top" wrapText="1"/>
      <protection locked="0"/>
    </xf>
    <xf numFmtId="0" fontId="21" fillId="0" borderId="11" xfId="0" applyFont="1" applyBorder="1" applyAlignment="1" applyProtection="1">
      <alignment vertical="top" wrapText="1"/>
      <protection locked="0"/>
    </xf>
    <xf numFmtId="0" fontId="6" fillId="0" borderId="5" xfId="0" applyFont="1" applyBorder="1" applyAlignment="1">
      <alignment vertical="top" wrapText="1"/>
    </xf>
    <xf numFmtId="0" fontId="6" fillId="0" borderId="8"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6" fillId="0" borderId="8" xfId="0" applyFont="1" applyBorder="1" applyAlignment="1">
      <alignment vertical="top" wrapText="1"/>
    </xf>
    <xf numFmtId="0" fontId="22" fillId="0" borderId="0" xfId="0" applyFont="1" applyAlignment="1">
      <alignment vertical="top" wrapText="1"/>
    </xf>
    <xf numFmtId="166" fontId="6" fillId="5" borderId="8" xfId="0" applyNumberFormat="1" applyFont="1" applyFill="1" applyBorder="1" applyAlignment="1">
      <alignment horizontal="left" vertical="top" wrapText="1"/>
    </xf>
    <xf numFmtId="0" fontId="4" fillId="3" borderId="8" xfId="0" applyFont="1" applyFill="1" applyBorder="1" applyAlignment="1">
      <alignment vertical="top" wrapText="1"/>
    </xf>
    <xf numFmtId="0" fontId="6" fillId="7" borderId="0" xfId="0" applyFont="1" applyFill="1" applyAlignment="1">
      <alignment vertical="top" wrapText="1"/>
    </xf>
    <xf numFmtId="0" fontId="21" fillId="0" borderId="12" xfId="0" applyFont="1" applyBorder="1" applyAlignment="1">
      <alignment vertical="top" wrapText="1"/>
    </xf>
    <xf numFmtId="0" fontId="6" fillId="6" borderId="0" xfId="0" applyFont="1" applyFill="1" applyAlignment="1">
      <alignment vertical="top" wrapText="1"/>
    </xf>
    <xf numFmtId="0" fontId="6" fillId="0" borderId="0" xfId="0" applyFont="1" applyAlignment="1">
      <alignment vertical="top" wrapText="1"/>
    </xf>
    <xf numFmtId="0" fontId="6" fillId="0" borderId="13" xfId="0" applyFont="1" applyBorder="1" applyAlignment="1" applyProtection="1">
      <alignment vertical="top" wrapText="1"/>
      <protection locked="0"/>
    </xf>
    <xf numFmtId="0" fontId="20" fillId="0" borderId="9" xfId="0" applyFont="1" applyBorder="1" applyAlignment="1" applyProtection="1">
      <alignment vertical="top" wrapText="1"/>
      <protection locked="0"/>
    </xf>
    <xf numFmtId="0" fontId="21" fillId="0" borderId="10" xfId="0" applyFont="1" applyBorder="1" applyAlignment="1" applyProtection="1">
      <alignment vertical="top" wrapText="1"/>
      <protection locked="0"/>
    </xf>
    <xf numFmtId="0" fontId="13" fillId="5" borderId="14" xfId="0" applyFont="1" applyFill="1" applyBorder="1" applyAlignment="1" applyProtection="1">
      <alignment vertical="top"/>
      <protection locked="0"/>
    </xf>
    <xf numFmtId="0" fontId="17" fillId="5" borderId="15" xfId="0" applyFont="1" applyFill="1" applyBorder="1" applyAlignment="1" applyProtection="1">
      <alignment vertical="top" wrapText="1"/>
      <protection locked="0"/>
    </xf>
    <xf numFmtId="166" fontId="6" fillId="5" borderId="16" xfId="0" applyNumberFormat="1" applyFont="1" applyFill="1" applyBorder="1" applyAlignment="1" applyProtection="1">
      <alignment horizontal="left" vertical="top" wrapText="1"/>
      <protection locked="0"/>
    </xf>
    <xf numFmtId="0" fontId="6" fillId="0" borderId="7" xfId="0" applyFont="1" applyBorder="1" applyAlignment="1" applyProtection="1">
      <alignment vertical="top" wrapText="1"/>
      <protection locked="0"/>
    </xf>
    <xf numFmtId="0" fontId="17" fillId="0" borderId="12" xfId="0" applyFont="1" applyBorder="1" applyAlignment="1" applyProtection="1">
      <alignment vertical="top" wrapText="1"/>
      <protection locked="0"/>
    </xf>
    <xf numFmtId="0" fontId="21" fillId="0" borderId="12" xfId="0" applyFont="1" applyBorder="1" applyAlignment="1" applyProtection="1">
      <alignment vertical="top" wrapText="1"/>
      <protection locked="0"/>
    </xf>
    <xf numFmtId="0" fontId="23" fillId="0" borderId="0" xfId="3" applyFont="1" applyAlignment="1" applyProtection="1">
      <alignment vertical="top" wrapText="1"/>
      <protection locked="0"/>
    </xf>
    <xf numFmtId="0" fontId="6" fillId="7" borderId="0" xfId="0" applyFont="1" applyFill="1" applyAlignment="1" applyProtection="1">
      <alignment vertical="top" wrapText="1"/>
      <protection locked="0"/>
    </xf>
    <xf numFmtId="0" fontId="13" fillId="5" borderId="14" xfId="0" applyFont="1" applyFill="1" applyBorder="1" applyAlignment="1" applyProtection="1">
      <alignment vertical="top" wrapText="1"/>
      <protection locked="0"/>
    </xf>
    <xf numFmtId="0" fontId="6" fillId="5" borderId="14" xfId="0" applyFont="1" applyFill="1" applyBorder="1" applyAlignment="1" applyProtection="1">
      <alignment vertical="top" wrapText="1"/>
      <protection locked="0"/>
    </xf>
    <xf numFmtId="0" fontId="6" fillId="5" borderId="0" xfId="0" applyFont="1" applyFill="1" applyAlignment="1">
      <alignment vertical="top" wrapText="1"/>
    </xf>
    <xf numFmtId="0" fontId="6" fillId="0" borderId="6" xfId="0" applyFont="1" applyBorder="1" applyAlignment="1">
      <alignment vertical="top" wrapText="1"/>
    </xf>
    <xf numFmtId="0" fontId="24" fillId="5" borderId="1" xfId="0" applyFont="1" applyFill="1" applyBorder="1" applyAlignment="1" applyProtection="1">
      <alignment vertical="top" wrapText="1"/>
      <protection locked="0"/>
    </xf>
    <xf numFmtId="0" fontId="13" fillId="5" borderId="1" xfId="0" applyFont="1" applyFill="1" applyBorder="1" applyAlignment="1" applyProtection="1">
      <alignment horizontal="center" vertical="top" wrapText="1"/>
      <protection locked="0"/>
    </xf>
    <xf numFmtId="0" fontId="6" fillId="3" borderId="1" xfId="0" applyFont="1" applyFill="1" applyBorder="1" applyAlignment="1">
      <alignment vertical="top" wrapText="1"/>
    </xf>
    <xf numFmtId="0" fontId="6" fillId="0" borderId="1" xfId="0" applyFont="1" applyBorder="1"/>
    <xf numFmtId="0" fontId="17" fillId="0" borderId="12" xfId="0" applyFont="1" applyBorder="1" applyAlignment="1">
      <alignment vertical="top" wrapText="1"/>
    </xf>
    <xf numFmtId="0" fontId="6" fillId="5" borderId="1" xfId="0" applyFont="1" applyFill="1" applyBorder="1" applyAlignment="1" applyProtection="1">
      <alignment vertical="top" wrapText="1"/>
      <protection locked="0"/>
    </xf>
    <xf numFmtId="0" fontId="20" fillId="0" borderId="1" xfId="0" applyFont="1" applyBorder="1" applyAlignment="1" applyProtection="1">
      <alignment vertical="top" wrapText="1"/>
      <protection locked="0"/>
    </xf>
    <xf numFmtId="0" fontId="26" fillId="0" borderId="1"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17" fillId="0" borderId="11" xfId="0" applyFont="1" applyBorder="1" applyAlignment="1" applyProtection="1">
      <alignment vertical="top" wrapText="1"/>
      <protection locked="0"/>
    </xf>
    <xf numFmtId="0" fontId="20" fillId="0" borderId="14" xfId="0" applyFont="1" applyBorder="1" applyAlignment="1" applyProtection="1">
      <alignment vertical="top" wrapText="1"/>
      <protection locked="0"/>
    </xf>
    <xf numFmtId="0" fontId="26" fillId="0" borderId="11" xfId="0" applyFont="1" applyBorder="1" applyAlignment="1" applyProtection="1">
      <alignment vertical="top" wrapText="1"/>
      <protection locked="0"/>
    </xf>
    <xf numFmtId="166" fontId="6" fillId="5" borderId="16" xfId="0" applyNumberFormat="1" applyFont="1" applyFill="1" applyBorder="1" applyAlignment="1">
      <alignment horizontal="left" vertical="top" wrapText="1"/>
    </xf>
    <xf numFmtId="0" fontId="19" fillId="5" borderId="15" xfId="0" applyFont="1" applyFill="1" applyBorder="1" applyAlignment="1" applyProtection="1">
      <alignment vertical="top" wrapText="1"/>
      <protection locked="0"/>
    </xf>
    <xf numFmtId="0" fontId="6" fillId="0" borderId="6" xfId="0" applyFont="1" applyBorder="1" applyAlignment="1">
      <alignment horizontal="left" vertical="top" wrapText="1"/>
    </xf>
    <xf numFmtId="0" fontId="6" fillId="0" borderId="8" xfId="0" applyFont="1" applyBorder="1" applyAlignment="1">
      <alignment vertical="top"/>
    </xf>
    <xf numFmtId="0" fontId="6" fillId="0" borderId="0" xfId="0" applyFont="1" applyAlignment="1">
      <alignment horizontal="left" vertical="top" wrapText="1"/>
    </xf>
    <xf numFmtId="0" fontId="21" fillId="0" borderId="0" xfId="0" applyFont="1" applyAlignment="1" applyProtection="1">
      <alignment vertical="top"/>
      <protection locked="0"/>
    </xf>
    <xf numFmtId="0" fontId="6" fillId="3" borderId="0" xfId="0" applyFont="1" applyFill="1" applyAlignment="1">
      <alignment vertical="top" wrapText="1"/>
    </xf>
    <xf numFmtId="0" fontId="6" fillId="3" borderId="8" xfId="0" applyFont="1" applyFill="1" applyBorder="1" applyAlignment="1">
      <alignment vertical="top" wrapText="1"/>
    </xf>
    <xf numFmtId="2" fontId="27" fillId="0" borderId="0" xfId="0" applyNumberFormat="1" applyFont="1" applyAlignment="1" applyProtection="1">
      <alignment vertical="top" wrapText="1"/>
      <protection locked="0"/>
    </xf>
    <xf numFmtId="0" fontId="17" fillId="0" borderId="12" xfId="0" applyFont="1" applyBorder="1" applyAlignment="1" applyProtection="1">
      <alignment vertical="top"/>
      <protection locked="0"/>
    </xf>
    <xf numFmtId="2" fontId="20" fillId="0" borderId="0" xfId="0" applyNumberFormat="1" applyFont="1" applyAlignment="1" applyProtection="1">
      <alignment vertical="top" wrapText="1"/>
      <protection locked="0"/>
    </xf>
    <xf numFmtId="2" fontId="6" fillId="0" borderId="0" xfId="0" applyNumberFormat="1" applyFont="1" applyAlignment="1" applyProtection="1">
      <alignment vertical="top" wrapText="1"/>
      <protection locked="0"/>
    </xf>
    <xf numFmtId="0" fontId="6" fillId="0" borderId="17" xfId="0" applyFont="1" applyBorder="1" applyAlignment="1" applyProtection="1">
      <alignment vertical="top" wrapText="1"/>
      <protection locked="0"/>
    </xf>
    <xf numFmtId="0" fontId="28" fillId="0" borderId="0" xfId="0" applyFont="1" applyAlignment="1" applyProtection="1">
      <alignment vertical="top" wrapText="1"/>
      <protection locked="0"/>
    </xf>
    <xf numFmtId="0" fontId="21" fillId="7" borderId="12" xfId="0" applyFont="1" applyFill="1" applyBorder="1" applyAlignment="1" applyProtection="1">
      <alignment vertical="top" wrapText="1"/>
      <protection locked="0"/>
    </xf>
    <xf numFmtId="2" fontId="20" fillId="7" borderId="0" xfId="0" applyNumberFormat="1" applyFont="1" applyFill="1" applyAlignment="1" applyProtection="1">
      <alignment vertical="top" wrapText="1"/>
      <protection locked="0"/>
    </xf>
    <xf numFmtId="0" fontId="21" fillId="3" borderId="12" xfId="0" applyFont="1" applyFill="1" applyBorder="1" applyAlignment="1">
      <alignment vertical="top" wrapText="1"/>
    </xf>
    <xf numFmtId="0" fontId="6" fillId="7" borderId="8" xfId="0" applyFont="1" applyFill="1" applyBorder="1" applyAlignment="1" applyProtection="1">
      <alignment vertical="top" wrapText="1"/>
      <protection locked="0"/>
    </xf>
    <xf numFmtId="0" fontId="22" fillId="6" borderId="0" xfId="0" applyFont="1" applyFill="1" applyAlignment="1">
      <alignment vertical="top" wrapText="1"/>
    </xf>
    <xf numFmtId="166" fontId="6" fillId="8" borderId="8" xfId="0" applyNumberFormat="1" applyFont="1" applyFill="1" applyBorder="1" applyAlignment="1" applyProtection="1">
      <alignment horizontal="left" vertical="top" wrapText="1"/>
      <protection locked="0"/>
    </xf>
    <xf numFmtId="0" fontId="6" fillId="8" borderId="0" xfId="0" applyFont="1" applyFill="1" applyAlignment="1" applyProtection="1">
      <alignment vertical="top"/>
      <protection locked="0"/>
    </xf>
    <xf numFmtId="0" fontId="6" fillId="7" borderId="8" xfId="0" applyFont="1" applyFill="1" applyBorder="1" applyAlignment="1" applyProtection="1">
      <alignment horizontal="right" vertical="top" wrapText="1"/>
      <protection locked="0"/>
    </xf>
    <xf numFmtId="0" fontId="20" fillId="7" borderId="0" xfId="0" applyFont="1" applyFill="1" applyAlignment="1" applyProtection="1">
      <alignment vertical="top" wrapText="1"/>
      <protection locked="0"/>
    </xf>
    <xf numFmtId="0" fontId="6" fillId="0" borderId="13" xfId="0" applyFont="1" applyBorder="1" applyAlignment="1" applyProtection="1">
      <alignment horizontal="left" vertical="top" wrapText="1"/>
      <protection locked="0"/>
    </xf>
    <xf numFmtId="0" fontId="6" fillId="0" borderId="9" xfId="0" applyFont="1" applyBorder="1" applyAlignment="1" applyProtection="1">
      <alignment vertical="top" wrapText="1"/>
      <protection locked="0"/>
    </xf>
    <xf numFmtId="0" fontId="17" fillId="0" borderId="10" xfId="0" applyFont="1" applyBorder="1" applyAlignment="1" applyProtection="1">
      <alignment vertical="top" wrapText="1"/>
      <protection locked="0"/>
    </xf>
    <xf numFmtId="166" fontId="6" fillId="5" borderId="16" xfId="0" applyNumberFormat="1" applyFont="1" applyFill="1" applyBorder="1" applyAlignment="1" applyProtection="1">
      <alignment vertical="top"/>
      <protection locked="0"/>
    </xf>
    <xf numFmtId="0" fontId="13" fillId="5" borderId="15" xfId="0" applyFont="1" applyFill="1" applyBorder="1" applyAlignment="1" applyProtection="1">
      <alignment horizontal="center" vertical="top" wrapText="1"/>
      <protection locked="0"/>
    </xf>
    <xf numFmtId="0" fontId="13" fillId="6" borderId="0" xfId="0" applyFont="1" applyFill="1" applyAlignment="1" applyProtection="1">
      <alignment vertical="top" wrapText="1"/>
      <protection locked="0"/>
    </xf>
    <xf numFmtId="0" fontId="6" fillId="5" borderId="15" xfId="0" applyFont="1" applyFill="1" applyBorder="1" applyAlignment="1" applyProtection="1">
      <alignment horizontal="center" vertical="top" wrapText="1"/>
      <protection locked="0"/>
    </xf>
    <xf numFmtId="0" fontId="20" fillId="0" borderId="1" xfId="0" applyFont="1" applyBorder="1" applyAlignment="1" applyProtection="1">
      <alignment horizontal="center" vertical="top" wrapText="1"/>
      <protection locked="0"/>
    </xf>
    <xf numFmtId="166" fontId="6" fillId="5" borderId="16" xfId="0" applyNumberFormat="1" applyFont="1" applyFill="1" applyBorder="1" applyAlignment="1" applyProtection="1">
      <alignment vertical="top" wrapText="1"/>
      <protection locked="0"/>
    </xf>
    <xf numFmtId="166" fontId="13" fillId="5" borderId="16" xfId="0" applyNumberFormat="1" applyFont="1" applyFill="1" applyBorder="1" applyAlignment="1" applyProtection="1">
      <alignment horizontal="left" vertical="top" wrapText="1"/>
      <protection locked="0"/>
    </xf>
    <xf numFmtId="0" fontId="13" fillId="5" borderId="15" xfId="0" applyFont="1" applyFill="1" applyBorder="1" applyAlignment="1" applyProtection="1">
      <alignment vertical="top" wrapText="1"/>
      <protection locked="0"/>
    </xf>
    <xf numFmtId="0" fontId="21" fillId="0" borderId="15" xfId="0" applyFont="1" applyBorder="1" applyAlignment="1" applyProtection="1">
      <alignment vertical="top" wrapText="1"/>
      <protection locked="0"/>
    </xf>
    <xf numFmtId="0" fontId="21" fillId="0" borderId="1" xfId="0" applyFont="1" applyBorder="1" applyAlignment="1" applyProtection="1">
      <alignment vertical="top" wrapText="1"/>
      <protection locked="0"/>
    </xf>
    <xf numFmtId="0" fontId="20" fillId="0" borderId="15" xfId="0" applyFont="1" applyBorder="1" applyAlignment="1" applyProtection="1">
      <alignment vertical="top" wrapText="1"/>
      <protection locked="0"/>
    </xf>
    <xf numFmtId="0" fontId="26" fillId="0" borderId="0" xfId="0" applyFont="1" applyAlignment="1" applyProtection="1">
      <alignment vertical="top" wrapText="1"/>
      <protection locked="0"/>
    </xf>
    <xf numFmtId="0" fontId="6" fillId="6" borderId="0" xfId="0" applyFont="1" applyFill="1" applyAlignment="1">
      <alignment horizontal="left" vertical="top" wrapText="1"/>
    </xf>
    <xf numFmtId="0" fontId="6" fillId="6" borderId="0" xfId="0" applyFont="1" applyFill="1"/>
    <xf numFmtId="166" fontId="9" fillId="5" borderId="1" xfId="0" applyNumberFormat="1" applyFont="1" applyFill="1" applyBorder="1" applyAlignment="1">
      <alignment horizontal="left" vertical="center"/>
    </xf>
    <xf numFmtId="0" fontId="9" fillId="5" borderId="1" xfId="0" applyFont="1" applyFill="1" applyBorder="1" applyAlignment="1">
      <alignment vertical="center"/>
    </xf>
    <xf numFmtId="0" fontId="9" fillId="5" borderId="1" xfId="0" applyFont="1" applyFill="1" applyBorder="1" applyAlignment="1">
      <alignment vertical="center" wrapText="1"/>
    </xf>
    <xf numFmtId="0" fontId="13" fillId="5" borderId="1" xfId="0" applyFont="1" applyFill="1" applyBorder="1" applyAlignment="1">
      <alignment wrapText="1"/>
    </xf>
    <xf numFmtId="0" fontId="9" fillId="6" borderId="0" xfId="0" applyFont="1" applyFill="1" applyAlignment="1">
      <alignment vertical="center" wrapText="1"/>
    </xf>
    <xf numFmtId="0" fontId="9" fillId="0" borderId="0" xfId="0" applyFont="1" applyAlignment="1">
      <alignment vertical="center"/>
    </xf>
    <xf numFmtId="0" fontId="13" fillId="5" borderId="1" xfId="0" applyFont="1" applyFill="1" applyBorder="1" applyAlignment="1">
      <alignment vertical="top" wrapText="1"/>
    </xf>
    <xf numFmtId="0" fontId="13" fillId="5" borderId="1" xfId="0" applyFont="1" applyFill="1" applyBorder="1" applyAlignment="1">
      <alignment horizontal="left" vertical="top" wrapText="1"/>
    </xf>
    <xf numFmtId="0" fontId="13" fillId="9" borderId="1" xfId="0" applyFont="1" applyFill="1" applyBorder="1" applyAlignment="1">
      <alignment vertical="top" wrapText="1"/>
    </xf>
    <xf numFmtId="0" fontId="13" fillId="6" borderId="0" xfId="0" applyFont="1" applyFill="1" applyAlignment="1">
      <alignment vertical="top" wrapText="1"/>
    </xf>
    <xf numFmtId="166" fontId="6" fillId="0" borderId="1" xfId="0" applyNumberFormat="1" applyFont="1" applyBorder="1" applyAlignment="1">
      <alignment horizontal="left" vertical="top" wrapText="1"/>
    </xf>
    <xf numFmtId="0" fontId="6" fillId="0" borderId="1" xfId="0" applyFont="1" applyBorder="1" applyAlignment="1">
      <alignment vertical="top" wrapText="1"/>
    </xf>
    <xf numFmtId="0" fontId="0" fillId="0" borderId="1" xfId="0" applyBorder="1" applyAlignment="1">
      <alignment vertical="top" wrapText="1"/>
    </xf>
    <xf numFmtId="49" fontId="6" fillId="0" borderId="1" xfId="0" applyNumberFormat="1" applyFont="1" applyBorder="1" applyAlignment="1">
      <alignment horizontal="left" vertical="top" wrapText="1"/>
    </xf>
    <xf numFmtId="0" fontId="1" fillId="0" borderId="1" xfId="0" applyFont="1" applyBorder="1" applyAlignment="1">
      <alignment vertical="top" wrapText="1"/>
    </xf>
    <xf numFmtId="0" fontId="30" fillId="0" borderId="1" xfId="0" applyFont="1" applyBorder="1" applyAlignment="1">
      <alignment vertical="top" wrapText="1"/>
    </xf>
    <xf numFmtId="0" fontId="28" fillId="0" borderId="1" xfId="0" applyFont="1" applyBorder="1" applyAlignment="1">
      <alignment vertical="top" wrapText="1"/>
    </xf>
    <xf numFmtId="0" fontId="28" fillId="0" borderId="2" xfId="0" applyFont="1" applyBorder="1" applyAlignment="1">
      <alignment vertical="top" wrapText="1"/>
    </xf>
    <xf numFmtId="0" fontId="28" fillId="6" borderId="0" xfId="0" applyFont="1" applyFill="1" applyAlignment="1">
      <alignment vertical="top" wrapText="1"/>
    </xf>
    <xf numFmtId="0" fontId="32" fillId="0" borderId="1" xfId="0" applyFont="1" applyBorder="1" applyAlignment="1">
      <alignment vertical="top" wrapText="1"/>
    </xf>
    <xf numFmtId="0" fontId="33" fillId="0" borderId="1" xfId="0" applyFont="1" applyBorder="1" applyAlignment="1">
      <alignment vertical="top" wrapText="1"/>
    </xf>
    <xf numFmtId="0" fontId="34" fillId="0" borderId="1" xfId="0" applyFont="1" applyBorder="1" applyAlignment="1">
      <alignment vertical="top" wrapText="1"/>
    </xf>
    <xf numFmtId="166" fontId="6" fillId="0" borderId="1" xfId="0" applyNumberFormat="1" applyFont="1" applyBorder="1" applyAlignment="1">
      <alignment vertical="top" wrapText="1"/>
    </xf>
    <xf numFmtId="0" fontId="6" fillId="0" borderId="1" xfId="0" applyFont="1" applyBorder="1" applyAlignment="1">
      <alignment horizontal="left" vertical="top" wrapText="1"/>
    </xf>
    <xf numFmtId="0" fontId="2" fillId="0" borderId="1" xfId="0" applyFont="1" applyBorder="1" applyAlignment="1">
      <alignment vertical="top" wrapText="1"/>
    </xf>
    <xf numFmtId="0" fontId="35" fillId="0" borderId="1" xfId="0" applyFont="1" applyBorder="1" applyAlignment="1">
      <alignment vertical="top" wrapText="1"/>
    </xf>
    <xf numFmtId="0" fontId="36" fillId="0" borderId="1" xfId="0" applyFont="1" applyBorder="1" applyAlignment="1">
      <alignment vertical="top" wrapText="1"/>
    </xf>
    <xf numFmtId="0" fontId="37" fillId="0" borderId="1" xfId="0" applyFont="1" applyBorder="1" applyAlignment="1">
      <alignment vertical="top" wrapText="1"/>
    </xf>
    <xf numFmtId="0" fontId="28" fillId="0" borderId="0" xfId="0" applyFont="1" applyAlignment="1">
      <alignment vertical="top" wrapText="1"/>
    </xf>
    <xf numFmtId="0" fontId="28" fillId="4" borderId="4" xfId="0" applyFont="1" applyFill="1" applyBorder="1" applyAlignment="1">
      <alignment vertical="top" wrapText="1"/>
    </xf>
    <xf numFmtId="0" fontId="28" fillId="4" borderId="1" xfId="0" applyFont="1" applyFill="1" applyBorder="1" applyAlignment="1">
      <alignment vertical="top" wrapText="1"/>
    </xf>
    <xf numFmtId="0" fontId="6" fillId="5" borderId="16" xfId="0" applyFont="1" applyFill="1" applyBorder="1" applyAlignment="1">
      <alignment horizontal="left" vertical="top" wrapText="1"/>
    </xf>
    <xf numFmtId="0" fontId="13" fillId="5" borderId="5" xfId="0" applyFont="1" applyFill="1" applyBorder="1" applyAlignment="1">
      <alignment horizontal="left" vertical="top" wrapText="1"/>
    </xf>
    <xf numFmtId="0" fontId="13" fillId="5" borderId="11" xfId="0" applyFont="1" applyFill="1" applyBorder="1" applyAlignment="1">
      <alignment vertical="top" wrapText="1"/>
    </xf>
    <xf numFmtId="0" fontId="13" fillId="5" borderId="8" xfId="0" applyFont="1" applyFill="1" applyBorder="1" applyAlignment="1">
      <alignment horizontal="left" vertical="top" wrapText="1"/>
    </xf>
    <xf numFmtId="0" fontId="13" fillId="5" borderId="10" xfId="0" applyFont="1" applyFill="1" applyBorder="1" applyAlignment="1">
      <alignment vertical="top" wrapText="1"/>
    </xf>
    <xf numFmtId="0" fontId="13" fillId="0" borderId="12" xfId="0" applyFont="1" applyBorder="1" applyAlignment="1">
      <alignment vertical="top" wrapText="1"/>
    </xf>
    <xf numFmtId="0" fontId="42" fillId="0" borderId="2" xfId="12" applyFont="1" applyBorder="1" applyAlignment="1">
      <alignment vertical="top" wrapText="1"/>
    </xf>
    <xf numFmtId="0" fontId="6" fillId="0" borderId="12" xfId="0" applyFont="1" applyBorder="1" applyAlignment="1">
      <alignment vertical="top" wrapText="1"/>
    </xf>
    <xf numFmtId="0" fontId="6" fillId="0" borderId="16" xfId="0" applyFont="1" applyBorder="1" applyAlignment="1">
      <alignment vertical="top" wrapText="1"/>
    </xf>
    <xf numFmtId="0" fontId="13" fillId="0" borderId="16" xfId="0" applyFont="1" applyBorder="1" applyAlignment="1">
      <alignment vertical="top" wrapText="1"/>
    </xf>
    <xf numFmtId="0" fontId="43" fillId="0" borderId="16" xfId="0" applyFont="1" applyBorder="1" applyAlignment="1">
      <alignment vertical="top" wrapText="1"/>
    </xf>
    <xf numFmtId="0" fontId="43" fillId="0" borderId="12" xfId="0" applyFont="1" applyBorder="1" applyAlignment="1">
      <alignment vertical="top" wrapText="1"/>
    </xf>
    <xf numFmtId="0" fontId="42" fillId="0" borderId="16" xfId="12" applyFont="1" applyBorder="1" applyAlignment="1">
      <alignment vertical="top" wrapText="1"/>
    </xf>
    <xf numFmtId="0" fontId="13" fillId="5" borderId="16" xfId="0" applyFont="1" applyFill="1" applyBorder="1" applyAlignment="1">
      <alignment horizontal="left" vertical="top" wrapText="1"/>
    </xf>
    <xf numFmtId="0" fontId="6" fillId="0" borderId="8" xfId="0" applyFont="1" applyBorder="1"/>
    <xf numFmtId="0" fontId="13" fillId="5" borderId="15" xfId="0" applyFont="1" applyFill="1" applyBorder="1" applyAlignment="1">
      <alignment vertical="top" wrapText="1"/>
    </xf>
    <xf numFmtId="0" fontId="6" fillId="0" borderId="2" xfId="0" applyFont="1" applyBorder="1"/>
    <xf numFmtId="0" fontId="6" fillId="0" borderId="16" xfId="0" applyFont="1" applyBorder="1"/>
    <xf numFmtId="0" fontId="6" fillId="0" borderId="4" xfId="0" applyFont="1" applyBorder="1" applyAlignment="1">
      <alignment vertical="top" wrapText="1"/>
    </xf>
    <xf numFmtId="0" fontId="44" fillId="0" borderId="0" xfId="0" applyFont="1"/>
    <xf numFmtId="0" fontId="44" fillId="5" borderId="16" xfId="0" applyFont="1" applyFill="1" applyBorder="1" applyAlignment="1">
      <alignment horizontal="left" vertical="top" wrapText="1"/>
    </xf>
    <xf numFmtId="0" fontId="6" fillId="0" borderId="2" xfId="0" applyFont="1" applyBorder="1" applyAlignment="1">
      <alignment vertical="top" wrapText="1"/>
    </xf>
    <xf numFmtId="0" fontId="44" fillId="0" borderId="12" xfId="0" applyFont="1" applyBorder="1" applyAlignment="1">
      <alignment vertical="top" wrapText="1"/>
    </xf>
    <xf numFmtId="0" fontId="6" fillId="0" borderId="4" xfId="0" applyFont="1" applyBorder="1"/>
    <xf numFmtId="0" fontId="45" fillId="6" borderId="0" xfId="0" applyFont="1" applyFill="1" applyAlignment="1">
      <alignment vertical="top" wrapText="1"/>
    </xf>
    <xf numFmtId="0" fontId="44" fillId="6" borderId="0" xfId="0" applyFont="1" applyFill="1" applyAlignment="1">
      <alignment vertical="top" wrapText="1"/>
    </xf>
    <xf numFmtId="0" fontId="6" fillId="0" borderId="12" xfId="0" applyFont="1" applyBorder="1" applyAlignment="1">
      <alignment horizontal="left" vertical="top" wrapText="1"/>
    </xf>
    <xf numFmtId="0" fontId="28" fillId="6" borderId="0" xfId="0" applyFont="1" applyFill="1" applyAlignment="1">
      <alignment horizontal="left" vertical="top" wrapText="1"/>
    </xf>
    <xf numFmtId="0" fontId="37" fillId="0" borderId="16" xfId="0" applyFont="1" applyBorder="1" applyAlignment="1">
      <alignment vertical="top" wrapText="1"/>
    </xf>
    <xf numFmtId="0" fontId="0" fillId="3" borderId="0" xfId="0" applyFill="1" applyAlignment="1">
      <alignment vertical="top" wrapText="1"/>
    </xf>
    <xf numFmtId="0" fontId="28" fillId="5" borderId="16" xfId="0" applyFont="1" applyFill="1" applyBorder="1" applyAlignment="1">
      <alignment horizontal="left" vertical="top" wrapText="1"/>
    </xf>
    <xf numFmtId="0" fontId="6" fillId="7" borderId="12" xfId="0" applyFont="1" applyFill="1" applyBorder="1" applyAlignment="1">
      <alignment vertical="top" wrapText="1"/>
    </xf>
    <xf numFmtId="0" fontId="28" fillId="0" borderId="12" xfId="0" applyFont="1" applyBorder="1" applyAlignment="1">
      <alignment vertical="top" wrapText="1"/>
    </xf>
    <xf numFmtId="0" fontId="48" fillId="5" borderId="16" xfId="0" applyFont="1" applyFill="1" applyBorder="1" applyAlignment="1">
      <alignment horizontal="left" vertical="top" wrapText="1"/>
    </xf>
    <xf numFmtId="0" fontId="13" fillId="5" borderId="4" xfId="0" applyFont="1" applyFill="1" applyBorder="1" applyAlignment="1">
      <alignment vertical="top" wrapText="1"/>
    </xf>
    <xf numFmtId="0" fontId="13" fillId="3" borderId="12" xfId="0" applyFont="1" applyFill="1" applyBorder="1" applyAlignment="1">
      <alignment vertical="top" wrapText="1"/>
    </xf>
    <xf numFmtId="0" fontId="13" fillId="3" borderId="0" xfId="0" applyFont="1" applyFill="1" applyAlignment="1">
      <alignment vertical="top" wrapText="1"/>
    </xf>
    <xf numFmtId="0" fontId="28" fillId="0" borderId="16" xfId="0" applyFont="1" applyBorder="1" applyAlignment="1">
      <alignment vertical="top" wrapText="1"/>
    </xf>
    <xf numFmtId="0" fontId="13" fillId="5" borderId="0" xfId="0" applyFont="1" applyFill="1" applyAlignment="1">
      <alignment horizontal="left" vertical="top" wrapText="1"/>
    </xf>
    <xf numFmtId="0" fontId="6" fillId="5" borderId="0" xfId="0" applyFont="1" applyFill="1" applyAlignment="1">
      <alignment horizontal="left" vertical="top" wrapText="1"/>
    </xf>
    <xf numFmtId="0" fontId="0" fillId="7" borderId="2" xfId="0" applyFill="1" applyBorder="1" applyAlignment="1">
      <alignment vertical="top" wrapText="1"/>
    </xf>
    <xf numFmtId="2" fontId="13" fillId="5" borderId="0" xfId="0" applyNumberFormat="1" applyFont="1" applyFill="1" applyAlignment="1">
      <alignment horizontal="left" vertical="top" wrapText="1"/>
    </xf>
    <xf numFmtId="0" fontId="28" fillId="5" borderId="0" xfId="0" applyFont="1" applyFill="1" applyAlignment="1">
      <alignment horizontal="left" vertical="top" wrapText="1"/>
    </xf>
    <xf numFmtId="0" fontId="42" fillId="0" borderId="16" xfId="0" applyFont="1" applyBorder="1" applyAlignment="1">
      <alignment vertical="top" wrapText="1"/>
    </xf>
    <xf numFmtId="0" fontId="0" fillId="0" borderId="16" xfId="0" applyBorder="1" applyAlignment="1">
      <alignment vertical="top" wrapText="1"/>
    </xf>
    <xf numFmtId="0" fontId="0" fillId="0" borderId="4" xfId="0" applyBorder="1" applyAlignment="1">
      <alignment vertical="top" wrapText="1"/>
    </xf>
    <xf numFmtId="0" fontId="13" fillId="3" borderId="11" xfId="0" applyFont="1" applyFill="1" applyBorder="1" applyAlignment="1">
      <alignment vertical="top" wrapText="1"/>
    </xf>
    <xf numFmtId="0" fontId="14" fillId="5" borderId="16" xfId="0" applyFont="1" applyFill="1" applyBorder="1" applyAlignment="1">
      <alignment horizontal="left" vertical="top" wrapText="1"/>
    </xf>
    <xf numFmtId="0" fontId="13" fillId="0" borderId="2" xfId="0" applyFont="1" applyBorder="1" applyAlignment="1">
      <alignment vertical="top" wrapText="1"/>
    </xf>
    <xf numFmtId="0" fontId="6" fillId="0" borderId="16" xfId="0" applyFont="1" applyBorder="1" applyAlignment="1">
      <alignment horizontal="left" vertical="top" wrapText="1"/>
    </xf>
    <xf numFmtId="0" fontId="14" fillId="5" borderId="8" xfId="0" applyFont="1" applyFill="1" applyBorder="1" applyAlignment="1">
      <alignment horizontal="left" vertical="top" wrapText="1"/>
    </xf>
    <xf numFmtId="0" fontId="14" fillId="5" borderId="15" xfId="0" applyFont="1" applyFill="1" applyBorder="1" applyAlignment="1">
      <alignment vertical="top" wrapText="1"/>
    </xf>
    <xf numFmtId="0" fontId="13" fillId="0" borderId="0" xfId="0" applyFont="1" applyAlignment="1">
      <alignment horizontal="left" vertical="top" wrapText="1"/>
    </xf>
    <xf numFmtId="0" fontId="28" fillId="0" borderId="12" xfId="0" applyFont="1" applyBorder="1" applyAlignment="1">
      <alignment horizontal="left" vertical="top" wrapText="1"/>
    </xf>
    <xf numFmtId="0" fontId="51" fillId="0" borderId="0" xfId="0" applyFont="1" applyAlignment="1">
      <alignment horizontal="left" vertical="top" wrapText="1"/>
    </xf>
    <xf numFmtId="0" fontId="6" fillId="0" borderId="4" xfId="0" applyFont="1" applyBorder="1" applyAlignment="1">
      <alignment vertical="top"/>
    </xf>
    <xf numFmtId="0" fontId="13" fillId="0" borderId="0" xfId="0" applyFont="1" applyAlignment="1">
      <alignment vertical="top" wrapText="1"/>
    </xf>
    <xf numFmtId="0" fontId="13" fillId="3" borderId="0" xfId="0" applyFont="1" applyFill="1" applyAlignment="1">
      <alignment horizontal="left" vertical="top"/>
    </xf>
    <xf numFmtId="166" fontId="13" fillId="3" borderId="5" xfId="0" applyNumberFormat="1" applyFont="1" applyFill="1" applyBorder="1" applyAlignment="1">
      <alignment horizontal="left" vertical="top"/>
    </xf>
    <xf numFmtId="0" fontId="13" fillId="3" borderId="8" xfId="0" applyFont="1" applyFill="1" applyBorder="1" applyAlignment="1">
      <alignment horizontal="left" vertical="top"/>
    </xf>
    <xf numFmtId="0" fontId="13" fillId="3" borderId="10" xfId="0" applyFont="1" applyFill="1" applyBorder="1" applyAlignment="1">
      <alignment vertical="top" wrapText="1"/>
    </xf>
    <xf numFmtId="0" fontId="13" fillId="3" borderId="15" xfId="0" applyFont="1" applyFill="1" applyBorder="1" applyAlignment="1">
      <alignment vertical="top" wrapText="1"/>
    </xf>
    <xf numFmtId="0" fontId="13" fillId="0" borderId="11" xfId="0" applyFont="1" applyBorder="1" applyAlignment="1">
      <alignment vertical="top" wrapText="1"/>
    </xf>
    <xf numFmtId="0" fontId="28" fillId="0" borderId="2" xfId="0" applyFont="1" applyBorder="1" applyAlignment="1">
      <alignment horizontal="left" vertical="top" wrapText="1"/>
    </xf>
    <xf numFmtId="0" fontId="28" fillId="0" borderId="16" xfId="0" applyFont="1" applyBorder="1" applyAlignment="1">
      <alignment horizontal="left" vertical="top" wrapText="1"/>
    </xf>
    <xf numFmtId="0" fontId="13" fillId="0" borderId="16" xfId="0" applyFont="1" applyBorder="1" applyAlignment="1">
      <alignment horizontal="left" vertical="top" wrapText="1"/>
    </xf>
    <xf numFmtId="0" fontId="13" fillId="6" borderId="0" xfId="0" applyFont="1" applyFill="1" applyAlignment="1">
      <alignment horizontal="left" vertical="top" wrapText="1"/>
    </xf>
    <xf numFmtId="0" fontId="52" fillId="0" borderId="4" xfId="0" applyFont="1" applyBorder="1" applyAlignment="1">
      <alignment vertical="top" wrapText="1"/>
    </xf>
    <xf numFmtId="2" fontId="13" fillId="3" borderId="8" xfId="0" applyNumberFormat="1" applyFont="1" applyFill="1" applyBorder="1" applyAlignment="1">
      <alignment horizontal="left" vertical="top"/>
    </xf>
    <xf numFmtId="0" fontId="14" fillId="3" borderId="15" xfId="0" applyFont="1" applyFill="1" applyBorder="1" applyAlignment="1">
      <alignment vertical="top" wrapText="1"/>
    </xf>
    <xf numFmtId="0" fontId="53" fillId="3" borderId="8" xfId="0" applyFont="1" applyFill="1" applyBorder="1" applyAlignment="1">
      <alignment horizontal="left" vertical="top" wrapText="1"/>
    </xf>
    <xf numFmtId="0" fontId="28" fillId="3" borderId="13" xfId="0" applyFont="1" applyFill="1" applyBorder="1" applyAlignment="1">
      <alignment horizontal="left" vertical="top"/>
    </xf>
    <xf numFmtId="0" fontId="6" fillId="3" borderId="8" xfId="0" applyFont="1" applyFill="1" applyBorder="1" applyAlignment="1">
      <alignment horizontal="left"/>
    </xf>
    <xf numFmtId="0" fontId="13" fillId="3" borderId="1" xfId="0" applyFont="1" applyFill="1" applyBorder="1" applyAlignment="1">
      <alignment vertical="top" wrapText="1"/>
    </xf>
    <xf numFmtId="2" fontId="13" fillId="3" borderId="0" xfId="0" applyNumberFormat="1" applyFont="1" applyFill="1" applyAlignment="1">
      <alignment horizontal="left" vertical="top"/>
    </xf>
    <xf numFmtId="0" fontId="52" fillId="0" borderId="0" xfId="0" applyFont="1" applyAlignment="1">
      <alignment vertical="top" wrapText="1"/>
    </xf>
    <xf numFmtId="49" fontId="13" fillId="0" borderId="0" xfId="0" applyNumberFormat="1" applyFont="1" applyAlignment="1">
      <alignment vertical="top"/>
    </xf>
    <xf numFmtId="0" fontId="13" fillId="0" borderId="0" xfId="0" applyFont="1" applyAlignment="1">
      <alignment horizontal="left" vertical="top"/>
    </xf>
    <xf numFmtId="49" fontId="13" fillId="0" borderId="1" xfId="0" applyNumberFormat="1" applyFont="1" applyBorder="1" applyAlignment="1">
      <alignment vertical="top"/>
    </xf>
    <xf numFmtId="0" fontId="13" fillId="0" borderId="1" xfId="0" applyFont="1" applyBorder="1" applyAlignment="1">
      <alignment horizontal="left" vertical="top"/>
    </xf>
    <xf numFmtId="0" fontId="13" fillId="10" borderId="1" xfId="0" applyFont="1" applyFill="1" applyBorder="1" applyAlignment="1">
      <alignment vertical="top" wrapText="1"/>
    </xf>
    <xf numFmtId="0" fontId="13" fillId="0" borderId="1" xfId="0" applyFont="1" applyBorder="1" applyAlignment="1">
      <alignment vertical="top" wrapText="1"/>
    </xf>
    <xf numFmtId="0" fontId="6" fillId="7" borderId="1" xfId="0" applyFont="1" applyFill="1" applyBorder="1" applyAlignment="1">
      <alignment vertical="top" wrapText="1"/>
    </xf>
    <xf numFmtId="0" fontId="48" fillId="7" borderId="1" xfId="0" applyFont="1" applyFill="1" applyBorder="1" applyAlignment="1">
      <alignment vertical="top" wrapText="1"/>
    </xf>
    <xf numFmtId="49" fontId="13" fillId="11" borderId="1" xfId="0" applyNumberFormat="1" applyFont="1" applyFill="1" applyBorder="1" applyAlignment="1">
      <alignment vertical="top"/>
    </xf>
    <xf numFmtId="0" fontId="13" fillId="11" borderId="1" xfId="0" applyFont="1" applyFill="1" applyBorder="1" applyAlignment="1">
      <alignment horizontal="left" vertical="top"/>
    </xf>
    <xf numFmtId="0" fontId="13" fillId="11" borderId="1" xfId="0" applyFont="1" applyFill="1" applyBorder="1" applyAlignment="1">
      <alignment vertical="top" wrapText="1"/>
    </xf>
    <xf numFmtId="0" fontId="13" fillId="11" borderId="15" xfId="0" applyFont="1" applyFill="1" applyBorder="1" applyAlignment="1">
      <alignment vertical="top" wrapText="1"/>
    </xf>
    <xf numFmtId="0" fontId="13" fillId="12" borderId="18" xfId="0" applyFont="1" applyFill="1" applyBorder="1" applyAlignment="1">
      <alignment vertical="center" wrapText="1"/>
    </xf>
    <xf numFmtId="0" fontId="13" fillId="12" borderId="1" xfId="0" applyFont="1" applyFill="1" applyBorder="1" applyAlignment="1">
      <alignment vertical="center" wrapText="1"/>
    </xf>
    <xf numFmtId="0" fontId="6" fillId="0" borderId="15" xfId="0" applyFont="1" applyBorder="1" applyAlignment="1">
      <alignment vertical="top" wrapText="1"/>
    </xf>
    <xf numFmtId="0" fontId="54" fillId="0" borderId="1" xfId="0" applyFont="1" applyBorder="1" applyAlignment="1">
      <alignment vertical="center"/>
    </xf>
    <xf numFmtId="0" fontId="4" fillId="12" borderId="1" xfId="0" applyFont="1" applyFill="1" applyBorder="1" applyAlignment="1">
      <alignment vertical="center" wrapText="1"/>
    </xf>
    <xf numFmtId="0" fontId="4" fillId="0" borderId="1" xfId="0" applyFont="1" applyBorder="1" applyAlignment="1">
      <alignment vertical="center" wrapText="1"/>
    </xf>
    <xf numFmtId="0" fontId="55" fillId="0" borderId="0" xfId="0" applyFont="1"/>
    <xf numFmtId="0" fontId="56" fillId="0" borderId="0" xfId="0" applyFont="1" applyAlignment="1">
      <alignment vertical="top"/>
    </xf>
    <xf numFmtId="0" fontId="0" fillId="0" borderId="0" xfId="0" applyAlignment="1">
      <alignment vertical="top"/>
    </xf>
    <xf numFmtId="0" fontId="27" fillId="0" borderId="0" xfId="0" applyFont="1" applyAlignment="1">
      <alignment vertical="top"/>
    </xf>
    <xf numFmtId="0" fontId="27" fillId="13" borderId="1" xfId="0" applyFont="1" applyFill="1" applyBorder="1" applyAlignment="1">
      <alignment vertical="top"/>
    </xf>
    <xf numFmtId="0" fontId="27" fillId="13" borderId="1" xfId="0" applyFont="1" applyFill="1" applyBorder="1" applyAlignment="1">
      <alignment vertical="top" wrapText="1"/>
    </xf>
    <xf numFmtId="0" fontId="27" fillId="13" borderId="1" xfId="0" applyFont="1" applyFill="1" applyBorder="1" applyAlignment="1">
      <alignment horizontal="left" vertical="top"/>
    </xf>
    <xf numFmtId="0" fontId="0" fillId="13" borderId="1" xfId="0" applyFill="1" applyBorder="1" applyAlignment="1">
      <alignment vertical="top"/>
    </xf>
    <xf numFmtId="0" fontId="27" fillId="3" borderId="1" xfId="0" applyFont="1" applyFill="1" applyBorder="1" applyAlignment="1">
      <alignment vertical="top"/>
    </xf>
    <xf numFmtId="0" fontId="27" fillId="3" borderId="1" xfId="0" applyFont="1" applyFill="1" applyBorder="1" applyAlignment="1">
      <alignment vertical="top" wrapText="1"/>
    </xf>
    <xf numFmtId="0" fontId="0" fillId="3" borderId="1" xfId="0" applyFill="1" applyBorder="1" applyAlignment="1">
      <alignment vertical="top"/>
    </xf>
    <xf numFmtId="0" fontId="27" fillId="0" borderId="1" xfId="0" applyFont="1" applyBorder="1" applyAlignment="1">
      <alignment vertical="top"/>
    </xf>
    <xf numFmtId="0" fontId="27" fillId="0" borderId="1" xfId="0" applyFont="1" applyBorder="1" applyAlignment="1">
      <alignment vertical="top" wrapText="1"/>
    </xf>
    <xf numFmtId="0" fontId="0" fillId="0" borderId="1" xfId="0" applyBorder="1" applyAlignment="1">
      <alignment vertical="top"/>
    </xf>
    <xf numFmtId="0" fontId="1" fillId="7" borderId="1" xfId="0" applyFont="1" applyFill="1" applyBorder="1" applyAlignment="1">
      <alignment vertical="top" wrapText="1"/>
    </xf>
    <xf numFmtId="0" fontId="27" fillId="4" borderId="1" xfId="0" applyFont="1" applyFill="1" applyBorder="1" applyAlignment="1">
      <alignment vertical="top" wrapText="1"/>
    </xf>
    <xf numFmtId="0" fontId="0" fillId="4" borderId="1" xfId="0" applyFill="1" applyBorder="1" applyAlignment="1">
      <alignment vertical="top"/>
    </xf>
    <xf numFmtId="0" fontId="27" fillId="0" borderId="1" xfId="0" applyFont="1" applyBorder="1" applyAlignment="1">
      <alignment horizontal="right" vertical="top"/>
    </xf>
    <xf numFmtId="0" fontId="58" fillId="7" borderId="1" xfId="0" applyFont="1" applyFill="1" applyBorder="1" applyAlignment="1">
      <alignment vertical="top" wrapText="1"/>
    </xf>
    <xf numFmtId="0" fontId="0" fillId="7" borderId="1" xfId="0" applyFill="1" applyBorder="1" applyAlignment="1">
      <alignment horizontal="center" vertical="center" wrapText="1"/>
    </xf>
    <xf numFmtId="0" fontId="59" fillId="0" borderId="1" xfId="0" applyFont="1" applyBorder="1" applyAlignment="1">
      <alignment vertical="top" wrapText="1"/>
    </xf>
    <xf numFmtId="0" fontId="58" fillId="0" borderId="1" xfId="0" applyFont="1" applyBorder="1" applyAlignment="1">
      <alignment vertical="top" wrapText="1"/>
    </xf>
    <xf numFmtId="0" fontId="0" fillId="0" borderId="1" xfId="0" applyBorder="1" applyAlignment="1">
      <alignment horizontal="center" vertical="center" wrapText="1"/>
    </xf>
    <xf numFmtId="0" fontId="1" fillId="0" borderId="1" xfId="0" applyFont="1" applyBorder="1" applyAlignment="1">
      <alignment vertical="top"/>
    </xf>
    <xf numFmtId="0" fontId="27" fillId="7" borderId="1" xfId="0" applyFont="1" applyFill="1" applyBorder="1" applyAlignment="1">
      <alignment vertical="top" wrapText="1"/>
    </xf>
    <xf numFmtId="0" fontId="27" fillId="0" borderId="1" xfId="0" applyFont="1" applyBorder="1" applyAlignment="1">
      <alignment horizontal="left" vertical="top"/>
    </xf>
    <xf numFmtId="0" fontId="27" fillId="4" borderId="1" xfId="0" applyFont="1" applyFill="1" applyBorder="1" applyAlignment="1">
      <alignment vertical="top"/>
    </xf>
    <xf numFmtId="0" fontId="63" fillId="0" borderId="0" xfId="0" applyFont="1"/>
    <xf numFmtId="0" fontId="0" fillId="0" borderId="19" xfId="0" applyBorder="1" applyAlignment="1">
      <alignment horizontal="center"/>
    </xf>
    <xf numFmtId="0" fontId="42" fillId="0" borderId="1" xfId="0" applyFont="1" applyBorder="1" applyAlignment="1">
      <alignment vertical="top" wrapText="1"/>
    </xf>
    <xf numFmtId="0" fontId="63" fillId="0" borderId="1" xfId="0" applyFont="1" applyBorder="1" applyAlignment="1">
      <alignment vertical="top" wrapText="1"/>
    </xf>
    <xf numFmtId="0" fontId="64" fillId="0" borderId="1" xfId="0" applyFont="1" applyBorder="1" applyAlignment="1">
      <alignment vertical="top" wrapText="1"/>
    </xf>
    <xf numFmtId="0" fontId="47" fillId="0" borderId="1" xfId="0" applyFont="1" applyBorder="1" applyAlignment="1">
      <alignment vertical="top" wrapText="1"/>
    </xf>
    <xf numFmtId="0" fontId="47" fillId="0" borderId="1" xfId="0" applyFont="1" applyBorder="1" applyAlignment="1">
      <alignment vertical="top"/>
    </xf>
    <xf numFmtId="0" fontId="60" fillId="0" borderId="1" xfId="0" applyFont="1" applyBorder="1" applyAlignment="1">
      <alignment vertical="top" wrapText="1"/>
    </xf>
    <xf numFmtId="0" fontId="65" fillId="0" borderId="1" xfId="0" applyFont="1" applyBorder="1" applyAlignment="1">
      <alignment vertical="top" wrapText="1"/>
    </xf>
    <xf numFmtId="0" fontId="66" fillId="0" borderId="1" xfId="0" applyFont="1" applyBorder="1" applyAlignment="1">
      <alignment vertical="top" wrapText="1"/>
    </xf>
    <xf numFmtId="0" fontId="68" fillId="0" borderId="1" xfId="0" applyFont="1" applyBorder="1" applyAlignment="1">
      <alignment vertical="top" wrapText="1"/>
    </xf>
    <xf numFmtId="0" fontId="69" fillId="0" borderId="1" xfId="0" applyFont="1" applyBorder="1" applyAlignment="1">
      <alignment vertical="top" wrapText="1"/>
    </xf>
    <xf numFmtId="0" fontId="71" fillId="0" borderId="1" xfId="0" applyFont="1" applyBorder="1" applyAlignment="1">
      <alignment vertical="top" wrapText="1"/>
    </xf>
    <xf numFmtId="0" fontId="61" fillId="0" borderId="1" xfId="0" applyFont="1" applyBorder="1" applyAlignment="1">
      <alignment vertical="top" wrapText="1"/>
    </xf>
    <xf numFmtId="0" fontId="42" fillId="0" borderId="1" xfId="0" applyFont="1" applyBorder="1" applyAlignment="1">
      <alignment horizontal="center" vertical="center" wrapText="1"/>
    </xf>
    <xf numFmtId="0" fontId="42" fillId="0" borderId="1" xfId="0" applyFont="1" applyBorder="1" applyAlignment="1">
      <alignment vertical="top"/>
    </xf>
    <xf numFmtId="0" fontId="61" fillId="7" borderId="1" xfId="0" applyFont="1" applyFill="1" applyBorder="1" applyAlignment="1">
      <alignment vertical="top" wrapText="1"/>
    </xf>
    <xf numFmtId="0" fontId="64" fillId="7" borderId="1" xfId="0" applyFont="1" applyFill="1" applyBorder="1" applyAlignment="1">
      <alignment vertical="top" wrapText="1"/>
    </xf>
    <xf numFmtId="0" fontId="0" fillId="0" borderId="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65" fillId="6" borderId="0" xfId="0" applyFont="1" applyFill="1"/>
    <xf numFmtId="0" fontId="73" fillId="9" borderId="4" xfId="0" applyFont="1" applyFill="1" applyBorder="1" applyAlignment="1">
      <alignment vertical="top"/>
    </xf>
    <xf numFmtId="0" fontId="73" fillId="9" borderId="4" xfId="0" applyFont="1" applyFill="1" applyBorder="1" applyAlignment="1">
      <alignment vertical="top" wrapText="1"/>
    </xf>
    <xf numFmtId="0" fontId="74" fillId="0" borderId="1" xfId="0" applyFont="1" applyBorder="1" applyAlignment="1">
      <alignment horizontal="center" vertical="center"/>
    </xf>
    <xf numFmtId="0" fontId="74" fillId="0" borderId="1" xfId="0" applyFont="1" applyBorder="1" applyAlignment="1">
      <alignment horizontal="center" vertical="center" wrapText="1"/>
    </xf>
    <xf numFmtId="0" fontId="0" fillId="0" borderId="1" xfId="0" applyBorder="1"/>
    <xf numFmtId="0" fontId="54" fillId="9" borderId="3" xfId="6" applyFont="1" applyFill="1" applyBorder="1" applyAlignment="1">
      <alignment horizontal="left" vertical="center"/>
    </xf>
    <xf numFmtId="0" fontId="9" fillId="9" borderId="14" xfId="0" applyFont="1" applyFill="1" applyBorder="1"/>
    <xf numFmtId="0" fontId="54" fillId="9" borderId="14" xfId="6" applyFont="1" applyFill="1" applyBorder="1" applyAlignment="1">
      <alignment horizontal="left" vertical="center" wrapText="1"/>
    </xf>
    <xf numFmtId="0" fontId="54" fillId="9" borderId="15" xfId="6" applyFont="1" applyFill="1" applyBorder="1" applyAlignment="1">
      <alignment horizontal="left" vertical="center" wrapText="1"/>
    </xf>
    <xf numFmtId="0" fontId="54" fillId="9" borderId="1" xfId="6" applyFont="1" applyFill="1" applyBorder="1" applyAlignment="1">
      <alignment vertical="center" wrapText="1"/>
    </xf>
    <xf numFmtId="0" fontId="54" fillId="9" borderId="15" xfId="0" applyFont="1" applyFill="1" applyBorder="1" applyAlignment="1">
      <alignment wrapText="1"/>
    </xf>
    <xf numFmtId="0" fontId="54" fillId="9" borderId="1" xfId="6" applyFont="1" applyFill="1" applyBorder="1" applyAlignment="1">
      <alignment horizontal="right" vertical="center" textRotation="90" wrapText="1"/>
    </xf>
    <xf numFmtId="0" fontId="54" fillId="9" borderId="1" xfId="6" applyFont="1" applyFill="1" applyBorder="1" applyAlignment="1">
      <alignment horizontal="left" vertical="center" wrapText="1"/>
    </xf>
    <xf numFmtId="0" fontId="4" fillId="7" borderId="1" xfId="0" applyFont="1" applyFill="1" applyBorder="1"/>
    <xf numFmtId="0" fontId="4" fillId="7" borderId="1" xfId="0" applyFont="1" applyFill="1" applyBorder="1" applyAlignment="1">
      <alignment wrapText="1"/>
    </xf>
    <xf numFmtId="0" fontId="37" fillId="7" borderId="1" xfId="0" applyFont="1" applyFill="1" applyBorder="1" applyAlignment="1">
      <alignment wrapText="1"/>
    </xf>
    <xf numFmtId="0" fontId="4" fillId="0" borderId="1" xfId="0" applyFont="1" applyBorder="1"/>
    <xf numFmtId="0" fontId="4" fillId="0" borderId="1" xfId="0" applyFont="1" applyBorder="1" applyAlignment="1">
      <alignment wrapText="1"/>
    </xf>
    <xf numFmtId="0" fontId="4" fillId="0" borderId="0" xfId="0" applyFont="1" applyAlignment="1">
      <alignment wrapText="1"/>
    </xf>
    <xf numFmtId="0" fontId="13" fillId="0" borderId="0" xfId="0" applyFont="1"/>
    <xf numFmtId="0" fontId="21" fillId="0" borderId="0" xfId="0" applyFont="1" applyAlignment="1">
      <alignment vertical="top" wrapText="1"/>
    </xf>
    <xf numFmtId="0" fontId="6" fillId="0" borderId="0" xfId="0" applyFont="1" applyAlignment="1">
      <alignment horizontal="center" wrapText="1"/>
    </xf>
    <xf numFmtId="0" fontId="6" fillId="0" borderId="0" xfId="0" applyFont="1" applyAlignment="1">
      <alignment wrapText="1"/>
    </xf>
    <xf numFmtId="0" fontId="75" fillId="0" borderId="0" xfId="0" applyFont="1"/>
    <xf numFmtId="0" fontId="76" fillId="0" borderId="0" xfId="0" applyFont="1"/>
    <xf numFmtId="0" fontId="76" fillId="0" borderId="0" xfId="13" applyFont="1" applyAlignment="1">
      <alignment vertical="top" wrapText="1"/>
    </xf>
    <xf numFmtId="0" fontId="77" fillId="0" borderId="0" xfId="13" applyFont="1" applyAlignment="1">
      <alignment vertical="top" wrapText="1"/>
    </xf>
    <xf numFmtId="0" fontId="78" fillId="0" borderId="0" xfId="11" applyFont="1" applyAlignment="1">
      <alignment horizontal="center"/>
    </xf>
    <xf numFmtId="0" fontId="77" fillId="0" borderId="0" xfId="0" applyFont="1"/>
    <xf numFmtId="0" fontId="78" fillId="0" borderId="0" xfId="0" applyFont="1"/>
    <xf numFmtId="0" fontId="13" fillId="14" borderId="0" xfId="10" applyFont="1" applyFill="1" applyAlignment="1">
      <alignment horizontal="left" vertical="top"/>
    </xf>
    <xf numFmtId="0" fontId="13" fillId="14" borderId="0" xfId="10" applyFont="1" applyFill="1" applyAlignment="1">
      <alignment vertical="top" wrapText="1"/>
    </xf>
    <xf numFmtId="0" fontId="6" fillId="14" borderId="0" xfId="10" applyFont="1" applyFill="1" applyAlignment="1">
      <alignment vertical="top"/>
    </xf>
    <xf numFmtId="0" fontId="4" fillId="14" borderId="0" xfId="10" applyFont="1" applyFill="1" applyAlignment="1">
      <alignment vertical="top" wrapText="1"/>
    </xf>
    <xf numFmtId="0" fontId="6" fillId="0" borderId="0" xfId="10" applyFont="1"/>
    <xf numFmtId="0" fontId="13" fillId="14" borderId="2" xfId="10" applyFont="1" applyFill="1" applyBorder="1" applyAlignment="1">
      <alignment horizontal="left" vertical="top" wrapText="1"/>
    </xf>
    <xf numFmtId="0" fontId="13" fillId="14" borderId="2" xfId="10" applyFont="1" applyFill="1" applyBorder="1" applyAlignment="1">
      <alignment vertical="top" wrapText="1"/>
    </xf>
    <xf numFmtId="0" fontId="13" fillId="14" borderId="2" xfId="10" applyFont="1" applyFill="1" applyBorder="1" applyAlignment="1">
      <alignment vertical="top"/>
    </xf>
    <xf numFmtId="0" fontId="13" fillId="14" borderId="3" xfId="10" applyFont="1" applyFill="1" applyBorder="1" applyAlignment="1">
      <alignment horizontal="left" vertical="top"/>
    </xf>
    <xf numFmtId="0" fontId="13" fillId="14" borderId="14" xfId="10" applyFont="1" applyFill="1" applyBorder="1" applyAlignment="1">
      <alignment vertical="top" wrapText="1"/>
    </xf>
    <xf numFmtId="0" fontId="6" fillId="14" borderId="14" xfId="0" applyFont="1" applyFill="1" applyBorder="1" applyAlignment="1">
      <alignment vertical="top"/>
    </xf>
    <xf numFmtId="0" fontId="6" fillId="14" borderId="15" xfId="0" applyFont="1" applyFill="1" applyBorder="1" applyAlignment="1">
      <alignment vertical="top"/>
    </xf>
    <xf numFmtId="0" fontId="13" fillId="14" borderId="4" xfId="10" applyFont="1" applyFill="1" applyBorder="1" applyAlignment="1">
      <alignment horizontal="left" vertical="top"/>
    </xf>
    <xf numFmtId="0" fontId="6" fillId="7" borderId="4" xfId="10" applyFont="1" applyFill="1" applyBorder="1" applyAlignment="1">
      <alignment vertical="top" wrapText="1"/>
    </xf>
    <xf numFmtId="0" fontId="6" fillId="0" borderId="4" xfId="10" applyFont="1" applyBorder="1" applyAlignment="1">
      <alignment vertical="top"/>
    </xf>
    <xf numFmtId="0" fontId="4" fillId="0" borderId="4" xfId="10" applyFont="1" applyBorder="1" applyAlignment="1">
      <alignment vertical="top" wrapText="1"/>
    </xf>
    <xf numFmtId="0" fontId="13" fillId="14" borderId="1" xfId="10" applyFont="1" applyFill="1" applyBorder="1" applyAlignment="1">
      <alignment horizontal="left" vertical="top"/>
    </xf>
    <xf numFmtId="0" fontId="6" fillId="0" borderId="1" xfId="10" applyFont="1" applyBorder="1" applyAlignment="1">
      <alignment vertical="top" wrapText="1"/>
    </xf>
    <xf numFmtId="0" fontId="6" fillId="0" borderId="1" xfId="10" applyFont="1" applyBorder="1" applyAlignment="1">
      <alignment vertical="top"/>
    </xf>
    <xf numFmtId="0" fontId="4" fillId="0" borderId="1" xfId="10" applyFont="1" applyBorder="1" applyAlignment="1">
      <alignment vertical="top" wrapText="1"/>
    </xf>
    <xf numFmtId="0" fontId="6" fillId="0" borderId="4" xfId="10" applyFont="1" applyBorder="1" applyAlignment="1">
      <alignment vertical="top" wrapText="1"/>
    </xf>
    <xf numFmtId="0" fontId="4" fillId="0" borderId="0" xfId="0" applyFont="1" applyAlignment="1">
      <alignment vertical="top" wrapText="1"/>
    </xf>
    <xf numFmtId="0" fontId="4" fillId="6" borderId="0" xfId="0" applyFont="1" applyFill="1" applyAlignment="1">
      <alignment vertical="top" wrapText="1"/>
    </xf>
    <xf numFmtId="0" fontId="4" fillId="6" borderId="0" xfId="0" applyFont="1" applyFill="1"/>
    <xf numFmtId="0" fontId="54" fillId="6" borderId="0" xfId="0" applyFont="1" applyFill="1" applyAlignment="1">
      <alignment vertical="top" wrapText="1"/>
    </xf>
    <xf numFmtId="0" fontId="4" fillId="6" borderId="1" xfId="0" applyFont="1" applyFill="1" applyBorder="1" applyAlignment="1">
      <alignment vertical="top" wrapText="1"/>
    </xf>
    <xf numFmtId="0" fontId="54" fillId="3" borderId="0" xfId="0" applyFont="1" applyFill="1" applyAlignment="1">
      <alignment vertical="top"/>
    </xf>
    <xf numFmtId="0" fontId="54" fillId="3" borderId="1" xfId="0" applyFont="1" applyFill="1" applyBorder="1" applyAlignment="1">
      <alignment vertical="top"/>
    </xf>
    <xf numFmtId="0" fontId="54" fillId="3" borderId="2" xfId="0" applyFont="1" applyFill="1" applyBorder="1" applyAlignment="1">
      <alignment vertical="top"/>
    </xf>
    <xf numFmtId="0" fontId="54" fillId="3" borderId="0" xfId="0" applyFont="1" applyFill="1" applyAlignment="1">
      <alignment vertical="top" wrapText="1"/>
    </xf>
    <xf numFmtId="0" fontId="54" fillId="15" borderId="1" xfId="0" applyFont="1" applyFill="1" applyBorder="1" applyAlignment="1">
      <alignment vertical="top"/>
    </xf>
    <xf numFmtId="0" fontId="54" fillId="15" borderId="20" xfId="0" applyFont="1" applyFill="1" applyBorder="1" applyAlignment="1">
      <alignment vertical="top" wrapText="1"/>
    </xf>
    <xf numFmtId="0" fontId="54" fillId="15" borderId="21" xfId="0" applyFont="1" applyFill="1" applyBorder="1" applyAlignment="1">
      <alignment vertical="top"/>
    </xf>
    <xf numFmtId="0" fontId="54" fillId="15" borderId="22" xfId="0" applyFont="1" applyFill="1" applyBorder="1" applyAlignment="1">
      <alignment vertical="top"/>
    </xf>
    <xf numFmtId="0" fontId="4" fillId="15" borderId="24" xfId="0" applyFont="1" applyFill="1" applyBorder="1" applyAlignment="1">
      <alignment vertical="top"/>
    </xf>
    <xf numFmtId="0" fontId="81" fillId="0" borderId="0" xfId="0" applyFont="1" applyAlignment="1">
      <alignment vertical="top" wrapText="1"/>
    </xf>
    <xf numFmtId="0" fontId="54" fillId="3" borderId="3" xfId="0" applyFont="1" applyFill="1" applyBorder="1" applyAlignment="1">
      <alignment vertical="top" wrapText="1"/>
    </xf>
    <xf numFmtId="0" fontId="54" fillId="15" borderId="1" xfId="0" applyFont="1" applyFill="1" applyBorder="1" applyAlignment="1">
      <alignment vertical="top" wrapText="1"/>
    </xf>
    <xf numFmtId="0" fontId="54" fillId="15" borderId="25" xfId="0" applyFont="1" applyFill="1" applyBorder="1" applyAlignment="1">
      <alignment vertical="top" wrapText="1"/>
    </xf>
    <xf numFmtId="0" fontId="54" fillId="15" borderId="4" xfId="0" applyFont="1" applyFill="1" applyBorder="1" applyAlignment="1">
      <alignment vertical="top" wrapText="1"/>
    </xf>
    <xf numFmtId="0" fontId="54" fillId="15" borderId="26" xfId="0" applyFont="1" applyFill="1" applyBorder="1" applyAlignment="1">
      <alignment vertical="top" wrapText="1"/>
    </xf>
    <xf numFmtId="0" fontId="54" fillId="15" borderId="27" xfId="0" applyFont="1" applyFill="1" applyBorder="1" applyAlignment="1">
      <alignment vertical="top" wrapText="1"/>
    </xf>
    <xf numFmtId="0" fontId="54" fillId="15" borderId="18" xfId="0" applyFont="1" applyFill="1" applyBorder="1" applyAlignment="1">
      <alignment vertical="top" wrapText="1"/>
    </xf>
    <xf numFmtId="0" fontId="54" fillId="3" borderId="15" xfId="0" applyFont="1" applyFill="1" applyBorder="1" applyAlignment="1">
      <alignment vertical="top" wrapText="1"/>
    </xf>
    <xf numFmtId="0" fontId="54" fillId="3" borderId="1" xfId="0" applyFont="1" applyFill="1" applyBorder="1" applyAlignment="1">
      <alignment vertical="top" wrapText="1"/>
    </xf>
    <xf numFmtId="0" fontId="81" fillId="0" borderId="1" xfId="0" applyFont="1" applyBorder="1" applyAlignment="1">
      <alignment vertical="top" wrapText="1"/>
    </xf>
    <xf numFmtId="0" fontId="82" fillId="10" borderId="1" xfId="0" applyFont="1" applyFill="1" applyBorder="1" applyAlignment="1">
      <alignment vertical="top" wrapText="1"/>
    </xf>
    <xf numFmtId="0" fontId="81" fillId="0" borderId="4" xfId="0" applyFont="1" applyBorder="1" applyAlignment="1">
      <alignment vertical="top" wrapText="1"/>
    </xf>
    <xf numFmtId="0" fontId="81" fillId="0" borderId="4" xfId="0" applyFont="1" applyBorder="1" applyAlignment="1">
      <alignment vertical="top"/>
    </xf>
    <xf numFmtId="0" fontId="54" fillId="0" borderId="1" xfId="0" applyFont="1" applyBorder="1" applyAlignment="1">
      <alignment vertical="top" wrapText="1"/>
    </xf>
    <xf numFmtId="0" fontId="54" fillId="10" borderId="1" xfId="0" applyFont="1" applyFill="1" applyBorder="1" applyAlignment="1">
      <alignment vertical="top" wrapText="1"/>
    </xf>
    <xf numFmtId="0" fontId="54" fillId="0" borderId="4" xfId="0" applyFont="1" applyBorder="1" applyAlignment="1">
      <alignment vertical="top" wrapText="1"/>
    </xf>
    <xf numFmtId="0" fontId="54" fillId="0" borderId="4" xfId="0" applyFont="1" applyBorder="1" applyAlignment="1">
      <alignment vertical="top"/>
    </xf>
    <xf numFmtId="0" fontId="54" fillId="16" borderId="1" xfId="0" applyFont="1" applyFill="1" applyBorder="1" applyAlignment="1">
      <alignment vertical="top" wrapText="1"/>
    </xf>
    <xf numFmtId="0" fontId="54" fillId="16" borderId="1" xfId="0" applyFont="1" applyFill="1" applyBorder="1" applyAlignment="1">
      <alignment vertical="top"/>
    </xf>
    <xf numFmtId="0" fontId="54" fillId="0" borderId="1" xfId="0" applyFont="1" applyBorder="1" applyAlignment="1">
      <alignment vertical="top"/>
    </xf>
    <xf numFmtId="0" fontId="54" fillId="0" borderId="0" xfId="0" applyFont="1" applyAlignment="1">
      <alignment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horizontal="right" vertical="top" wrapText="1"/>
    </xf>
    <xf numFmtId="0" fontId="101" fillId="0" borderId="0" xfId="3"/>
    <xf numFmtId="0" fontId="83" fillId="0" borderId="0" xfId="3" applyFont="1"/>
    <xf numFmtId="0" fontId="2" fillId="0" borderId="1" xfId="3" applyFont="1" applyBorder="1"/>
    <xf numFmtId="0" fontId="2" fillId="0" borderId="1" xfId="3" applyFont="1" applyBorder="1" applyAlignment="1">
      <alignment wrapText="1"/>
    </xf>
    <xf numFmtId="165" fontId="2" fillId="0" borderId="1" xfId="3" applyNumberFormat="1" applyFont="1" applyBorder="1" applyAlignment="1">
      <alignment horizontal="left"/>
    </xf>
    <xf numFmtId="0" fontId="85" fillId="0" borderId="0" xfId="3" applyFont="1"/>
    <xf numFmtId="0" fontId="86" fillId="0" borderId="0" xfId="3" applyFont="1"/>
    <xf numFmtId="0" fontId="87" fillId="0" borderId="0" xfId="3" applyFont="1"/>
    <xf numFmtId="0" fontId="42" fillId="0" borderId="0" xfId="3" applyFont="1"/>
    <xf numFmtId="0" fontId="2" fillId="17" borderId="1" xfId="3" applyFont="1" applyFill="1" applyBorder="1"/>
    <xf numFmtId="0" fontId="86" fillId="11" borderId="1" xfId="3" applyFont="1" applyFill="1" applyBorder="1"/>
    <xf numFmtId="0" fontId="101" fillId="6" borderId="1" xfId="3" applyFill="1" applyBorder="1"/>
    <xf numFmtId="0" fontId="101" fillId="11" borderId="1" xfId="3" applyFill="1" applyBorder="1"/>
    <xf numFmtId="0" fontId="13" fillId="0" borderId="5" xfId="0" applyFont="1" applyBorder="1" applyAlignment="1">
      <alignment vertical="top"/>
    </xf>
    <xf numFmtId="0" fontId="6" fillId="0" borderId="11" xfId="0" applyFont="1" applyBorder="1" applyAlignment="1">
      <alignment vertical="top"/>
    </xf>
    <xf numFmtId="0" fontId="6" fillId="0" borderId="12" xfId="0" applyFont="1" applyBorder="1" applyAlignment="1">
      <alignment horizontal="left" vertical="top"/>
    </xf>
    <xf numFmtId="0" fontId="6" fillId="0" borderId="13" xfId="0" applyFont="1" applyBorder="1" applyAlignment="1">
      <alignment vertical="top"/>
    </xf>
    <xf numFmtId="0" fontId="28" fillId="0" borderId="10" xfId="0" applyFont="1" applyBorder="1" applyAlignment="1">
      <alignment horizontal="left" vertical="top"/>
    </xf>
    <xf numFmtId="0" fontId="13" fillId="6" borderId="5" xfId="0" applyFont="1" applyFill="1" applyBorder="1" applyAlignment="1">
      <alignment vertical="top"/>
    </xf>
    <xf numFmtId="0" fontId="6" fillId="6" borderId="11" xfId="0" applyFont="1" applyFill="1" applyBorder="1" applyAlignment="1">
      <alignment vertical="top"/>
    </xf>
    <xf numFmtId="0" fontId="6" fillId="6" borderId="8" xfId="0" applyFont="1" applyFill="1" applyBorder="1" applyAlignment="1">
      <alignment vertical="top"/>
    </xf>
    <xf numFmtId="0" fontId="6" fillId="6" borderId="12" xfId="0" applyFont="1" applyFill="1" applyBorder="1" applyAlignment="1">
      <alignment vertical="top"/>
    </xf>
    <xf numFmtId="0" fontId="6" fillId="6" borderId="13" xfId="0" applyFont="1" applyFill="1" applyBorder="1" applyAlignment="1">
      <alignment vertical="top" wrapText="1"/>
    </xf>
    <xf numFmtId="0" fontId="6" fillId="6" borderId="10" xfId="0" applyFont="1" applyFill="1" applyBorder="1" applyAlignment="1">
      <alignment vertical="top"/>
    </xf>
    <xf numFmtId="0" fontId="6" fillId="6" borderId="13" xfId="0" applyFont="1" applyFill="1" applyBorder="1" applyAlignment="1">
      <alignment vertical="top"/>
    </xf>
    <xf numFmtId="0" fontId="6" fillId="6" borderId="10" xfId="0" applyFont="1" applyFill="1" applyBorder="1" applyAlignment="1">
      <alignment vertical="top" wrapText="1"/>
    </xf>
    <xf numFmtId="0" fontId="6" fillId="0" borderId="11" xfId="0" applyFont="1" applyBorder="1" applyAlignment="1">
      <alignment vertical="top" wrapText="1"/>
    </xf>
    <xf numFmtId="0" fontId="28" fillId="0" borderId="12" xfId="9" applyFont="1" applyBorder="1" applyAlignment="1">
      <alignment vertical="top" wrapText="1"/>
    </xf>
    <xf numFmtId="0" fontId="16" fillId="0" borderId="0" xfId="0" applyFont="1"/>
    <xf numFmtId="0" fontId="28" fillId="0" borderId="12" xfId="0" applyFont="1" applyBorder="1" applyAlignment="1">
      <alignment vertical="top"/>
    </xf>
    <xf numFmtId="0" fontId="20" fillId="0" borderId="12" xfId="0" applyFont="1" applyBorder="1" applyAlignment="1">
      <alignment vertical="top" wrapText="1"/>
    </xf>
    <xf numFmtId="0" fontId="4" fillId="0" borderId="0" xfId="8" applyFont="1"/>
    <xf numFmtId="0" fontId="4" fillId="11" borderId="0" xfId="8" applyFont="1" applyFill="1"/>
    <xf numFmtId="0" fontId="4" fillId="0" borderId="3" xfId="9" applyFont="1" applyBorder="1" applyAlignment="1">
      <alignment horizontal="center" vertical="center"/>
    </xf>
    <xf numFmtId="0" fontId="6" fillId="0" borderId="9" xfId="0" applyFont="1" applyBorder="1"/>
    <xf numFmtId="0" fontId="5" fillId="0" borderId="15" xfId="9" applyFont="1" applyBorder="1" applyAlignment="1" applyProtection="1">
      <alignment horizontal="center" vertical="center" wrapText="1"/>
      <protection locked="0"/>
    </xf>
    <xf numFmtId="0" fontId="4" fillId="0" borderId="0" xfId="9" applyFont="1" applyAlignment="1">
      <alignment horizontal="center" vertical="top"/>
    </xf>
    <xf numFmtId="0" fontId="88" fillId="0" borderId="0" xfId="9" applyFont="1" applyAlignment="1">
      <alignment horizontal="center" vertical="center" wrapText="1"/>
    </xf>
    <xf numFmtId="0" fontId="6" fillId="0" borderId="0" xfId="9" applyFont="1" applyAlignment="1">
      <alignment vertical="top"/>
    </xf>
    <xf numFmtId="0" fontId="6" fillId="0" borderId="0" xfId="9" applyFont="1" applyAlignment="1">
      <alignment horizontal="left" vertical="top"/>
    </xf>
    <xf numFmtId="165" fontId="6" fillId="0" borderId="0" xfId="9" applyNumberFormat="1" applyFont="1" applyAlignment="1">
      <alignment horizontal="left" vertical="top"/>
    </xf>
    <xf numFmtId="0" fontId="4" fillId="0" borderId="0" xfId="9" applyFont="1"/>
    <xf numFmtId="0" fontId="89" fillId="0" borderId="0" xfId="8" applyFont="1"/>
    <xf numFmtId="0" fontId="13" fillId="0" borderId="1" xfId="8" applyFont="1" applyBorder="1" applyAlignment="1">
      <alignment horizontal="center" vertical="center" wrapText="1"/>
    </xf>
    <xf numFmtId="0" fontId="13" fillId="0" borderId="1" xfId="9" applyFont="1" applyBorder="1" applyAlignment="1">
      <alignment horizontal="center" vertical="center" wrapText="1"/>
    </xf>
    <xf numFmtId="0" fontId="13" fillId="11" borderId="0" xfId="8" applyFont="1" applyFill="1" applyAlignment="1">
      <alignment horizontal="center" vertical="center" wrapText="1"/>
    </xf>
    <xf numFmtId="0" fontId="6" fillId="0" borderId="1" xfId="8" applyFont="1" applyBorder="1" applyAlignment="1">
      <alignment horizontal="center" vertical="center" wrapText="1"/>
    </xf>
    <xf numFmtId="0" fontId="6" fillId="0" borderId="1" xfId="9" applyFont="1" applyBorder="1" applyAlignment="1">
      <alignment horizontal="center" vertical="center" wrapText="1"/>
    </xf>
    <xf numFmtId="167" fontId="6" fillId="0" borderId="1" xfId="9" applyNumberFormat="1" applyFont="1" applyBorder="1" applyAlignment="1">
      <alignment horizontal="center" vertical="center" wrapText="1"/>
    </xf>
    <xf numFmtId="0" fontId="89" fillId="11" borderId="0" xfId="8" applyFont="1" applyFill="1"/>
    <xf numFmtId="0" fontId="28" fillId="0" borderId="0" xfId="9" applyFont="1" applyAlignment="1">
      <alignment horizontal="left" vertical="top" wrapText="1"/>
    </xf>
    <xf numFmtId="0" fontId="13" fillId="0" borderId="5" xfId="9" applyFont="1" applyBorder="1" applyAlignment="1">
      <alignment vertical="top"/>
    </xf>
    <xf numFmtId="0" fontId="6" fillId="0" borderId="6" xfId="9" applyFont="1" applyBorder="1" applyAlignment="1">
      <alignment vertical="top" wrapText="1"/>
    </xf>
    <xf numFmtId="0" fontId="6" fillId="0" borderId="6" xfId="9" applyFont="1" applyBorder="1" applyAlignment="1">
      <alignment vertical="top"/>
    </xf>
    <xf numFmtId="0" fontId="6" fillId="0" borderId="11" xfId="9" applyFont="1" applyBorder="1" applyAlignment="1">
      <alignment vertical="top" wrapText="1"/>
    </xf>
    <xf numFmtId="165" fontId="6" fillId="0" borderId="10" xfId="9" applyNumberFormat="1" applyFont="1" applyBorder="1" applyAlignment="1">
      <alignment vertical="top" wrapText="1"/>
    </xf>
    <xf numFmtId="0" fontId="16" fillId="0" borderId="0" xfId="9" applyFont="1" applyAlignment="1">
      <alignment horizontal="center" vertical="top"/>
    </xf>
    <xf numFmtId="0" fontId="2" fillId="7" borderId="16" xfId="0" applyFont="1" applyFill="1" applyBorder="1"/>
    <xf numFmtId="49" fontId="92" fillId="0" borderId="0" xfId="0" applyNumberFormat="1" applyFont="1" applyAlignment="1">
      <alignment wrapText="1"/>
    </xf>
    <xf numFmtId="0" fontId="86" fillId="7" borderId="16" xfId="0" applyFont="1" applyFill="1" applyBorder="1"/>
    <xf numFmtId="49" fontId="92" fillId="0" borderId="12" xfId="0" applyNumberFormat="1" applyFont="1" applyBorder="1" applyAlignment="1">
      <alignment wrapText="1"/>
    </xf>
    <xf numFmtId="0" fontId="93" fillId="18" borderId="29" xfId="0" applyFont="1" applyFill="1" applyBorder="1" applyAlignment="1">
      <alignment horizontal="left" vertical="top" wrapText="1"/>
    </xf>
    <xf numFmtId="49" fontId="93" fillId="18" borderId="30" xfId="0" applyNumberFormat="1" applyFont="1" applyFill="1" applyBorder="1" applyAlignment="1">
      <alignment wrapText="1"/>
    </xf>
    <xf numFmtId="0" fontId="93" fillId="18" borderId="0" xfId="0" applyFont="1" applyFill="1" applyAlignment="1">
      <alignment horizontal="left" vertical="top" wrapText="1"/>
    </xf>
    <xf numFmtId="0" fontId="94" fillId="7" borderId="16" xfId="0" applyFont="1" applyFill="1" applyBorder="1" applyAlignment="1">
      <alignment horizontal="center" wrapText="1"/>
    </xf>
    <xf numFmtId="0" fontId="95" fillId="19" borderId="31" xfId="0" applyFont="1" applyFill="1" applyBorder="1" applyAlignment="1">
      <alignment vertical="top" wrapText="1"/>
    </xf>
    <xf numFmtId="0" fontId="96" fillId="0" borderId="18" xfId="0" applyFont="1" applyBorder="1" applyAlignment="1">
      <alignment vertical="top" wrapText="1"/>
    </xf>
    <xf numFmtId="0" fontId="98" fillId="7" borderId="16" xfId="0" applyFont="1" applyFill="1" applyBorder="1" applyAlignment="1">
      <alignment wrapText="1"/>
    </xf>
    <xf numFmtId="0" fontId="99" fillId="19" borderId="33" xfId="0" applyFont="1" applyFill="1" applyBorder="1" applyAlignment="1">
      <alignment vertical="top" wrapText="1"/>
    </xf>
    <xf numFmtId="0" fontId="99" fillId="19" borderId="34" xfId="0" applyFont="1" applyFill="1" applyBorder="1" applyAlignment="1">
      <alignment vertical="top" wrapText="1"/>
    </xf>
    <xf numFmtId="0" fontId="97" fillId="0" borderId="23" xfId="0" applyFont="1" applyBorder="1" applyAlignment="1">
      <alignment vertical="top" wrapText="1"/>
    </xf>
    <xf numFmtId="0" fontId="96" fillId="0" borderId="36" xfId="0" applyFont="1" applyBorder="1" applyAlignment="1">
      <alignment vertical="top" wrapText="1"/>
    </xf>
    <xf numFmtId="0" fontId="96" fillId="0" borderId="29" xfId="0" applyFont="1" applyBorder="1" applyAlignment="1">
      <alignment vertical="top" wrapText="1"/>
    </xf>
    <xf numFmtId="0" fontId="97" fillId="0" borderId="37" xfId="0" applyFont="1" applyBorder="1" applyAlignment="1">
      <alignment vertical="top" wrapText="1"/>
    </xf>
    <xf numFmtId="0" fontId="96" fillId="0" borderId="33" xfId="0" applyFont="1" applyBorder="1" applyAlignment="1">
      <alignment vertical="top" wrapText="1"/>
    </xf>
    <xf numFmtId="49" fontId="93" fillId="0" borderId="0" xfId="0" applyNumberFormat="1" applyFont="1" applyAlignment="1">
      <alignment wrapText="1"/>
    </xf>
    <xf numFmtId="0" fontId="96" fillId="0" borderId="34" xfId="0" applyFont="1" applyBorder="1" applyAlignment="1">
      <alignment vertical="top" wrapText="1"/>
    </xf>
    <xf numFmtId="0" fontId="96" fillId="7" borderId="18" xfId="0" applyFont="1" applyFill="1" applyBorder="1" applyAlignment="1">
      <alignment vertical="top" wrapText="1"/>
    </xf>
    <xf numFmtId="0" fontId="96" fillId="7" borderId="36" xfId="0" applyFont="1" applyFill="1" applyBorder="1" applyAlignment="1">
      <alignment vertical="top" wrapText="1"/>
    </xf>
    <xf numFmtId="0" fontId="96" fillId="7" borderId="33" xfId="0" applyFont="1" applyFill="1" applyBorder="1" applyAlignment="1">
      <alignment vertical="top" wrapText="1"/>
    </xf>
    <xf numFmtId="0" fontId="98" fillId="7" borderId="16" xfId="0" applyFont="1" applyFill="1" applyBorder="1" applyAlignment="1">
      <alignment vertical="top" wrapText="1"/>
    </xf>
    <xf numFmtId="0" fontId="99" fillId="19" borderId="29" xfId="0" applyFont="1" applyFill="1" applyBorder="1" applyAlignment="1">
      <alignment vertical="top" wrapText="1"/>
    </xf>
    <xf numFmtId="0" fontId="99" fillId="19" borderId="37" xfId="0" applyFont="1" applyFill="1" applyBorder="1" applyAlignment="1">
      <alignment vertical="top" wrapText="1"/>
    </xf>
    <xf numFmtId="0" fontId="95" fillId="0" borderId="0" xfId="0" applyFont="1" applyAlignment="1">
      <alignment vertical="top" wrapText="1"/>
    </xf>
    <xf numFmtId="0" fontId="96" fillId="0" borderId="0" xfId="0" applyFont="1" applyAlignment="1">
      <alignment vertical="top" wrapText="1"/>
    </xf>
    <xf numFmtId="0" fontId="97" fillId="0" borderId="0" xfId="0" applyFont="1" applyAlignment="1">
      <alignment vertical="top" wrapText="1"/>
    </xf>
    <xf numFmtId="0" fontId="100" fillId="7" borderId="16" xfId="0" applyFont="1" applyFill="1" applyBorder="1" applyAlignment="1">
      <alignment horizontal="center" wrapText="1"/>
    </xf>
    <xf numFmtId="0" fontId="65" fillId="0" borderId="0" xfId="0" applyFont="1"/>
    <xf numFmtId="0" fontId="65" fillId="20" borderId="0" xfId="0" applyFont="1" applyFill="1"/>
    <xf numFmtId="14" fontId="6" fillId="0" borderId="10" xfId="0" applyNumberFormat="1" applyFont="1" applyBorder="1" applyAlignment="1">
      <alignment vertical="top" wrapText="1"/>
    </xf>
    <xf numFmtId="14" fontId="28" fillId="0" borderId="10" xfId="9" applyNumberFormat="1" applyFont="1" applyBorder="1" applyAlignment="1">
      <alignment vertical="top" wrapText="1"/>
    </xf>
    <xf numFmtId="14" fontId="102" fillId="0" borderId="9" xfId="9" applyNumberFormat="1" applyFont="1" applyBorder="1" applyAlignment="1">
      <alignment horizontal="left" vertical="top"/>
    </xf>
    <xf numFmtId="0" fontId="4" fillId="0" borderId="0" xfId="0" applyFont="1" applyAlignment="1">
      <alignment horizontal="center" vertical="center"/>
    </xf>
    <xf numFmtId="0" fontId="6" fillId="0" borderId="0" xfId="0" applyFont="1" applyAlignment="1">
      <alignment horizontal="center"/>
    </xf>
    <xf numFmtId="0" fontId="7" fillId="3" borderId="0" xfId="0" applyFont="1" applyFill="1" applyAlignment="1">
      <alignment wrapText="1"/>
    </xf>
    <xf numFmtId="0" fontId="7" fillId="3" borderId="0" xfId="0" applyFont="1" applyFill="1" applyAlignment="1">
      <alignment vertical="top"/>
    </xf>
    <xf numFmtId="0" fontId="7" fillId="0" borderId="0" xfId="0" applyFont="1" applyAlignment="1">
      <alignment vertical="top"/>
    </xf>
    <xf numFmtId="0" fontId="11" fillId="3" borderId="0" xfId="0" applyFont="1" applyFill="1" applyAlignment="1" applyProtection="1">
      <alignment vertical="top" wrapText="1"/>
      <protection locked="0"/>
    </xf>
    <xf numFmtId="0" fontId="6" fillId="0" borderId="0" xfId="0" applyFont="1" applyAlignment="1">
      <alignment horizontal="center" vertical="top"/>
    </xf>
    <xf numFmtId="0" fontId="16" fillId="0" borderId="0" xfId="0" applyFont="1" applyAlignment="1">
      <alignment horizontal="center" vertical="top"/>
    </xf>
    <xf numFmtId="0" fontId="12" fillId="0" borderId="0" xfId="0" applyFont="1" applyAlignment="1" applyProtection="1">
      <alignment horizontal="left" vertical="top" wrapText="1"/>
      <protection locked="0"/>
    </xf>
    <xf numFmtId="0" fontId="4" fillId="0" borderId="0" xfId="0" applyFont="1" applyAlignment="1">
      <alignment horizontal="center" vertical="top"/>
    </xf>
    <xf numFmtId="0" fontId="13" fillId="5" borderId="0" xfId="0" applyFont="1" applyFill="1" applyAlignment="1">
      <alignment vertical="top" wrapText="1"/>
    </xf>
    <xf numFmtId="0" fontId="6" fillId="0" borderId="17" xfId="0" applyFont="1" applyBorder="1" applyAlignment="1" applyProtection="1">
      <alignment horizontal="left" vertical="top"/>
      <protection locked="0"/>
    </xf>
    <xf numFmtId="0" fontId="6" fillId="0" borderId="17" xfId="0" applyFont="1" applyBorder="1" applyAlignment="1" applyProtection="1">
      <alignment horizontal="left" vertical="top" wrapText="1"/>
      <protection locked="0"/>
    </xf>
    <xf numFmtId="0" fontId="13" fillId="5" borderId="1" xfId="0" applyFont="1" applyFill="1" applyBorder="1" applyAlignment="1" applyProtection="1">
      <alignment vertical="top" wrapText="1"/>
      <protection locked="0"/>
    </xf>
    <xf numFmtId="0" fontId="6" fillId="6" borderId="0" xfId="0" applyFont="1" applyFill="1" applyAlignment="1">
      <alignment horizontal="left" vertical="top" wrapText="1"/>
    </xf>
    <xf numFmtId="0" fontId="9" fillId="5" borderId="1" xfId="0" applyFont="1" applyFill="1" applyBorder="1" applyAlignment="1">
      <alignment horizontal="left" vertical="center" wrapText="1"/>
    </xf>
    <xf numFmtId="0" fontId="13" fillId="5" borderId="1" xfId="0" applyFont="1" applyFill="1" applyBorder="1" applyAlignment="1">
      <alignment vertical="top" wrapText="1"/>
    </xf>
    <xf numFmtId="0" fontId="0" fillId="0" borderId="1" xfId="0" applyBorder="1" applyAlignment="1">
      <alignment vertical="top" wrapText="1"/>
    </xf>
    <xf numFmtId="0" fontId="65" fillId="6" borderId="0" xfId="0" applyFont="1" applyFill="1" applyAlignment="1">
      <alignment horizontal="left" wrapText="1"/>
    </xf>
    <xf numFmtId="0" fontId="6" fillId="0" borderId="0" xfId="0" applyFont="1" applyAlignment="1">
      <alignment horizontal="center" wrapText="1"/>
    </xf>
    <xf numFmtId="0" fontId="79" fillId="14" borderId="9" xfId="0" applyFont="1" applyFill="1" applyBorder="1" applyAlignment="1">
      <alignment horizontal="center" vertical="top" wrapText="1"/>
    </xf>
    <xf numFmtId="0" fontId="54" fillId="15" borderId="23" xfId="0" applyFont="1" applyFill="1" applyBorder="1" applyAlignment="1">
      <alignment horizontal="left" vertical="top" wrapText="1"/>
    </xf>
    <xf numFmtId="0" fontId="2" fillId="0" borderId="0" xfId="3" applyFont="1" applyAlignment="1">
      <alignment horizontal="center" wrapText="1"/>
    </xf>
    <xf numFmtId="0" fontId="86" fillId="17" borderId="1" xfId="3" applyFont="1" applyFill="1" applyBorder="1"/>
    <xf numFmtId="0" fontId="2" fillId="0" borderId="0" xfId="3" applyFont="1" applyAlignment="1">
      <alignment horizontal="left" vertical="top" wrapText="1"/>
    </xf>
    <xf numFmtId="0" fontId="6" fillId="0" borderId="8" xfId="0" applyFont="1" applyBorder="1" applyAlignment="1">
      <alignment vertical="top" wrapText="1"/>
    </xf>
    <xf numFmtId="0" fontId="6" fillId="0" borderId="8" xfId="0" applyFont="1" applyBorder="1" applyAlignment="1">
      <alignment vertical="top"/>
    </xf>
    <xf numFmtId="0" fontId="16" fillId="0" borderId="0" xfId="0" applyFont="1" applyAlignment="1">
      <alignment horizontal="center" vertical="top" wrapText="1"/>
    </xf>
    <xf numFmtId="0" fontId="5" fillId="0" borderId="14" xfId="9" applyFont="1" applyBorder="1" applyAlignment="1" applyProtection="1">
      <alignment horizontal="center" vertical="center" wrapText="1"/>
      <protection locked="0"/>
    </xf>
    <xf numFmtId="0" fontId="4" fillId="0" borderId="0" xfId="8" applyFont="1" applyAlignment="1">
      <alignment horizontal="left" vertical="top" wrapText="1"/>
    </xf>
    <xf numFmtId="0" fontId="13" fillId="0" borderId="0" xfId="9" applyFont="1" applyAlignment="1">
      <alignment horizontal="left" vertical="top"/>
    </xf>
    <xf numFmtId="0" fontId="6" fillId="0" borderId="0" xfId="9" applyFont="1" applyAlignment="1">
      <alignment horizontal="left" vertical="top"/>
    </xf>
    <xf numFmtId="0" fontId="90" fillId="0" borderId="1" xfId="9" applyFont="1" applyBorder="1" applyAlignment="1">
      <alignment horizontal="left" vertical="top" wrapText="1"/>
    </xf>
    <xf numFmtId="0" fontId="6" fillId="0" borderId="8" xfId="9" applyFont="1" applyBorder="1" applyAlignment="1">
      <alignment horizontal="left" vertical="top"/>
    </xf>
    <xf numFmtId="0" fontId="6" fillId="0" borderId="12" xfId="9" applyFont="1" applyBorder="1" applyAlignment="1">
      <alignment horizontal="left" vertical="top" wrapText="1"/>
    </xf>
    <xf numFmtId="0" fontId="6" fillId="0" borderId="13" xfId="9" applyFont="1" applyBorder="1" applyAlignment="1">
      <alignment horizontal="left" vertical="top"/>
    </xf>
    <xf numFmtId="0" fontId="16" fillId="0" borderId="0" xfId="9" applyFont="1" applyAlignment="1">
      <alignment horizontal="center" vertical="top"/>
    </xf>
    <xf numFmtId="0" fontId="16" fillId="0" borderId="0" xfId="9" applyFont="1" applyAlignment="1">
      <alignment horizontal="center" vertical="top" wrapText="1"/>
    </xf>
    <xf numFmtId="0" fontId="96" fillId="0" borderId="23" xfId="0" applyFont="1" applyBorder="1" applyAlignment="1">
      <alignment horizontal="left" vertical="top" wrapText="1"/>
    </xf>
    <xf numFmtId="0" fontId="99" fillId="19" borderId="38" xfId="0" applyFont="1" applyFill="1" applyBorder="1" applyAlignment="1">
      <alignment vertical="top" wrapText="1"/>
    </xf>
    <xf numFmtId="49" fontId="93" fillId="18" borderId="28" xfId="0" applyNumberFormat="1" applyFont="1" applyFill="1" applyBorder="1" applyAlignment="1">
      <alignment wrapText="1"/>
    </xf>
    <xf numFmtId="0" fontId="93" fillId="18" borderId="29" xfId="0" applyFont="1" applyFill="1" applyBorder="1" applyAlignment="1">
      <alignment horizontal="left" vertical="top" wrapText="1"/>
    </xf>
    <xf numFmtId="0" fontId="95" fillId="19" borderId="32" xfId="0" applyFont="1" applyFill="1" applyBorder="1" applyAlignment="1">
      <alignment vertical="top" wrapText="1"/>
    </xf>
    <xf numFmtId="0" fontId="97" fillId="0" borderId="23" xfId="0" applyFont="1" applyBorder="1" applyAlignment="1">
      <alignment horizontal="center" vertical="top" wrapText="1"/>
    </xf>
    <xf numFmtId="0" fontId="97" fillId="0" borderId="35" xfId="0" applyFont="1" applyBorder="1" applyAlignment="1">
      <alignment horizontal="center" vertical="top" wrapText="1"/>
    </xf>
  </cellXfs>
  <cellStyles count="14">
    <cellStyle name="Excel Built-in Normal" xfId="12" xr:uid="{00000000-0005-0000-0000-000011000000}"/>
    <cellStyle name="Excel Built-in Normal 1 2" xfId="13" xr:uid="{00000000-0005-0000-0000-000012000000}"/>
    <cellStyle name="Normal" xfId="0" builtinId="0"/>
    <cellStyle name="Normal 2" xfId="1" xr:uid="{00000000-0005-0000-0000-000006000000}"/>
    <cellStyle name="Normal 2 2" xfId="2" xr:uid="{00000000-0005-0000-0000-000007000000}"/>
    <cellStyle name="Normal 3" xfId="3" xr:uid="{00000000-0005-0000-0000-000008000000}"/>
    <cellStyle name="Normal 5" xfId="4" xr:uid="{00000000-0005-0000-0000-000009000000}"/>
    <cellStyle name="Normal 5 2" xfId="5" xr:uid="{00000000-0005-0000-0000-00000A000000}"/>
    <cellStyle name="Normal_2010 S3 SA-FM-COC-001663 FF Fund Slovenia En DRAFT5 MR 2" xfId="11" xr:uid="{00000000-0005-0000-0000-000010000000}"/>
    <cellStyle name="Normal_2011 RA Coilte SHC Summary v10 - no names" xfId="6" xr:uid="{00000000-0005-0000-0000-00000B000000}"/>
    <cellStyle name="Normal_RT-COC-001-13 Report spreadsheet" xfId="7" xr:uid="{00000000-0005-0000-0000-00000C000000}"/>
    <cellStyle name="Normal_RT-COC-001-18 Report spreadsheet" xfId="8" xr:uid="{00000000-0005-0000-0000-00000D000000}"/>
    <cellStyle name="Normal_RT-FM-001-03 Forest cert report template" xfId="9" xr:uid="{00000000-0005-0000-0000-00000E000000}"/>
    <cellStyle name="Normal_T&amp;M RA report 2005 draft 2" xfId="10" xr:uid="{00000000-0005-0000-0000-00000F000000}"/>
  </cellStyles>
  <dxfs count="6">
    <dxf>
      <fill>
        <patternFill>
          <bgColor rgb="FFFFFF00"/>
        </patternFill>
      </fill>
    </dxf>
    <dxf>
      <fill>
        <patternFill>
          <bgColor rgb="FFFFFFCC"/>
        </patternFill>
      </fill>
    </dxf>
    <dxf>
      <fill>
        <patternFill>
          <bgColor theme="0" tint="-0.14999847407452621"/>
        </patternFill>
      </fill>
    </dxf>
    <dxf>
      <fill>
        <patternFill>
          <bgColor rgb="FFFFFF00"/>
        </patternFill>
      </fill>
    </dxf>
    <dxf>
      <fill>
        <patternFill>
          <bgColor rgb="FFFFFFCC"/>
        </patternFill>
      </fill>
    </dxf>
    <dxf>
      <fill>
        <patternFill>
          <bgColor theme="0" tint="-0.14999847407452621"/>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2CDDC"/>
      <rgbColor rgb="FF993366"/>
      <rgbColor rgb="FFFFFFCC"/>
      <rgbColor rgb="FFCCFFFF"/>
      <rgbColor rgb="FF660066"/>
      <rgbColor rgb="FFFF8080"/>
      <rgbColor rgb="FF0066CC"/>
      <rgbColor rgb="FFD9D9D9"/>
      <rgbColor rgb="FF1414B4"/>
      <rgbColor rgb="FFFF00FF"/>
      <rgbColor rgb="FFFFFF00"/>
      <rgbColor rgb="FF00FFFF"/>
      <rgbColor rgb="FF800080"/>
      <rgbColor rgb="FF800000"/>
      <rgbColor rgb="FF008080"/>
      <rgbColor rgb="FF112AE8"/>
      <rgbColor rgb="FF00B0F0"/>
      <rgbColor rgb="FFF2F2F2"/>
      <rgbColor rgb="FFB7DEE8"/>
      <rgbColor rgb="FFFFFF99"/>
      <rgbColor rgb="FF93CDDD"/>
      <rgbColor rgb="FFFF99CC"/>
      <rgbColor rgb="FFC3D69B"/>
      <rgbColor rgb="FFFCD5B5"/>
      <rgbColor rgb="FF3366FF"/>
      <rgbColor rgb="FF33CCCC"/>
      <rgbColor rgb="FF92D050"/>
      <rgbColor rgb="FFFFCC00"/>
      <rgbColor rgb="FFFF9900"/>
      <rgbColor rgb="FFFF6600"/>
      <rgbColor rgb="FF558ED5"/>
      <rgbColor rgb="FF969696"/>
      <rgbColor rgb="FF003366"/>
      <rgbColor rgb="FF00B050"/>
      <rgbColor rgb="FF003300"/>
      <rgbColor rgb="FF242424"/>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162000</xdr:colOff>
      <xdr:row>0</xdr:row>
      <xdr:rowOff>533520</xdr:rowOff>
    </xdr:from>
    <xdr:to>
      <xdr:col>2</xdr:col>
      <xdr:colOff>721800</xdr:colOff>
      <xdr:row>0</xdr:row>
      <xdr:rowOff>1693440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2000" y="533520"/>
          <a:ext cx="1855800" cy="1159920"/>
        </a:xfrm>
        <a:prstGeom prst="rect">
          <a:avLst/>
        </a:prstGeom>
        <a:noFill/>
        <a:ln w="0">
          <a:noFill/>
        </a:ln>
      </xdr:spPr>
    </xdr:pic>
    <xdr:clientData/>
  </xdr:twoCellAnchor>
  <xdr:twoCellAnchor editAs="oneCell">
    <xdr:from>
      <xdr:col>4</xdr:col>
      <xdr:colOff>428760</xdr:colOff>
      <xdr:row>0</xdr:row>
      <xdr:rowOff>285840</xdr:rowOff>
    </xdr:from>
    <xdr:to>
      <xdr:col>5</xdr:col>
      <xdr:colOff>759960</xdr:colOff>
      <xdr:row>0</xdr:row>
      <xdr:rowOff>1858615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5085360" y="285840"/>
          <a:ext cx="1355400" cy="15696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571680</xdr:colOff>
      <xdr:row>0</xdr:row>
      <xdr:rowOff>523800</xdr:rowOff>
    </xdr:from>
    <xdr:to>
      <xdr:col>0</xdr:col>
      <xdr:colOff>2131560</xdr:colOff>
      <xdr:row>0</xdr:row>
      <xdr:rowOff>1534615</xdr:rowOff>
    </xdr:to>
    <xdr:pic>
      <xdr:nvPicPr>
        <xdr:cNvPr id="2" name="Picture 4">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a:stretch/>
      </xdr:blipFill>
      <xdr:spPr>
        <a:xfrm>
          <a:off x="571680" y="523800"/>
          <a:ext cx="1559880" cy="100764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209520</xdr:colOff>
      <xdr:row>0</xdr:row>
      <xdr:rowOff>181080</xdr:rowOff>
    </xdr:from>
    <xdr:to>
      <xdr:col>3</xdr:col>
      <xdr:colOff>1283760</xdr:colOff>
      <xdr:row>0</xdr:row>
      <xdr:rowOff>1569600</xdr:rowOff>
    </xdr:to>
    <xdr:pic>
      <xdr:nvPicPr>
        <xdr:cNvPr id="3" name="Picture 3">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a:stretch/>
      </xdr:blipFill>
      <xdr:spPr>
        <a:xfrm>
          <a:off x="4439160" y="181080"/>
          <a:ext cx="1074240" cy="1388520"/>
        </a:xfrm>
        <a:prstGeom prst="rect">
          <a:avLst/>
        </a:prstGeom>
        <a:noFill/>
        <a:ln w="0">
          <a:noFill/>
        </a:ln>
      </xdr:spPr>
    </xdr:pic>
    <xdr:clientData/>
  </xdr:twoCellAnchor>
  <xdr:twoCellAnchor editAs="oneCell">
    <xdr:from>
      <xdr:col>0</xdr:col>
      <xdr:colOff>0</xdr:colOff>
      <xdr:row>0</xdr:row>
      <xdr:rowOff>361800</xdr:rowOff>
    </xdr:from>
    <xdr:to>
      <xdr:col>0</xdr:col>
      <xdr:colOff>1635480</xdr:colOff>
      <xdr:row>0</xdr:row>
      <xdr:rowOff>1369440</xdr:rowOff>
    </xdr:to>
    <xdr:pic>
      <xdr:nvPicPr>
        <xdr:cNvPr id="4" name="Picture 4">
          <a:extLst>
            <a:ext uri="{FF2B5EF4-FFF2-40B4-BE49-F238E27FC236}">
              <a16:creationId xmlns:a16="http://schemas.microsoft.com/office/drawing/2014/main" id="{00000000-0008-0000-1100-000004000000}"/>
            </a:ext>
          </a:extLst>
        </xdr:cNvPr>
        <xdr:cNvPicPr/>
      </xdr:nvPicPr>
      <xdr:blipFill>
        <a:blip xmlns:r="http://schemas.openxmlformats.org/officeDocument/2006/relationships" r:embed="rId2"/>
        <a:stretch/>
      </xdr:blipFill>
      <xdr:spPr>
        <a:xfrm>
          <a:off x="0" y="361800"/>
          <a:ext cx="1635480" cy="1007640"/>
        </a:xfrm>
        <a:prstGeom prst="rect">
          <a:avLst/>
        </a:prstGeom>
        <a:noFill/>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aza\AppData\Local\Microsoft\Windows\INetCache\Content.Outlook\01%20FBR%20ONE%20PEFC%20Stage%201\RT-FM-001a-06.1%20PEFC%20PA%20Romsilva%20C8_SL_draft_M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MA Cert process"/>
      <sheetName val="5 MA Org Structure+Management"/>
      <sheetName val="6 S1"/>
      <sheetName val="7 S2"/>
      <sheetName val="8 S3"/>
      <sheetName val="9 S4"/>
      <sheetName val="A1 Checklist"/>
      <sheetName val="Audit Programme"/>
      <sheetName val="A2 Stakeholder Summary"/>
      <sheetName val="A3 Species list"/>
      <sheetName val="A6a Multisite checklist"/>
      <sheetName val="A7 Members &amp; FMUs"/>
      <sheetName val="A8a Sampling"/>
      <sheetName val="A11a Cert Decsn"/>
      <sheetName val="A12a Product schedule"/>
      <sheetName val="A14a Product Codes"/>
      <sheetName val="A15 Opening and Closing Meeting"/>
    </sheetNames>
    <sheetDataSet>
      <sheetData sheetId="0">
        <row r="8">
          <cell r="D8" t="str">
            <v>SA-PEFC-FM-XXXXXX</v>
          </cell>
        </row>
      </sheetData>
      <sheetData sheetId="1">
        <row r="11">
          <cell r="M11" t="str">
            <v>REGIA NATIONALA A PADURILOR - ROMSILVA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view="pageBreakPreview" zoomScaleNormal="100" zoomScaleSheetLayoutView="100" workbookViewId="0">
      <selection activeCell="D8" sqref="D8:E8"/>
    </sheetView>
  </sheetViews>
  <sheetFormatPr defaultColWidth="9" defaultRowHeight="12.75" customHeight="1"/>
  <cols>
    <col min="1" max="1" width="6" style="8" customWidth="1"/>
    <col min="2" max="2" width="12.54296875" style="8" customWidth="1"/>
    <col min="3" max="3" width="19.08984375" style="8" customWidth="1"/>
    <col min="4" max="4" width="29" style="8" customWidth="1"/>
    <col min="5" max="5" width="14.6328125" style="8" customWidth="1"/>
    <col min="6" max="6" width="16.36328125" style="8" customWidth="1"/>
    <col min="7" max="7" width="15.453125" style="8" customWidth="1"/>
    <col min="8" max="16384" width="9" style="8"/>
  </cols>
  <sheetData>
    <row r="1" spans="1:8" ht="163.5" customHeight="1">
      <c r="A1" s="491"/>
      <c r="B1" s="491"/>
      <c r="C1" s="491"/>
      <c r="D1" s="9" t="s">
        <v>0</v>
      </c>
      <c r="E1" s="492"/>
      <c r="F1" s="492"/>
      <c r="G1" s="10"/>
    </row>
    <row r="2" spans="1:8" ht="12.5">
      <c r="H2" s="11"/>
    </row>
    <row r="3" spans="1:8" ht="57.5" customHeight="1">
      <c r="A3" s="493" t="s">
        <v>1</v>
      </c>
      <c r="B3" s="493"/>
      <c r="C3" s="493"/>
      <c r="D3" s="12" t="s">
        <v>2</v>
      </c>
      <c r="E3" s="13"/>
      <c r="F3" s="13"/>
      <c r="H3" s="14"/>
    </row>
    <row r="4" spans="1:8" ht="17.5">
      <c r="A4" s="15"/>
      <c r="B4" s="16"/>
      <c r="D4" s="17"/>
      <c r="H4" s="14"/>
    </row>
    <row r="5" spans="1:8" s="20" customFormat="1" ht="17.5">
      <c r="A5" s="494" t="s">
        <v>3</v>
      </c>
      <c r="B5" s="494"/>
      <c r="C5" s="494"/>
      <c r="D5" s="18" t="s">
        <v>2</v>
      </c>
      <c r="E5" s="19"/>
      <c r="F5" s="19"/>
      <c r="H5" s="21"/>
    </row>
    <row r="6" spans="1:8" s="20" customFormat="1" ht="17.5">
      <c r="A6" s="7" t="s">
        <v>4</v>
      </c>
      <c r="B6" s="22"/>
      <c r="D6" s="18" t="s">
        <v>5</v>
      </c>
      <c r="E6" s="19"/>
      <c r="F6" s="19"/>
      <c r="H6" s="21"/>
    </row>
    <row r="7" spans="1:8" s="20" customFormat="1" ht="109.5" customHeight="1">
      <c r="A7" s="495" t="s">
        <v>6</v>
      </c>
      <c r="B7" s="495"/>
      <c r="C7" s="495"/>
      <c r="D7" s="496" t="s">
        <v>1885</v>
      </c>
      <c r="E7" s="496"/>
      <c r="F7" s="496"/>
      <c r="H7" s="21"/>
    </row>
    <row r="8" spans="1:8" s="20" customFormat="1" ht="37.5" customHeight="1">
      <c r="A8" s="7" t="s">
        <v>7</v>
      </c>
      <c r="D8" s="499" t="s">
        <v>1880</v>
      </c>
      <c r="E8" s="499"/>
      <c r="F8" s="19"/>
      <c r="H8" s="21"/>
    </row>
    <row r="9" spans="1:8" s="20" customFormat="1" ht="37.5" customHeight="1">
      <c r="A9" s="23" t="s">
        <v>8</v>
      </c>
      <c r="B9" s="24"/>
      <c r="C9" s="24"/>
      <c r="D9" s="25" t="s">
        <v>1882</v>
      </c>
      <c r="E9" s="6"/>
      <c r="F9" s="19"/>
      <c r="H9" s="21"/>
    </row>
    <row r="10" spans="1:8" s="20" customFormat="1" ht="17.5">
      <c r="A10" s="7" t="s">
        <v>9</v>
      </c>
      <c r="B10" s="22"/>
      <c r="D10" s="26">
        <v>45854</v>
      </c>
      <c r="E10" s="19"/>
      <c r="F10" s="19"/>
      <c r="H10" s="21"/>
    </row>
    <row r="11" spans="1:8" s="20" customFormat="1" ht="17.5">
      <c r="A11" s="495" t="s">
        <v>10</v>
      </c>
      <c r="B11" s="495"/>
      <c r="C11" s="495"/>
      <c r="D11" s="26">
        <v>47679</v>
      </c>
      <c r="E11" s="19"/>
      <c r="F11" s="19"/>
      <c r="H11" s="21"/>
    </row>
    <row r="12" spans="1:8" s="20" customFormat="1" ht="17.5">
      <c r="A12" s="7"/>
      <c r="B12" s="22"/>
    </row>
    <row r="13" spans="1:8" s="20" customFormat="1" ht="17.5">
      <c r="B13" s="22"/>
    </row>
    <row r="14" spans="1:8" s="20" customFormat="1" ht="42">
      <c r="A14" s="27"/>
      <c r="B14" s="28" t="s">
        <v>11</v>
      </c>
      <c r="C14" s="28" t="s">
        <v>12</v>
      </c>
      <c r="D14" s="28" t="s">
        <v>13</v>
      </c>
      <c r="E14" s="28" t="s">
        <v>14</v>
      </c>
      <c r="F14" s="29" t="s">
        <v>15</v>
      </c>
      <c r="G14" s="30"/>
    </row>
    <row r="15" spans="1:8" s="20" customFormat="1" ht="42">
      <c r="A15" s="31" t="s">
        <v>16</v>
      </c>
      <c r="B15" s="32" t="s">
        <v>17</v>
      </c>
      <c r="C15" s="33">
        <v>45777</v>
      </c>
      <c r="D15" s="32" t="s">
        <v>18</v>
      </c>
      <c r="E15" s="34" t="s">
        <v>19</v>
      </c>
      <c r="F15" s="35" t="s">
        <v>20</v>
      </c>
      <c r="G15" s="30"/>
    </row>
    <row r="16" spans="1:8" s="20" customFormat="1" ht="28">
      <c r="A16" s="36" t="s">
        <v>21</v>
      </c>
      <c r="B16" s="37" t="s">
        <v>22</v>
      </c>
      <c r="C16" s="33">
        <v>45854</v>
      </c>
      <c r="D16" s="32" t="s">
        <v>18</v>
      </c>
      <c r="E16" s="35" t="s">
        <v>20</v>
      </c>
      <c r="F16" s="35" t="s">
        <v>20</v>
      </c>
      <c r="G16" s="39"/>
    </row>
    <row r="17" spans="1:8" s="20" customFormat="1" ht="14">
      <c r="A17" s="36" t="s">
        <v>23</v>
      </c>
      <c r="B17" s="38"/>
      <c r="C17" s="38"/>
      <c r="D17" s="38"/>
      <c r="E17" s="38"/>
      <c r="F17" s="38"/>
      <c r="G17" s="39"/>
    </row>
    <row r="18" spans="1:8" s="20" customFormat="1" ht="14">
      <c r="A18" s="36" t="s">
        <v>24</v>
      </c>
      <c r="B18" s="38"/>
      <c r="C18" s="38"/>
      <c r="D18" s="38"/>
      <c r="E18" s="38"/>
      <c r="F18" s="38"/>
      <c r="G18" s="39"/>
    </row>
    <row r="19" spans="1:8" s="20" customFormat="1" ht="14">
      <c r="A19" s="36" t="s">
        <v>25</v>
      </c>
      <c r="B19" s="38"/>
      <c r="C19" s="38"/>
      <c r="D19" s="38"/>
      <c r="E19" s="38"/>
      <c r="F19" s="38"/>
      <c r="G19" s="39"/>
    </row>
    <row r="20" spans="1:8" ht="14">
      <c r="A20" s="36" t="s">
        <v>26</v>
      </c>
      <c r="B20" s="38"/>
      <c r="C20" s="38"/>
      <c r="D20" s="38"/>
      <c r="E20" s="38"/>
      <c r="F20" s="38"/>
      <c r="G20" s="39"/>
      <c r="H20" s="20"/>
    </row>
    <row r="21" spans="1:8" ht="17.5">
      <c r="A21" s="20"/>
      <c r="B21" s="22"/>
      <c r="C21" s="20"/>
      <c r="D21" s="20"/>
      <c r="E21" s="20"/>
      <c r="F21" s="20"/>
      <c r="G21" s="20"/>
      <c r="H21" s="20"/>
    </row>
    <row r="22" spans="1:8" ht="18" customHeight="1">
      <c r="A22" s="500" t="s">
        <v>27</v>
      </c>
      <c r="B22" s="500"/>
      <c r="C22" s="500"/>
      <c r="D22" s="500"/>
      <c r="E22" s="500"/>
      <c r="F22" s="500"/>
      <c r="G22" s="20"/>
      <c r="H22" s="20"/>
    </row>
    <row r="23" spans="1:8" ht="14">
      <c r="A23" s="497" t="s">
        <v>28</v>
      </c>
      <c r="B23" s="497"/>
      <c r="C23" s="497"/>
      <c r="D23" s="497"/>
      <c r="E23" s="497"/>
      <c r="F23" s="497"/>
      <c r="G23" s="10"/>
    </row>
    <row r="24" spans="1:8" ht="14">
      <c r="A24" s="40"/>
      <c r="B24" s="40"/>
    </row>
    <row r="25" spans="1:8" ht="14">
      <c r="A25" s="497" t="s">
        <v>29</v>
      </c>
      <c r="B25" s="497"/>
      <c r="C25" s="497"/>
      <c r="D25" s="497"/>
      <c r="E25" s="497"/>
      <c r="F25" s="497"/>
      <c r="G25" s="10"/>
    </row>
    <row r="26" spans="1:8" ht="14">
      <c r="A26" s="497" t="s">
        <v>30</v>
      </c>
      <c r="B26" s="497"/>
      <c r="C26" s="497"/>
      <c r="D26" s="497"/>
      <c r="E26" s="497"/>
      <c r="F26" s="497"/>
      <c r="G26" s="10"/>
    </row>
    <row r="27" spans="1:8" ht="14">
      <c r="A27" s="497" t="s">
        <v>31</v>
      </c>
      <c r="B27" s="497"/>
      <c r="C27" s="497"/>
      <c r="D27" s="497"/>
      <c r="E27" s="497"/>
      <c r="F27" s="497"/>
      <c r="G27" s="10"/>
    </row>
    <row r="28" spans="1:8" ht="14">
      <c r="A28" s="4"/>
      <c r="B28" s="4"/>
    </row>
    <row r="29" spans="1:8" ht="14">
      <c r="A29" s="498" t="s">
        <v>32</v>
      </c>
      <c r="B29" s="498"/>
      <c r="C29" s="498"/>
      <c r="D29" s="498"/>
      <c r="E29" s="498"/>
      <c r="F29" s="498"/>
      <c r="G29" s="10"/>
    </row>
    <row r="30" spans="1:8" ht="14">
      <c r="A30" s="498" t="s">
        <v>33</v>
      </c>
      <c r="B30" s="498"/>
      <c r="C30" s="498"/>
      <c r="D30" s="498"/>
      <c r="E30" s="498"/>
      <c r="F30" s="498"/>
      <c r="G30" s="10"/>
    </row>
    <row r="31" spans="1:8" ht="13.5" customHeight="1"/>
    <row r="32" spans="1:8" ht="12.5">
      <c r="A32" s="8" t="s">
        <v>34</v>
      </c>
    </row>
  </sheetData>
  <sheetProtection password="CD46" sheet="1" objects="1" scenarios="1" formatCells="0" formatColumns="0" formatRows="0" insertColumns="0" insertRows="0" insertHyperlinks="0" deleteColumns="0" deleteRows="0" selectLockedCells="1"/>
  <mergeCells count="15">
    <mergeCell ref="A26:F26"/>
    <mergeCell ref="A27:F27"/>
    <mergeCell ref="A29:F29"/>
    <mergeCell ref="A30:F30"/>
    <mergeCell ref="D8:E8"/>
    <mergeCell ref="A11:C11"/>
    <mergeCell ref="A22:F22"/>
    <mergeCell ref="A23:F23"/>
    <mergeCell ref="A25:F25"/>
    <mergeCell ref="A1:C1"/>
    <mergeCell ref="E1:F1"/>
    <mergeCell ref="A3:C3"/>
    <mergeCell ref="A5:C5"/>
    <mergeCell ref="A7:C7"/>
    <mergeCell ref="D7:F7"/>
  </mergeCells>
  <pageMargins left="0.75" right="0.75" top="1" bottom="1" header="0.511811023622047" footer="0.511811023622047"/>
  <pageSetup paperSize="9" scale="81"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48576"/>
  <sheetViews>
    <sheetView view="pageBreakPreview" zoomScaleNormal="90" zoomScaleSheetLayoutView="100" workbookViewId="0">
      <selection activeCell="A2" sqref="A2"/>
    </sheetView>
  </sheetViews>
  <sheetFormatPr defaultColWidth="9" defaultRowHeight="13.5" customHeight="1"/>
  <cols>
    <col min="1" max="1" width="6.453125" style="242" customWidth="1"/>
    <col min="2" max="2" width="6" style="243" customWidth="1"/>
    <col min="3" max="3" width="105.36328125" style="67" customWidth="1"/>
    <col min="4" max="4" width="8.54296875" style="67" customWidth="1"/>
    <col min="5" max="5" width="9" style="67"/>
    <col min="6" max="8" width="9" style="10"/>
    <col min="9" max="9" width="100.6328125" style="10" customWidth="1"/>
    <col min="10" max="16384" width="9" style="10"/>
  </cols>
  <sheetData>
    <row r="1" spans="1:11" ht="14">
      <c r="A1" s="244" t="s">
        <v>643</v>
      </c>
      <c r="B1" s="245"/>
      <c r="C1" s="146"/>
      <c r="D1" s="146"/>
      <c r="G1" s="244" t="s">
        <v>644</v>
      </c>
      <c r="H1" s="245"/>
      <c r="I1" s="146"/>
    </row>
    <row r="2" spans="1:11" ht="14">
      <c r="G2" s="242"/>
      <c r="H2" s="243"/>
      <c r="I2" s="67"/>
    </row>
    <row r="3" spans="1:11" ht="14">
      <c r="C3" s="246" t="s">
        <v>645</v>
      </c>
      <c r="F3" s="134"/>
      <c r="G3" s="242"/>
      <c r="H3" s="243"/>
      <c r="I3" s="246" t="s">
        <v>646</v>
      </c>
    </row>
    <row r="4" spans="1:11" ht="14">
      <c r="C4" s="247" t="s">
        <v>1883</v>
      </c>
      <c r="F4" s="134"/>
      <c r="G4" s="242"/>
      <c r="H4" s="243"/>
      <c r="I4" s="247" t="s">
        <v>1883</v>
      </c>
    </row>
    <row r="5" spans="1:11" ht="14">
      <c r="C5" s="246" t="s">
        <v>647</v>
      </c>
      <c r="F5" s="134"/>
      <c r="G5" s="242"/>
      <c r="H5" s="243"/>
      <c r="I5" s="246" t="s">
        <v>647</v>
      </c>
    </row>
    <row r="6" spans="1:11" ht="14">
      <c r="C6" s="247" t="s">
        <v>648</v>
      </c>
      <c r="F6" s="134"/>
      <c r="G6" s="242"/>
      <c r="H6" s="243"/>
      <c r="I6" s="247" t="s">
        <v>648</v>
      </c>
    </row>
    <row r="7" spans="1:11" ht="14">
      <c r="C7" s="246" t="s">
        <v>55</v>
      </c>
      <c r="F7" s="134"/>
      <c r="G7" s="242"/>
      <c r="H7" s="243"/>
      <c r="I7" s="246" t="s">
        <v>55</v>
      </c>
    </row>
    <row r="8" spans="1:11" ht="14">
      <c r="C8" s="248" t="s">
        <v>649</v>
      </c>
      <c r="F8" s="134"/>
      <c r="G8" s="242"/>
      <c r="H8" s="243"/>
      <c r="I8" s="248" t="s">
        <v>649</v>
      </c>
    </row>
    <row r="9" spans="1:11" ht="28">
      <c r="C9" s="146" t="s">
        <v>1884</v>
      </c>
      <c r="F9" s="134"/>
      <c r="G9" s="242"/>
      <c r="H9" s="243"/>
      <c r="I9" s="249" t="s">
        <v>650</v>
      </c>
    </row>
    <row r="10" spans="1:11" ht="16.5" customHeight="1">
      <c r="C10" s="146"/>
      <c r="F10" s="134"/>
      <c r="G10" s="242"/>
      <c r="H10" s="243"/>
      <c r="I10" s="146"/>
    </row>
    <row r="11" spans="1:11" ht="14">
      <c r="F11" s="134"/>
    </row>
    <row r="13" spans="1:11" ht="51" customHeight="1">
      <c r="A13" s="250" t="s">
        <v>651</v>
      </c>
      <c r="B13" s="251"/>
      <c r="C13" s="252" t="s">
        <v>652</v>
      </c>
      <c r="D13" s="252" t="s">
        <v>653</v>
      </c>
      <c r="E13" s="253"/>
      <c r="G13" s="250" t="s">
        <v>651</v>
      </c>
      <c r="H13" s="251"/>
      <c r="I13" s="252" t="s">
        <v>654</v>
      </c>
      <c r="J13" s="252" t="s">
        <v>655</v>
      </c>
      <c r="K13" s="253"/>
    </row>
    <row r="14" spans="1:11" ht="28">
      <c r="A14" s="244" t="s">
        <v>656</v>
      </c>
      <c r="B14" s="245"/>
      <c r="C14" s="254" t="s">
        <v>657</v>
      </c>
      <c r="D14" s="146"/>
      <c r="G14" s="244" t="s">
        <v>656</v>
      </c>
      <c r="H14" s="245"/>
      <c r="I14" s="254" t="s">
        <v>658</v>
      </c>
      <c r="J14" s="146"/>
      <c r="K14" s="67"/>
    </row>
    <row r="15" spans="1:11" ht="14">
      <c r="A15" s="244"/>
      <c r="B15" s="245" t="s">
        <v>21</v>
      </c>
      <c r="C15" s="146" t="s">
        <v>659</v>
      </c>
      <c r="D15" s="146" t="s">
        <v>660</v>
      </c>
      <c r="G15" s="244"/>
      <c r="H15" s="245" t="s">
        <v>21</v>
      </c>
      <c r="I15" s="146"/>
      <c r="J15" s="146" t="s">
        <v>660</v>
      </c>
      <c r="K15" s="67"/>
    </row>
    <row r="16" spans="1:11" ht="14">
      <c r="A16" s="244"/>
      <c r="B16" s="245" t="s">
        <v>23</v>
      </c>
      <c r="C16" s="146"/>
      <c r="D16" s="146"/>
      <c r="G16" s="244"/>
      <c r="H16" s="245" t="s">
        <v>23</v>
      </c>
      <c r="I16" s="146"/>
      <c r="J16" s="146"/>
      <c r="K16" s="67"/>
    </row>
    <row r="17" spans="1:11" ht="14">
      <c r="A17" s="244"/>
      <c r="B17" s="245" t="s">
        <v>24</v>
      </c>
      <c r="C17" s="146"/>
      <c r="D17" s="146"/>
      <c r="G17" s="244"/>
      <c r="H17" s="245" t="s">
        <v>24</v>
      </c>
      <c r="I17" s="146"/>
      <c r="J17" s="146"/>
      <c r="K17" s="67"/>
    </row>
    <row r="18" spans="1:11" ht="14">
      <c r="A18" s="244"/>
      <c r="B18" s="245" t="s">
        <v>25</v>
      </c>
      <c r="C18" s="146"/>
      <c r="D18" s="146"/>
      <c r="G18" s="244"/>
      <c r="H18" s="245" t="s">
        <v>25</v>
      </c>
      <c r="I18" s="146"/>
      <c r="J18" s="146"/>
      <c r="K18" s="67"/>
    </row>
    <row r="19" spans="1:11" ht="14">
      <c r="A19" s="244"/>
      <c r="B19" s="245" t="s">
        <v>26</v>
      </c>
      <c r="C19" s="146"/>
      <c r="D19" s="146"/>
      <c r="G19" s="244"/>
      <c r="H19" s="245" t="s">
        <v>26</v>
      </c>
      <c r="I19" s="146"/>
      <c r="J19" s="146"/>
      <c r="K19" s="67"/>
    </row>
    <row r="20" spans="1:11" customFormat="1" ht="14">
      <c r="A20" s="242"/>
      <c r="B20" s="243"/>
      <c r="C20" s="67"/>
      <c r="D20" s="67"/>
      <c r="E20" s="67"/>
      <c r="F20" s="10"/>
      <c r="G20" s="242"/>
      <c r="H20" s="243"/>
      <c r="I20" s="67"/>
      <c r="J20" s="67"/>
      <c r="K20" s="67"/>
    </row>
    <row r="21" spans="1:11" ht="30" customHeight="1">
      <c r="A21" s="244" t="s">
        <v>661</v>
      </c>
      <c r="B21" s="245"/>
      <c r="C21" s="255" t="s">
        <v>662</v>
      </c>
      <c r="D21" s="256"/>
      <c r="G21" s="244" t="s">
        <v>661</v>
      </c>
      <c r="H21" s="245"/>
      <c r="I21" s="255" t="s">
        <v>663</v>
      </c>
      <c r="J21" s="256"/>
      <c r="K21" s="67"/>
    </row>
    <row r="22" spans="1:11" ht="14">
      <c r="A22" s="244"/>
      <c r="B22" s="245" t="s">
        <v>21</v>
      </c>
      <c r="C22" s="146" t="s">
        <v>659</v>
      </c>
      <c r="D22" s="146" t="s">
        <v>660</v>
      </c>
      <c r="G22" s="244"/>
      <c r="H22" s="245" t="s">
        <v>21</v>
      </c>
      <c r="I22" s="146"/>
      <c r="J22" s="146" t="s">
        <v>660</v>
      </c>
      <c r="K22" s="67"/>
    </row>
    <row r="23" spans="1:11" ht="14">
      <c r="A23" s="244"/>
      <c r="B23" s="245" t="s">
        <v>23</v>
      </c>
      <c r="C23" s="146"/>
      <c r="D23" s="146"/>
      <c r="G23" s="244"/>
      <c r="H23" s="245" t="s">
        <v>23</v>
      </c>
      <c r="I23" s="146"/>
      <c r="J23" s="146"/>
      <c r="K23" s="67"/>
    </row>
    <row r="24" spans="1:11" ht="14">
      <c r="A24" s="244"/>
      <c r="B24" s="245" t="s">
        <v>24</v>
      </c>
      <c r="C24" s="146"/>
      <c r="D24" s="146"/>
      <c r="G24" s="244"/>
      <c r="H24" s="245" t="s">
        <v>24</v>
      </c>
      <c r="I24" s="146"/>
      <c r="J24" s="146"/>
      <c r="K24" s="67"/>
    </row>
    <row r="25" spans="1:11" ht="14">
      <c r="A25" s="244"/>
      <c r="B25" s="245" t="s">
        <v>25</v>
      </c>
      <c r="C25" s="146"/>
      <c r="D25" s="146"/>
      <c r="G25" s="244"/>
      <c r="H25" s="245" t="s">
        <v>25</v>
      </c>
      <c r="I25" s="146"/>
      <c r="J25" s="146"/>
      <c r="K25" s="67"/>
    </row>
    <row r="26" spans="1:11" ht="14">
      <c r="A26" s="244"/>
      <c r="B26" s="245" t="s">
        <v>26</v>
      </c>
      <c r="C26" s="146"/>
      <c r="D26" s="146"/>
      <c r="G26" s="244"/>
      <c r="H26" s="245" t="s">
        <v>26</v>
      </c>
      <c r="I26" s="146"/>
      <c r="J26" s="146"/>
      <c r="K26" s="67"/>
    </row>
    <row r="27" spans="1:11" customFormat="1" ht="14">
      <c r="A27" s="242"/>
      <c r="B27" s="243"/>
      <c r="C27" s="222"/>
      <c r="D27" s="67"/>
      <c r="E27" s="67"/>
      <c r="F27" s="10"/>
      <c r="G27" s="242"/>
      <c r="H27" s="243"/>
      <c r="I27" s="222"/>
      <c r="J27" s="67"/>
      <c r="K27" s="67"/>
    </row>
    <row r="28" spans="1:11" ht="28">
      <c r="A28" s="257" t="s">
        <v>664</v>
      </c>
      <c r="B28" s="245"/>
      <c r="C28" s="255" t="s">
        <v>665</v>
      </c>
      <c r="D28" s="258"/>
      <c r="G28" s="257" t="s">
        <v>664</v>
      </c>
      <c r="H28" s="245"/>
      <c r="I28" s="255" t="s">
        <v>666</v>
      </c>
      <c r="J28" s="258"/>
      <c r="K28" s="67"/>
    </row>
    <row r="29" spans="1:11" ht="14">
      <c r="A29" s="244"/>
      <c r="B29" s="245" t="s">
        <v>21</v>
      </c>
      <c r="C29" s="146" t="s">
        <v>659</v>
      </c>
      <c r="D29" s="146" t="s">
        <v>660</v>
      </c>
      <c r="G29" s="244"/>
      <c r="H29" s="245" t="s">
        <v>21</v>
      </c>
      <c r="I29" s="146"/>
      <c r="J29" s="146" t="s">
        <v>660</v>
      </c>
      <c r="K29" s="67"/>
    </row>
    <row r="30" spans="1:11" ht="14">
      <c r="A30" s="244"/>
      <c r="B30" s="245" t="s">
        <v>23</v>
      </c>
      <c r="C30" s="259"/>
      <c r="D30" s="259"/>
      <c r="G30" s="244"/>
      <c r="H30" s="245" t="s">
        <v>23</v>
      </c>
      <c r="I30" s="259"/>
      <c r="J30" s="259"/>
      <c r="K30" s="67"/>
    </row>
    <row r="31" spans="1:11" ht="14">
      <c r="A31" s="244"/>
      <c r="B31" s="245" t="s">
        <v>24</v>
      </c>
      <c r="C31" s="259"/>
      <c r="D31" s="259"/>
      <c r="G31" s="244"/>
      <c r="H31" s="245" t="s">
        <v>24</v>
      </c>
      <c r="I31" s="259"/>
      <c r="J31" s="259"/>
      <c r="K31" s="67"/>
    </row>
    <row r="32" spans="1:11" ht="14">
      <c r="A32" s="244"/>
      <c r="B32" s="245" t="s">
        <v>25</v>
      </c>
      <c r="C32" s="259"/>
      <c r="D32" s="259"/>
      <c r="G32" s="244"/>
      <c r="H32" s="245" t="s">
        <v>25</v>
      </c>
      <c r="I32" s="259"/>
      <c r="J32" s="259"/>
      <c r="K32" s="67"/>
    </row>
    <row r="33" spans="1:11" ht="14">
      <c r="A33" s="244"/>
      <c r="B33" s="245" t="s">
        <v>26</v>
      </c>
      <c r="C33" s="259"/>
      <c r="D33" s="259"/>
      <c r="G33" s="244"/>
      <c r="H33" s="245" t="s">
        <v>26</v>
      </c>
      <c r="I33" s="259"/>
      <c r="J33" s="259"/>
      <c r="K33" s="67"/>
    </row>
    <row r="34" spans="1:11" ht="14"/>
    <row r="35" spans="1:11" ht="14">
      <c r="B35" s="260"/>
      <c r="C35" s="261" t="s">
        <v>667</v>
      </c>
      <c r="D35" s="262"/>
      <c r="E35" s="262"/>
      <c r="G35" s="260"/>
      <c r="H35" s="261" t="s">
        <v>668</v>
      </c>
      <c r="I35" s="262"/>
      <c r="J35" s="262"/>
    </row>
    <row r="36" spans="1:11" ht="14.5">
      <c r="B36" s="263"/>
      <c r="C36" s="262"/>
      <c r="D36" s="262"/>
      <c r="E36" s="262"/>
      <c r="G36" s="263"/>
      <c r="H36" s="262"/>
      <c r="I36" s="262"/>
      <c r="J36" s="262"/>
    </row>
    <row r="37" spans="1:11" ht="43.5">
      <c r="B37" s="264"/>
      <c r="C37" s="265" t="s">
        <v>669</v>
      </c>
      <c r="D37" s="264" t="s">
        <v>670</v>
      </c>
      <c r="E37" s="264" t="s">
        <v>671</v>
      </c>
      <c r="H37" s="264"/>
      <c r="I37" s="265" t="s">
        <v>672</v>
      </c>
      <c r="J37" s="264" t="s">
        <v>673</v>
      </c>
      <c r="K37" s="265" t="s">
        <v>674</v>
      </c>
    </row>
    <row r="38" spans="1:11" ht="29">
      <c r="B38" s="266">
        <v>1</v>
      </c>
      <c r="C38" s="265" t="s">
        <v>675</v>
      </c>
      <c r="D38" s="267"/>
      <c r="E38" s="267"/>
      <c r="H38" s="266">
        <v>1</v>
      </c>
      <c r="I38" s="265" t="s">
        <v>676</v>
      </c>
      <c r="J38" s="267"/>
      <c r="K38" s="267"/>
    </row>
    <row r="39" spans="1:11" ht="115">
      <c r="B39" s="264" t="s">
        <v>677</v>
      </c>
      <c r="C39" s="265" t="s">
        <v>678</v>
      </c>
      <c r="D39" s="267"/>
      <c r="E39" s="267"/>
      <c r="H39" s="264" t="s">
        <v>677</v>
      </c>
      <c r="I39" s="265" t="s">
        <v>679</v>
      </c>
      <c r="J39" s="267"/>
      <c r="K39" s="267"/>
    </row>
    <row r="40" spans="1:11" ht="14.5">
      <c r="B40" s="268"/>
      <c r="C40" s="269" t="s">
        <v>680</v>
      </c>
      <c r="D40" s="270"/>
      <c r="E40" s="270"/>
      <c r="H40" s="268"/>
      <c r="I40" s="269" t="s">
        <v>681</v>
      </c>
      <c r="J40" s="270"/>
      <c r="K40" s="270"/>
    </row>
    <row r="41" spans="1:11" ht="58">
      <c r="B41" s="271" t="s">
        <v>42</v>
      </c>
      <c r="C41" s="272" t="s">
        <v>682</v>
      </c>
      <c r="D41" s="273"/>
      <c r="E41" s="273"/>
      <c r="H41" s="271" t="s">
        <v>42</v>
      </c>
      <c r="I41" s="272" t="s">
        <v>683</v>
      </c>
      <c r="J41" s="273"/>
      <c r="K41" s="273"/>
    </row>
    <row r="42" spans="1:11" ht="130.5">
      <c r="B42" s="271" t="s">
        <v>21</v>
      </c>
      <c r="C42" s="274" t="s">
        <v>684</v>
      </c>
      <c r="D42" s="273" t="s">
        <v>685</v>
      </c>
      <c r="E42" s="273"/>
      <c r="H42" s="271" t="s">
        <v>21</v>
      </c>
      <c r="I42" s="272"/>
      <c r="J42" s="273"/>
      <c r="K42" s="273"/>
    </row>
    <row r="43" spans="1:11" ht="14.5">
      <c r="B43" s="271" t="s">
        <v>23</v>
      </c>
      <c r="C43" s="272"/>
      <c r="D43" s="273"/>
      <c r="E43" s="273"/>
      <c r="H43" s="271" t="s">
        <v>23</v>
      </c>
      <c r="I43" s="272"/>
      <c r="J43" s="273"/>
      <c r="K43" s="273"/>
    </row>
    <row r="44" spans="1:11" ht="14.5">
      <c r="B44" s="271" t="s">
        <v>24</v>
      </c>
      <c r="C44" s="272"/>
      <c r="D44" s="273"/>
      <c r="E44" s="273"/>
      <c r="H44" s="271" t="s">
        <v>24</v>
      </c>
      <c r="I44" s="272"/>
      <c r="J44" s="273"/>
      <c r="K44" s="273"/>
    </row>
    <row r="45" spans="1:11" ht="14.5">
      <c r="B45" s="271" t="s">
        <v>25</v>
      </c>
      <c r="C45" s="272"/>
      <c r="D45" s="273"/>
      <c r="E45" s="273"/>
      <c r="H45" s="271" t="s">
        <v>25</v>
      </c>
      <c r="I45" s="272"/>
      <c r="J45" s="273"/>
      <c r="K45" s="273"/>
    </row>
    <row r="46" spans="1:11" ht="14.5">
      <c r="B46" s="271" t="s">
        <v>26</v>
      </c>
      <c r="C46" s="272"/>
      <c r="D46" s="273"/>
      <c r="E46" s="273"/>
      <c r="H46" s="271" t="s">
        <v>26</v>
      </c>
      <c r="I46" s="272"/>
      <c r="J46" s="273"/>
      <c r="K46" s="273"/>
    </row>
    <row r="47" spans="1:11" ht="29">
      <c r="B47" s="271" t="s">
        <v>46</v>
      </c>
      <c r="C47" s="272" t="s">
        <v>686</v>
      </c>
      <c r="D47" s="273"/>
      <c r="E47" s="273"/>
      <c r="H47" s="271" t="s">
        <v>46</v>
      </c>
      <c r="I47" s="272" t="s">
        <v>687</v>
      </c>
      <c r="J47" s="273"/>
      <c r="K47" s="273"/>
    </row>
    <row r="48" spans="1:11" ht="101.5">
      <c r="B48" s="271" t="s">
        <v>21</v>
      </c>
      <c r="C48" s="274" t="s">
        <v>688</v>
      </c>
      <c r="D48" s="273" t="s">
        <v>685</v>
      </c>
      <c r="E48" s="273"/>
      <c r="H48" s="271" t="s">
        <v>21</v>
      </c>
      <c r="I48" s="272"/>
      <c r="J48" s="273"/>
      <c r="K48" s="273"/>
    </row>
    <row r="49" spans="2:11" ht="14.5">
      <c r="B49" s="271" t="s">
        <v>23</v>
      </c>
      <c r="C49" s="272"/>
      <c r="D49" s="273"/>
      <c r="E49" s="273"/>
      <c r="H49" s="271" t="s">
        <v>23</v>
      </c>
      <c r="I49" s="272"/>
      <c r="J49" s="273"/>
      <c r="K49" s="273"/>
    </row>
    <row r="50" spans="2:11" ht="14.5">
      <c r="B50" s="271" t="s">
        <v>24</v>
      </c>
      <c r="C50" s="272"/>
      <c r="D50" s="273"/>
      <c r="E50" s="273"/>
      <c r="H50" s="271" t="s">
        <v>24</v>
      </c>
      <c r="I50" s="272"/>
      <c r="J50" s="273"/>
      <c r="K50" s="273"/>
    </row>
    <row r="51" spans="2:11" ht="14.5">
      <c r="B51" s="271" t="s">
        <v>25</v>
      </c>
      <c r="C51" s="272"/>
      <c r="D51" s="273"/>
      <c r="E51" s="273"/>
      <c r="H51" s="271" t="s">
        <v>25</v>
      </c>
      <c r="I51" s="272"/>
      <c r="J51" s="273"/>
      <c r="K51" s="273"/>
    </row>
    <row r="52" spans="2:11" ht="14.5">
      <c r="B52" s="271" t="s">
        <v>26</v>
      </c>
      <c r="C52" s="272"/>
      <c r="D52" s="273"/>
      <c r="E52" s="273"/>
      <c r="H52" s="271" t="s">
        <v>26</v>
      </c>
      <c r="I52" s="272"/>
      <c r="J52" s="273"/>
      <c r="K52" s="273"/>
    </row>
    <row r="53" spans="2:11" ht="14.5">
      <c r="B53" s="271" t="s">
        <v>57</v>
      </c>
      <c r="C53" s="272" t="s">
        <v>689</v>
      </c>
      <c r="D53" s="273"/>
      <c r="E53" s="273"/>
      <c r="H53" s="271" t="s">
        <v>57</v>
      </c>
      <c r="I53" s="272" t="s">
        <v>690</v>
      </c>
      <c r="J53" s="273"/>
      <c r="K53" s="273"/>
    </row>
    <row r="54" spans="2:11" ht="87">
      <c r="B54" s="271" t="s">
        <v>21</v>
      </c>
      <c r="C54" s="274" t="s">
        <v>691</v>
      </c>
      <c r="D54" s="273" t="s">
        <v>685</v>
      </c>
      <c r="E54" s="273"/>
      <c r="H54" s="271" t="s">
        <v>21</v>
      </c>
      <c r="I54" s="272"/>
      <c r="J54" s="273"/>
      <c r="K54" s="273"/>
    </row>
    <row r="55" spans="2:11" ht="14.5">
      <c r="B55" s="271" t="s">
        <v>23</v>
      </c>
      <c r="C55" s="272"/>
      <c r="D55" s="273"/>
      <c r="E55" s="273"/>
      <c r="H55" s="271" t="s">
        <v>23</v>
      </c>
      <c r="I55" s="272"/>
      <c r="J55" s="273"/>
      <c r="K55" s="273"/>
    </row>
    <row r="56" spans="2:11" ht="14.5">
      <c r="B56" s="271" t="s">
        <v>24</v>
      </c>
      <c r="C56" s="272"/>
      <c r="D56" s="273"/>
      <c r="E56" s="273"/>
      <c r="H56" s="271" t="s">
        <v>24</v>
      </c>
      <c r="I56" s="272"/>
      <c r="J56" s="273"/>
      <c r="K56" s="273"/>
    </row>
    <row r="57" spans="2:11" ht="14.5">
      <c r="B57" s="271" t="s">
        <v>25</v>
      </c>
      <c r="C57" s="272"/>
      <c r="D57" s="273"/>
      <c r="E57" s="273"/>
      <c r="H57" s="271" t="s">
        <v>25</v>
      </c>
      <c r="I57" s="272"/>
      <c r="J57" s="273"/>
      <c r="K57" s="273"/>
    </row>
    <row r="58" spans="2:11" ht="14.5">
      <c r="B58" s="271" t="s">
        <v>26</v>
      </c>
      <c r="C58" s="272"/>
      <c r="D58" s="273"/>
      <c r="E58" s="273"/>
      <c r="H58" s="271" t="s">
        <v>26</v>
      </c>
      <c r="I58" s="272"/>
      <c r="J58" s="273"/>
      <c r="K58" s="273"/>
    </row>
    <row r="59" spans="2:11" ht="58">
      <c r="B59" s="271" t="s">
        <v>692</v>
      </c>
      <c r="C59" s="272" t="s">
        <v>693</v>
      </c>
      <c r="D59" s="273"/>
      <c r="E59" s="273"/>
      <c r="H59" s="271" t="s">
        <v>692</v>
      </c>
      <c r="I59" s="272" t="s">
        <v>694</v>
      </c>
      <c r="J59" s="273"/>
      <c r="K59" s="273"/>
    </row>
    <row r="60" spans="2:11" ht="59.25" customHeight="1">
      <c r="B60" s="271" t="s">
        <v>21</v>
      </c>
      <c r="C60" s="274" t="s">
        <v>695</v>
      </c>
      <c r="D60" s="273" t="s">
        <v>685</v>
      </c>
      <c r="E60" s="273"/>
      <c r="H60" s="271" t="s">
        <v>21</v>
      </c>
      <c r="I60" s="272"/>
      <c r="J60" s="273"/>
      <c r="K60" s="273"/>
    </row>
    <row r="61" spans="2:11" ht="14.5">
      <c r="B61" s="271" t="s">
        <v>23</v>
      </c>
      <c r="C61" s="272"/>
      <c r="D61" s="273"/>
      <c r="E61" s="273"/>
      <c r="H61" s="271" t="s">
        <v>23</v>
      </c>
      <c r="I61" s="272"/>
      <c r="J61" s="273"/>
      <c r="K61" s="273"/>
    </row>
    <row r="62" spans="2:11" ht="14.5">
      <c r="B62" s="271" t="s">
        <v>24</v>
      </c>
      <c r="C62" s="272"/>
      <c r="D62" s="273"/>
      <c r="E62" s="273"/>
      <c r="H62" s="271" t="s">
        <v>24</v>
      </c>
      <c r="I62" s="272"/>
      <c r="J62" s="273"/>
      <c r="K62" s="273"/>
    </row>
    <row r="63" spans="2:11" ht="14.5">
      <c r="B63" s="271" t="s">
        <v>25</v>
      </c>
      <c r="C63" s="272"/>
      <c r="D63" s="273"/>
      <c r="E63" s="273"/>
      <c r="H63" s="271" t="s">
        <v>25</v>
      </c>
      <c r="I63" s="272"/>
      <c r="J63" s="273"/>
      <c r="K63" s="273"/>
    </row>
    <row r="64" spans="2:11" ht="14.5">
      <c r="B64" s="271" t="s">
        <v>26</v>
      </c>
      <c r="C64" s="272"/>
      <c r="D64" s="273"/>
      <c r="E64" s="273"/>
      <c r="H64" s="271" t="s">
        <v>26</v>
      </c>
      <c r="I64" s="272"/>
      <c r="J64" s="273"/>
      <c r="K64" s="273"/>
    </row>
    <row r="65" spans="2:11" ht="58">
      <c r="B65" s="271" t="s">
        <v>696</v>
      </c>
      <c r="C65" s="272" t="s">
        <v>697</v>
      </c>
      <c r="D65" s="273"/>
      <c r="E65" s="273"/>
      <c r="H65" s="271" t="s">
        <v>696</v>
      </c>
      <c r="I65" s="272" t="s">
        <v>698</v>
      </c>
      <c r="J65" s="273"/>
      <c r="K65" s="273"/>
    </row>
    <row r="66" spans="2:11" ht="29">
      <c r="B66" s="271" t="s">
        <v>21</v>
      </c>
      <c r="C66" s="274" t="s">
        <v>699</v>
      </c>
      <c r="D66" s="273" t="s">
        <v>685</v>
      </c>
      <c r="E66" s="273"/>
      <c r="H66" s="271" t="s">
        <v>21</v>
      </c>
      <c r="I66" s="272"/>
      <c r="J66" s="273"/>
      <c r="K66" s="273"/>
    </row>
    <row r="67" spans="2:11" ht="14.5">
      <c r="B67" s="271" t="s">
        <v>23</v>
      </c>
      <c r="C67" s="272"/>
      <c r="D67" s="273"/>
      <c r="E67" s="273"/>
      <c r="H67" s="271" t="s">
        <v>23</v>
      </c>
      <c r="I67" s="262"/>
      <c r="J67" s="273"/>
      <c r="K67" s="273"/>
    </row>
    <row r="68" spans="2:11" ht="14.5">
      <c r="B68" s="271" t="s">
        <v>24</v>
      </c>
      <c r="C68" s="272"/>
      <c r="D68" s="273"/>
      <c r="E68" s="273"/>
      <c r="H68" s="271" t="s">
        <v>24</v>
      </c>
      <c r="I68" s="272"/>
      <c r="J68" s="273"/>
      <c r="K68" s="273"/>
    </row>
    <row r="69" spans="2:11" ht="14.5">
      <c r="B69" s="271" t="s">
        <v>25</v>
      </c>
      <c r="C69" s="272"/>
      <c r="D69" s="273"/>
      <c r="E69" s="273"/>
      <c r="H69" s="271" t="s">
        <v>25</v>
      </c>
      <c r="I69" s="272"/>
      <c r="J69" s="273"/>
      <c r="K69" s="273"/>
    </row>
    <row r="70" spans="2:11" ht="14.5">
      <c r="B70" s="271" t="s">
        <v>26</v>
      </c>
      <c r="C70" s="272"/>
      <c r="D70" s="273"/>
      <c r="E70" s="273"/>
      <c r="H70" s="271" t="s">
        <v>26</v>
      </c>
      <c r="I70" s="272"/>
      <c r="J70" s="273"/>
      <c r="K70" s="273"/>
    </row>
    <row r="71" spans="2:11" ht="14.5">
      <c r="B71" s="268"/>
      <c r="C71" s="269" t="s">
        <v>700</v>
      </c>
      <c r="D71" s="270"/>
      <c r="E71" s="270"/>
      <c r="H71" s="268"/>
      <c r="I71" s="269" t="s">
        <v>701</v>
      </c>
      <c r="J71" s="270"/>
      <c r="K71" s="270"/>
    </row>
    <row r="72" spans="2:11" ht="14.5">
      <c r="B72" s="275" t="s">
        <v>702</v>
      </c>
      <c r="C72" s="275" t="s">
        <v>703</v>
      </c>
      <c r="D72" s="276"/>
      <c r="E72" s="276"/>
      <c r="H72" s="275" t="s">
        <v>702</v>
      </c>
      <c r="I72" s="275" t="s">
        <v>704</v>
      </c>
      <c r="J72" s="276"/>
      <c r="K72" s="276"/>
    </row>
    <row r="73" spans="2:11" ht="43.5">
      <c r="B73" s="275"/>
      <c r="C73" s="275" t="s">
        <v>705</v>
      </c>
      <c r="D73" s="276"/>
      <c r="E73" s="276"/>
      <c r="H73" s="275"/>
      <c r="I73" s="275" t="s">
        <v>706</v>
      </c>
      <c r="J73" s="276"/>
      <c r="K73" s="276"/>
    </row>
    <row r="74" spans="2:11" ht="43.5">
      <c r="B74" s="277" t="s">
        <v>21</v>
      </c>
      <c r="C74" s="278" t="s">
        <v>707</v>
      </c>
      <c r="D74" s="279" t="s">
        <v>685</v>
      </c>
      <c r="E74" s="273"/>
      <c r="H74" s="277" t="s">
        <v>21</v>
      </c>
      <c r="I74" s="147"/>
      <c r="J74" s="273"/>
      <c r="K74" s="273"/>
    </row>
    <row r="75" spans="2:11" ht="14.5">
      <c r="B75" s="277" t="s">
        <v>23</v>
      </c>
      <c r="C75" s="147"/>
      <c r="D75" s="273"/>
      <c r="E75" s="273"/>
      <c r="H75" s="277" t="s">
        <v>23</v>
      </c>
      <c r="I75" s="147"/>
      <c r="J75" s="273"/>
      <c r="K75" s="273"/>
    </row>
    <row r="76" spans="2:11" ht="14.5">
      <c r="B76" s="277" t="s">
        <v>24</v>
      </c>
      <c r="C76" s="147"/>
      <c r="D76" s="273"/>
      <c r="E76" s="273"/>
      <c r="H76" s="277" t="s">
        <v>24</v>
      </c>
      <c r="I76" s="147"/>
      <c r="J76" s="273"/>
      <c r="K76" s="273"/>
    </row>
    <row r="77" spans="2:11" ht="14.5">
      <c r="B77" s="277" t="s">
        <v>25</v>
      </c>
      <c r="C77" s="147"/>
      <c r="D77" s="273"/>
      <c r="E77" s="273"/>
      <c r="H77" s="277" t="s">
        <v>25</v>
      </c>
      <c r="I77" s="147"/>
      <c r="J77" s="273"/>
      <c r="K77" s="273"/>
    </row>
    <row r="78" spans="2:11" ht="14.5">
      <c r="B78" s="277" t="s">
        <v>26</v>
      </c>
      <c r="C78" s="147"/>
      <c r="D78" s="273"/>
      <c r="E78" s="273"/>
      <c r="H78" s="277" t="s">
        <v>26</v>
      </c>
      <c r="I78" s="147"/>
      <c r="J78" s="273"/>
      <c r="K78" s="273"/>
    </row>
    <row r="79" spans="2:11" ht="14.5">
      <c r="B79" s="275" t="s">
        <v>708</v>
      </c>
      <c r="C79" s="275" t="s">
        <v>709</v>
      </c>
      <c r="D79" s="276"/>
      <c r="E79" s="276"/>
      <c r="H79" s="275" t="s">
        <v>708</v>
      </c>
      <c r="I79" s="275" t="s">
        <v>710</v>
      </c>
      <c r="J79" s="276"/>
      <c r="K79" s="276"/>
    </row>
    <row r="80" spans="2:11" ht="72.5">
      <c r="B80" s="275"/>
      <c r="C80" s="275" t="s">
        <v>711</v>
      </c>
      <c r="D80" s="276"/>
      <c r="E80" s="276"/>
      <c r="H80" s="275"/>
      <c r="I80" s="275" t="s">
        <v>712</v>
      </c>
      <c r="J80" s="276"/>
      <c r="K80" s="276"/>
    </row>
    <row r="81" spans="2:11" ht="14.5">
      <c r="B81" s="277" t="s">
        <v>21</v>
      </c>
      <c r="C81" s="274" t="s">
        <v>713</v>
      </c>
      <c r="D81" s="273" t="s">
        <v>685</v>
      </c>
      <c r="E81" s="273"/>
      <c r="H81" s="277" t="s">
        <v>21</v>
      </c>
      <c r="I81" s="280"/>
      <c r="J81" s="273"/>
      <c r="K81" s="273"/>
    </row>
    <row r="82" spans="2:11" ht="14.5">
      <c r="B82" s="277" t="s">
        <v>23</v>
      </c>
      <c r="C82" s="147"/>
      <c r="D82" s="273"/>
      <c r="E82" s="273"/>
      <c r="H82" s="277" t="s">
        <v>23</v>
      </c>
      <c r="I82" s="147"/>
      <c r="J82" s="273"/>
      <c r="K82" s="273"/>
    </row>
    <row r="83" spans="2:11" ht="14.5">
      <c r="B83" s="277" t="s">
        <v>24</v>
      </c>
      <c r="C83" s="147"/>
      <c r="D83" s="273"/>
      <c r="E83" s="273"/>
      <c r="H83" s="277" t="s">
        <v>24</v>
      </c>
      <c r="I83" s="147"/>
      <c r="J83" s="273"/>
      <c r="K83" s="273"/>
    </row>
    <row r="84" spans="2:11" ht="14.5">
      <c r="B84" s="277" t="s">
        <v>25</v>
      </c>
      <c r="C84" s="147"/>
      <c r="D84" s="273"/>
      <c r="E84" s="273"/>
      <c r="H84" s="277" t="s">
        <v>25</v>
      </c>
      <c r="I84" s="147"/>
      <c r="J84" s="273"/>
      <c r="K84" s="273"/>
    </row>
    <row r="85" spans="2:11" ht="14.5">
      <c r="B85" s="277" t="s">
        <v>26</v>
      </c>
      <c r="C85" s="147"/>
      <c r="D85" s="273"/>
      <c r="E85" s="273"/>
      <c r="H85" s="277" t="s">
        <v>26</v>
      </c>
      <c r="I85" s="147"/>
      <c r="J85" s="273"/>
      <c r="K85" s="273"/>
    </row>
    <row r="86" spans="2:11" ht="14.5">
      <c r="B86" s="275" t="s">
        <v>714</v>
      </c>
      <c r="C86" s="275" t="s">
        <v>715</v>
      </c>
      <c r="D86" s="276"/>
      <c r="E86" s="276"/>
      <c r="H86" s="275" t="s">
        <v>714</v>
      </c>
      <c r="I86" s="275" t="s">
        <v>716</v>
      </c>
      <c r="J86" s="276"/>
      <c r="K86" s="276"/>
    </row>
    <row r="87" spans="2:11" ht="101.5">
      <c r="B87" s="275"/>
      <c r="C87" s="275" t="s">
        <v>717</v>
      </c>
      <c r="D87" s="276"/>
      <c r="E87" s="276"/>
      <c r="H87" s="275"/>
      <c r="I87" s="275" t="s">
        <v>718</v>
      </c>
      <c r="J87" s="276"/>
      <c r="K87" s="276"/>
    </row>
    <row r="88" spans="2:11" ht="116">
      <c r="B88" s="277" t="s">
        <v>21</v>
      </c>
      <c r="C88" s="149" t="s">
        <v>719</v>
      </c>
      <c r="D88" s="273" t="s">
        <v>685</v>
      </c>
      <c r="E88" s="273"/>
      <c r="H88" s="277" t="s">
        <v>21</v>
      </c>
      <c r="I88" s="280"/>
      <c r="J88" s="273"/>
      <c r="K88" s="273"/>
    </row>
    <row r="89" spans="2:11" ht="14.5">
      <c r="B89" s="277" t="s">
        <v>23</v>
      </c>
      <c r="C89" s="147"/>
      <c r="D89" s="273"/>
      <c r="E89" s="273"/>
      <c r="H89" s="277" t="s">
        <v>23</v>
      </c>
      <c r="I89" s="147"/>
      <c r="J89" s="273"/>
      <c r="K89" s="273"/>
    </row>
    <row r="90" spans="2:11" ht="14.5">
      <c r="B90" s="277" t="s">
        <v>24</v>
      </c>
      <c r="C90" s="147"/>
      <c r="D90" s="273"/>
      <c r="E90" s="273"/>
      <c r="H90" s="277" t="s">
        <v>24</v>
      </c>
      <c r="I90" s="147"/>
      <c r="J90" s="273"/>
      <c r="K90" s="273"/>
    </row>
    <row r="91" spans="2:11" ht="14.5">
      <c r="B91" s="277" t="s">
        <v>25</v>
      </c>
      <c r="C91" s="147"/>
      <c r="D91" s="273"/>
      <c r="E91" s="273"/>
      <c r="H91" s="277" t="s">
        <v>25</v>
      </c>
      <c r="I91" s="147"/>
      <c r="J91" s="273"/>
      <c r="K91" s="273"/>
    </row>
    <row r="92" spans="2:11" ht="14.5">
      <c r="B92" s="277" t="s">
        <v>26</v>
      </c>
      <c r="C92" s="147"/>
      <c r="D92" s="273"/>
      <c r="E92" s="273"/>
      <c r="H92" s="277" t="s">
        <v>26</v>
      </c>
      <c r="I92" s="147"/>
      <c r="J92" s="273"/>
      <c r="K92" s="273"/>
    </row>
    <row r="93" spans="2:11" ht="14.5">
      <c r="B93" s="275" t="s">
        <v>720</v>
      </c>
      <c r="C93" s="275" t="s">
        <v>721</v>
      </c>
      <c r="D93" s="276"/>
      <c r="E93" s="276"/>
      <c r="H93" s="275" t="s">
        <v>720</v>
      </c>
      <c r="I93" s="275" t="s">
        <v>722</v>
      </c>
      <c r="J93" s="276"/>
      <c r="K93" s="276"/>
    </row>
    <row r="94" spans="2:11" ht="145">
      <c r="B94" s="275"/>
      <c r="C94" s="275" t="s">
        <v>723</v>
      </c>
      <c r="D94" s="276"/>
      <c r="E94" s="276"/>
      <c r="H94" s="275"/>
      <c r="I94" s="275" t="s">
        <v>724</v>
      </c>
      <c r="J94" s="276"/>
      <c r="K94" s="276"/>
    </row>
    <row r="95" spans="2:11" ht="87">
      <c r="B95" s="277" t="s">
        <v>21</v>
      </c>
      <c r="C95" s="149" t="s">
        <v>725</v>
      </c>
      <c r="D95" s="273" t="s">
        <v>685</v>
      </c>
      <c r="E95" s="273"/>
      <c r="H95" s="277" t="s">
        <v>21</v>
      </c>
      <c r="I95" s="280"/>
      <c r="J95" s="273"/>
      <c r="K95" s="273"/>
    </row>
    <row r="96" spans="2:11" ht="14.5">
      <c r="B96" s="277" t="s">
        <v>23</v>
      </c>
      <c r="C96" s="147"/>
      <c r="D96" s="273"/>
      <c r="E96" s="273"/>
      <c r="H96" s="277" t="s">
        <v>23</v>
      </c>
      <c r="I96" s="147"/>
      <c r="J96" s="273"/>
      <c r="K96" s="273"/>
    </row>
    <row r="97" spans="2:11" ht="14.5">
      <c r="B97" s="277" t="s">
        <v>24</v>
      </c>
      <c r="C97" s="147"/>
      <c r="D97" s="273"/>
      <c r="E97" s="273"/>
      <c r="H97" s="277" t="s">
        <v>24</v>
      </c>
      <c r="I97" s="147"/>
      <c r="J97" s="273"/>
      <c r="K97" s="273"/>
    </row>
    <row r="98" spans="2:11" ht="14.5">
      <c r="B98" s="277" t="s">
        <v>25</v>
      </c>
      <c r="C98" s="147"/>
      <c r="D98" s="273"/>
      <c r="E98" s="273"/>
      <c r="H98" s="277" t="s">
        <v>25</v>
      </c>
      <c r="I98" s="147"/>
      <c r="J98" s="273"/>
      <c r="K98" s="273"/>
    </row>
    <row r="99" spans="2:11" ht="14.5">
      <c r="B99" s="277" t="s">
        <v>26</v>
      </c>
      <c r="C99" s="147"/>
      <c r="D99" s="273"/>
      <c r="E99" s="273"/>
      <c r="H99" s="277" t="s">
        <v>26</v>
      </c>
      <c r="I99" s="147"/>
      <c r="J99" s="273"/>
      <c r="K99" s="273"/>
    </row>
    <row r="100" spans="2:11" ht="72.5">
      <c r="B100" s="264" t="s">
        <v>726</v>
      </c>
      <c r="C100" s="265" t="s">
        <v>727</v>
      </c>
      <c r="D100" s="267"/>
      <c r="E100" s="267"/>
      <c r="H100" s="264" t="s">
        <v>726</v>
      </c>
      <c r="I100" s="265" t="s">
        <v>728</v>
      </c>
      <c r="J100" s="267"/>
      <c r="K100" s="267"/>
    </row>
    <row r="101" spans="2:11" ht="14.5">
      <c r="B101" s="268"/>
      <c r="C101" s="269" t="s">
        <v>680</v>
      </c>
      <c r="D101" s="270"/>
      <c r="E101" s="270"/>
      <c r="H101" s="268"/>
      <c r="I101" s="269" t="s">
        <v>729</v>
      </c>
      <c r="J101" s="270"/>
      <c r="K101" s="270"/>
    </row>
    <row r="102" spans="2:11" ht="29">
      <c r="B102" s="271" t="s">
        <v>63</v>
      </c>
      <c r="C102" s="272" t="s">
        <v>730</v>
      </c>
      <c r="D102" s="273"/>
      <c r="E102" s="273"/>
      <c r="H102" s="271" t="s">
        <v>63</v>
      </c>
      <c r="I102" s="272" t="s">
        <v>731</v>
      </c>
      <c r="J102" s="273"/>
      <c r="K102" s="273"/>
    </row>
    <row r="103" spans="2:11" ht="58">
      <c r="B103" s="271" t="s">
        <v>21</v>
      </c>
      <c r="C103" s="281" t="s">
        <v>732</v>
      </c>
      <c r="D103" s="282" t="s">
        <v>685</v>
      </c>
      <c r="E103" s="273"/>
      <c r="H103" s="271" t="s">
        <v>21</v>
      </c>
      <c r="I103" s="272"/>
      <c r="J103" s="273"/>
      <c r="K103" s="273"/>
    </row>
    <row r="104" spans="2:11" ht="14.5">
      <c r="B104" s="271" t="s">
        <v>23</v>
      </c>
      <c r="C104" s="272"/>
      <c r="D104" s="273"/>
      <c r="E104" s="273"/>
      <c r="H104" s="271" t="s">
        <v>23</v>
      </c>
      <c r="I104" s="272"/>
      <c r="J104" s="273"/>
      <c r="K104" s="273"/>
    </row>
    <row r="105" spans="2:11" ht="14.5">
      <c r="B105" s="271" t="s">
        <v>24</v>
      </c>
      <c r="C105" s="272"/>
      <c r="D105" s="273"/>
      <c r="E105" s="273"/>
      <c r="H105" s="271" t="s">
        <v>24</v>
      </c>
      <c r="I105" s="272"/>
      <c r="J105" s="273"/>
      <c r="K105" s="273"/>
    </row>
    <row r="106" spans="2:11" ht="14.5">
      <c r="B106" s="271" t="s">
        <v>25</v>
      </c>
      <c r="C106" s="272"/>
      <c r="D106" s="273"/>
      <c r="E106" s="273"/>
      <c r="H106" s="271" t="s">
        <v>25</v>
      </c>
      <c r="I106" s="272"/>
      <c r="J106" s="273"/>
      <c r="K106" s="273"/>
    </row>
    <row r="107" spans="2:11" ht="14.5">
      <c r="B107" s="271" t="s">
        <v>26</v>
      </c>
      <c r="C107" s="272"/>
      <c r="D107" s="273"/>
      <c r="E107" s="273"/>
      <c r="H107" s="271" t="s">
        <v>26</v>
      </c>
      <c r="I107" s="272"/>
      <c r="J107" s="273"/>
      <c r="K107" s="273"/>
    </row>
    <row r="108" spans="2:11" ht="29">
      <c r="B108" s="271" t="s">
        <v>66</v>
      </c>
      <c r="C108" s="272" t="s">
        <v>733</v>
      </c>
      <c r="D108" s="273"/>
      <c r="E108" s="273"/>
      <c r="H108" s="271" t="s">
        <v>66</v>
      </c>
      <c r="I108" s="272" t="s">
        <v>734</v>
      </c>
      <c r="J108" s="273"/>
      <c r="K108" s="273"/>
    </row>
    <row r="109" spans="2:11" ht="43.5">
      <c r="B109" s="271" t="s">
        <v>21</v>
      </c>
      <c r="C109" s="149" t="s">
        <v>735</v>
      </c>
      <c r="D109" s="273" t="s">
        <v>685</v>
      </c>
      <c r="E109" s="273"/>
      <c r="H109" s="271" t="s">
        <v>21</v>
      </c>
      <c r="I109" s="272"/>
      <c r="J109" s="273"/>
      <c r="K109" s="273"/>
    </row>
    <row r="110" spans="2:11" ht="14.5">
      <c r="B110" s="271" t="s">
        <v>23</v>
      </c>
      <c r="C110" s="272"/>
      <c r="D110" s="273"/>
      <c r="E110" s="273"/>
      <c r="H110" s="271" t="s">
        <v>23</v>
      </c>
      <c r="I110" s="272"/>
      <c r="J110" s="273"/>
      <c r="K110" s="273"/>
    </row>
    <row r="111" spans="2:11" ht="14.5">
      <c r="B111" s="271" t="s">
        <v>24</v>
      </c>
      <c r="C111" s="272"/>
      <c r="D111" s="273"/>
      <c r="E111" s="273"/>
      <c r="H111" s="271" t="s">
        <v>24</v>
      </c>
      <c r="I111" s="272"/>
      <c r="J111" s="273"/>
      <c r="K111" s="273"/>
    </row>
    <row r="112" spans="2:11" ht="14.5">
      <c r="B112" s="271" t="s">
        <v>25</v>
      </c>
      <c r="C112" s="272"/>
      <c r="D112" s="273"/>
      <c r="E112" s="273"/>
      <c r="H112" s="271" t="s">
        <v>25</v>
      </c>
      <c r="I112" s="272"/>
      <c r="J112" s="273"/>
      <c r="K112" s="273"/>
    </row>
    <row r="113" spans="2:11" ht="14.5">
      <c r="B113" s="271" t="s">
        <v>26</v>
      </c>
      <c r="C113" s="272"/>
      <c r="D113" s="273"/>
      <c r="E113" s="273"/>
      <c r="H113" s="271" t="s">
        <v>26</v>
      </c>
      <c r="I113" s="272"/>
      <c r="J113" s="273"/>
      <c r="K113" s="273"/>
    </row>
    <row r="114" spans="2:11" ht="29">
      <c r="B114" s="271" t="s">
        <v>69</v>
      </c>
      <c r="C114" s="272" t="s">
        <v>736</v>
      </c>
      <c r="D114" s="273"/>
      <c r="E114" s="273"/>
      <c r="H114" s="271" t="s">
        <v>69</v>
      </c>
      <c r="I114" s="272" t="s">
        <v>737</v>
      </c>
      <c r="J114" s="273"/>
      <c r="K114" s="273"/>
    </row>
    <row r="115" spans="2:11" ht="116">
      <c r="B115" s="283" t="s">
        <v>21</v>
      </c>
      <c r="C115" s="149" t="s">
        <v>738</v>
      </c>
      <c r="D115" s="282" t="s">
        <v>685</v>
      </c>
      <c r="E115" s="273"/>
      <c r="H115" s="271" t="s">
        <v>21</v>
      </c>
      <c r="I115" s="272"/>
      <c r="J115" s="273"/>
      <c r="K115" s="273"/>
    </row>
    <row r="116" spans="2:11" ht="14.5">
      <c r="B116" s="271" t="s">
        <v>23</v>
      </c>
      <c r="C116" s="272"/>
      <c r="D116" s="273"/>
      <c r="E116" s="273"/>
      <c r="H116" s="271" t="s">
        <v>23</v>
      </c>
      <c r="I116" s="272"/>
      <c r="J116" s="273"/>
      <c r="K116" s="273"/>
    </row>
    <row r="117" spans="2:11" ht="14.5">
      <c r="B117" s="271" t="s">
        <v>24</v>
      </c>
      <c r="C117" s="272"/>
      <c r="D117" s="273"/>
      <c r="E117" s="273"/>
      <c r="H117" s="271" t="s">
        <v>24</v>
      </c>
      <c r="I117" s="272"/>
      <c r="J117" s="273"/>
      <c r="K117" s="273"/>
    </row>
    <row r="118" spans="2:11" ht="14.5">
      <c r="B118" s="271" t="s">
        <v>25</v>
      </c>
      <c r="C118" s="272"/>
      <c r="D118" s="273"/>
      <c r="E118" s="273"/>
      <c r="H118" s="271" t="s">
        <v>25</v>
      </c>
      <c r="I118" s="272"/>
      <c r="J118" s="273"/>
      <c r="K118" s="273"/>
    </row>
    <row r="119" spans="2:11" ht="14.5">
      <c r="B119" s="271" t="s">
        <v>26</v>
      </c>
      <c r="C119" s="272"/>
      <c r="D119" s="273"/>
      <c r="E119" s="273"/>
      <c r="H119" s="271" t="s">
        <v>26</v>
      </c>
      <c r="I119" s="272"/>
      <c r="J119" s="273"/>
      <c r="K119" s="273"/>
    </row>
    <row r="120" spans="2:11" ht="14.5">
      <c r="B120" s="268"/>
      <c r="C120" s="269" t="s">
        <v>700</v>
      </c>
      <c r="D120" s="270"/>
      <c r="E120" s="270"/>
      <c r="H120" s="268"/>
      <c r="I120" s="269" t="s">
        <v>739</v>
      </c>
      <c r="J120" s="270"/>
      <c r="K120" s="270"/>
    </row>
    <row r="121" spans="2:11" ht="14.5">
      <c r="B121" s="275" t="s">
        <v>740</v>
      </c>
      <c r="C121" s="275" t="s">
        <v>741</v>
      </c>
      <c r="D121" s="276"/>
      <c r="E121" s="276"/>
      <c r="H121" s="275" t="s">
        <v>740</v>
      </c>
      <c r="I121" s="275" t="s">
        <v>742</v>
      </c>
      <c r="J121" s="276"/>
      <c r="K121" s="276"/>
    </row>
    <row r="122" spans="2:11" ht="58">
      <c r="B122" s="275"/>
      <c r="C122" s="275" t="s">
        <v>743</v>
      </c>
      <c r="D122" s="276"/>
      <c r="E122" s="276"/>
      <c r="H122" s="275"/>
      <c r="I122" s="275" t="s">
        <v>744</v>
      </c>
      <c r="J122" s="276"/>
      <c r="K122" s="276"/>
    </row>
    <row r="123" spans="2:11" ht="130.5">
      <c r="B123" s="277" t="s">
        <v>21</v>
      </c>
      <c r="C123" s="284" t="s">
        <v>745</v>
      </c>
      <c r="D123" s="273" t="s">
        <v>685</v>
      </c>
      <c r="E123" s="273"/>
      <c r="H123" s="277" t="s">
        <v>21</v>
      </c>
      <c r="I123" s="272"/>
      <c r="J123" s="273"/>
      <c r="K123" s="273"/>
    </row>
    <row r="124" spans="2:11" ht="14.5">
      <c r="B124" s="277" t="s">
        <v>23</v>
      </c>
      <c r="C124" s="147"/>
      <c r="D124" s="273"/>
      <c r="E124" s="273"/>
      <c r="H124" s="277" t="s">
        <v>23</v>
      </c>
      <c r="I124" s="147"/>
      <c r="J124" s="273"/>
      <c r="K124" s="273"/>
    </row>
    <row r="125" spans="2:11" ht="14.5">
      <c r="B125" s="277" t="s">
        <v>24</v>
      </c>
      <c r="C125" s="147"/>
      <c r="D125" s="273"/>
      <c r="E125" s="273"/>
      <c r="H125" s="277" t="s">
        <v>24</v>
      </c>
      <c r="I125" s="147"/>
      <c r="J125" s="273"/>
      <c r="K125" s="273"/>
    </row>
    <row r="126" spans="2:11" ht="14.5">
      <c r="B126" s="277" t="s">
        <v>25</v>
      </c>
      <c r="C126" s="147"/>
      <c r="D126" s="273"/>
      <c r="E126" s="273"/>
      <c r="H126" s="277" t="s">
        <v>25</v>
      </c>
      <c r="I126" s="147"/>
      <c r="J126" s="273"/>
      <c r="K126" s="273"/>
    </row>
    <row r="127" spans="2:11" ht="14.5">
      <c r="B127" s="277" t="s">
        <v>26</v>
      </c>
      <c r="C127" s="147"/>
      <c r="D127" s="273"/>
      <c r="E127" s="273"/>
      <c r="H127" s="277" t="s">
        <v>26</v>
      </c>
      <c r="I127" s="147"/>
      <c r="J127" s="273"/>
      <c r="K127" s="273"/>
    </row>
    <row r="128" spans="2:11" ht="14.5">
      <c r="B128" s="275" t="s">
        <v>746</v>
      </c>
      <c r="C128" s="275" t="s">
        <v>747</v>
      </c>
      <c r="D128" s="276"/>
      <c r="E128" s="276"/>
      <c r="H128" s="275" t="s">
        <v>746</v>
      </c>
      <c r="I128" s="275" t="s">
        <v>748</v>
      </c>
      <c r="J128" s="276"/>
      <c r="K128" s="276"/>
    </row>
    <row r="129" spans="2:11" ht="101.5">
      <c r="B129" s="275"/>
      <c r="C129" s="275" t="s">
        <v>749</v>
      </c>
      <c r="D129" s="276"/>
      <c r="E129" s="276"/>
      <c r="H129" s="275"/>
      <c r="I129" s="275" t="s">
        <v>750</v>
      </c>
      <c r="J129" s="276"/>
      <c r="K129" s="276"/>
    </row>
    <row r="130" spans="2:11" ht="112">
      <c r="B130" s="277" t="s">
        <v>21</v>
      </c>
      <c r="C130" s="147" t="s">
        <v>751</v>
      </c>
      <c r="D130" s="273" t="s">
        <v>685</v>
      </c>
      <c r="E130" s="273"/>
      <c r="H130" s="277" t="s">
        <v>21</v>
      </c>
      <c r="I130" s="147"/>
      <c r="J130" s="273"/>
      <c r="K130" s="273"/>
    </row>
    <row r="131" spans="2:11" ht="14.5">
      <c r="B131" s="277" t="s">
        <v>23</v>
      </c>
      <c r="C131" s="147"/>
      <c r="D131" s="273"/>
      <c r="E131" s="273"/>
      <c r="H131" s="277" t="s">
        <v>23</v>
      </c>
      <c r="I131" s="147"/>
      <c r="J131" s="273"/>
      <c r="K131" s="273"/>
    </row>
    <row r="132" spans="2:11" ht="14.5">
      <c r="B132" s="277" t="s">
        <v>24</v>
      </c>
      <c r="C132" s="147"/>
      <c r="D132" s="273"/>
      <c r="E132" s="273"/>
      <c r="H132" s="277" t="s">
        <v>24</v>
      </c>
      <c r="I132" s="147"/>
      <c r="J132" s="273"/>
      <c r="K132" s="273"/>
    </row>
    <row r="133" spans="2:11" ht="14.5">
      <c r="B133" s="277" t="s">
        <v>25</v>
      </c>
      <c r="C133" s="147"/>
      <c r="D133" s="273"/>
      <c r="E133" s="273"/>
      <c r="H133" s="277" t="s">
        <v>25</v>
      </c>
      <c r="I133" s="147"/>
      <c r="J133" s="273"/>
      <c r="K133" s="273"/>
    </row>
    <row r="134" spans="2:11" ht="14.5">
      <c r="B134" s="277" t="s">
        <v>26</v>
      </c>
      <c r="C134" s="147"/>
      <c r="D134" s="273"/>
      <c r="E134" s="273"/>
      <c r="H134" s="277" t="s">
        <v>26</v>
      </c>
      <c r="I134" s="147"/>
      <c r="J134" s="273"/>
      <c r="K134" s="273"/>
    </row>
    <row r="135" spans="2:11" ht="101.5">
      <c r="B135" s="266">
        <v>1.3</v>
      </c>
      <c r="C135" s="265" t="s">
        <v>752</v>
      </c>
      <c r="D135" s="267"/>
      <c r="E135" s="267"/>
      <c r="H135" s="266">
        <v>1.3</v>
      </c>
      <c r="I135" s="265" t="s">
        <v>753</v>
      </c>
      <c r="J135" s="267"/>
      <c r="K135" s="267"/>
    </row>
    <row r="136" spans="2:11" ht="14.5">
      <c r="B136" s="268"/>
      <c r="C136" s="269" t="s">
        <v>680</v>
      </c>
      <c r="D136" s="270"/>
      <c r="E136" s="270"/>
      <c r="H136" s="268"/>
      <c r="I136" s="269" t="s">
        <v>681</v>
      </c>
      <c r="J136" s="270"/>
      <c r="K136" s="270"/>
    </row>
    <row r="137" spans="2:11" ht="29">
      <c r="B137" s="285" t="s">
        <v>112</v>
      </c>
      <c r="C137" s="272" t="s">
        <v>754</v>
      </c>
      <c r="D137" s="273"/>
      <c r="E137" s="273"/>
      <c r="H137" s="285" t="s">
        <v>112</v>
      </c>
      <c r="I137" s="272" t="s">
        <v>755</v>
      </c>
      <c r="J137" s="273"/>
      <c r="K137" s="273"/>
    </row>
    <row r="138" spans="2:11" ht="58">
      <c r="B138" s="277" t="s">
        <v>21</v>
      </c>
      <c r="C138" s="281" t="s">
        <v>756</v>
      </c>
      <c r="D138" s="282" t="s">
        <v>685</v>
      </c>
      <c r="E138" s="273"/>
      <c r="H138" s="277" t="s">
        <v>21</v>
      </c>
      <c r="I138" s="272"/>
      <c r="J138" s="273"/>
      <c r="K138" s="273"/>
    </row>
    <row r="139" spans="2:11" ht="14.5">
      <c r="B139" s="277" t="s">
        <v>23</v>
      </c>
      <c r="C139" s="272"/>
      <c r="D139" s="273"/>
      <c r="E139" s="273"/>
      <c r="H139" s="277" t="s">
        <v>23</v>
      </c>
      <c r="I139" s="272"/>
      <c r="J139" s="273"/>
      <c r="K139" s="273"/>
    </row>
    <row r="140" spans="2:11" ht="14.5">
      <c r="B140" s="277" t="s">
        <v>24</v>
      </c>
      <c r="C140" s="272"/>
      <c r="D140" s="273"/>
      <c r="E140" s="273"/>
      <c r="H140" s="277" t="s">
        <v>24</v>
      </c>
      <c r="I140" s="272"/>
      <c r="J140" s="273"/>
      <c r="K140" s="273"/>
    </row>
    <row r="141" spans="2:11" ht="14.5">
      <c r="B141" s="277" t="s">
        <v>25</v>
      </c>
      <c r="C141" s="272"/>
      <c r="D141" s="273"/>
      <c r="E141" s="273"/>
      <c r="H141" s="277" t="s">
        <v>25</v>
      </c>
      <c r="I141" s="272"/>
      <c r="J141" s="273"/>
      <c r="K141" s="273"/>
    </row>
    <row r="142" spans="2:11" ht="14.5">
      <c r="B142" s="277" t="s">
        <v>26</v>
      </c>
      <c r="C142" s="272"/>
      <c r="D142" s="273"/>
      <c r="E142" s="273"/>
      <c r="H142" s="277" t="s">
        <v>26</v>
      </c>
      <c r="I142" s="272"/>
      <c r="J142" s="273"/>
      <c r="K142" s="273"/>
    </row>
    <row r="143" spans="2:11" ht="29">
      <c r="B143" s="285" t="s">
        <v>757</v>
      </c>
      <c r="C143" s="272" t="s">
        <v>758</v>
      </c>
      <c r="D143" s="273"/>
      <c r="E143" s="273"/>
      <c r="H143" s="285" t="s">
        <v>757</v>
      </c>
      <c r="I143" s="272" t="s">
        <v>759</v>
      </c>
      <c r="J143" s="273"/>
      <c r="K143" s="273"/>
    </row>
    <row r="144" spans="2:11" ht="58">
      <c r="B144" s="277" t="s">
        <v>21</v>
      </c>
      <c r="C144" s="272" t="s">
        <v>760</v>
      </c>
      <c r="D144" s="282" t="s">
        <v>685</v>
      </c>
      <c r="E144" s="273"/>
      <c r="H144" s="277" t="s">
        <v>21</v>
      </c>
      <c r="I144" s="272"/>
      <c r="J144" s="273"/>
      <c r="K144" s="273"/>
    </row>
    <row r="145" spans="2:11" ht="14.5">
      <c r="B145" s="277" t="s">
        <v>23</v>
      </c>
      <c r="C145" s="272"/>
      <c r="D145" s="273"/>
      <c r="E145" s="273"/>
      <c r="H145" s="277" t="s">
        <v>23</v>
      </c>
      <c r="I145" s="272"/>
      <c r="J145" s="273"/>
      <c r="K145" s="273"/>
    </row>
    <row r="146" spans="2:11" ht="14.5">
      <c r="B146" s="277" t="s">
        <v>24</v>
      </c>
      <c r="C146" s="272"/>
      <c r="D146" s="273"/>
      <c r="E146" s="273"/>
      <c r="H146" s="277" t="s">
        <v>24</v>
      </c>
      <c r="I146" s="272"/>
      <c r="J146" s="273"/>
      <c r="K146" s="273"/>
    </row>
    <row r="147" spans="2:11" ht="14.5">
      <c r="B147" s="277" t="s">
        <v>25</v>
      </c>
      <c r="C147" s="272"/>
      <c r="D147" s="273"/>
      <c r="E147" s="273"/>
      <c r="H147" s="277" t="s">
        <v>25</v>
      </c>
      <c r="I147" s="272"/>
      <c r="J147" s="273"/>
      <c r="K147" s="273"/>
    </row>
    <row r="148" spans="2:11" ht="14.5">
      <c r="B148" s="277" t="s">
        <v>26</v>
      </c>
      <c r="C148" s="272"/>
      <c r="D148" s="273"/>
      <c r="E148" s="273"/>
      <c r="H148" s="277" t="s">
        <v>26</v>
      </c>
      <c r="I148" s="272"/>
      <c r="J148" s="273"/>
      <c r="K148" s="273"/>
    </row>
    <row r="149" spans="2:11" ht="29">
      <c r="B149" s="285" t="s">
        <v>135</v>
      </c>
      <c r="C149" s="272" t="s">
        <v>761</v>
      </c>
      <c r="D149" s="273"/>
      <c r="E149" s="273"/>
      <c r="H149" s="285" t="s">
        <v>135</v>
      </c>
      <c r="I149" s="272" t="s">
        <v>762</v>
      </c>
      <c r="J149" s="273"/>
      <c r="K149" s="273"/>
    </row>
    <row r="150" spans="2:11" ht="14.5">
      <c r="B150" s="277" t="s">
        <v>21</v>
      </c>
      <c r="C150" s="149" t="s">
        <v>763</v>
      </c>
      <c r="D150" s="282" t="s">
        <v>685</v>
      </c>
      <c r="E150" s="273"/>
      <c r="H150" s="277" t="s">
        <v>21</v>
      </c>
      <c r="I150" s="272"/>
      <c r="J150" s="273"/>
      <c r="K150" s="273"/>
    </row>
    <row r="151" spans="2:11" ht="14.5">
      <c r="B151" s="277" t="s">
        <v>23</v>
      </c>
      <c r="C151" s="272"/>
      <c r="D151" s="273"/>
      <c r="E151" s="273"/>
      <c r="H151" s="277" t="s">
        <v>23</v>
      </c>
      <c r="I151" s="272"/>
      <c r="J151" s="273"/>
      <c r="K151" s="273"/>
    </row>
    <row r="152" spans="2:11" ht="14.5">
      <c r="B152" s="277" t="s">
        <v>24</v>
      </c>
      <c r="C152" s="272"/>
      <c r="D152" s="273"/>
      <c r="E152" s="273"/>
      <c r="H152" s="277" t="s">
        <v>24</v>
      </c>
      <c r="I152" s="272"/>
      <c r="J152" s="273"/>
      <c r="K152" s="273"/>
    </row>
    <row r="153" spans="2:11" ht="14.5">
      <c r="B153" s="277" t="s">
        <v>25</v>
      </c>
      <c r="C153" s="272"/>
      <c r="D153" s="273"/>
      <c r="E153" s="273"/>
      <c r="H153" s="277" t="s">
        <v>25</v>
      </c>
      <c r="I153" s="272"/>
      <c r="J153" s="273"/>
      <c r="K153" s="273"/>
    </row>
    <row r="154" spans="2:11" ht="14.5">
      <c r="B154" s="277" t="s">
        <v>26</v>
      </c>
      <c r="C154" s="272"/>
      <c r="D154" s="273"/>
      <c r="E154" s="273"/>
      <c r="H154" s="277" t="s">
        <v>26</v>
      </c>
      <c r="I154" s="272"/>
      <c r="J154" s="273"/>
      <c r="K154" s="273"/>
    </row>
    <row r="155" spans="2:11" ht="14.5">
      <c r="B155" s="268"/>
      <c r="C155" s="269" t="s">
        <v>700</v>
      </c>
      <c r="D155" s="270"/>
      <c r="E155" s="270"/>
      <c r="H155" s="268"/>
      <c r="I155" s="269" t="s">
        <v>739</v>
      </c>
      <c r="J155" s="270"/>
      <c r="K155" s="270"/>
    </row>
    <row r="156" spans="2:11" ht="14.5">
      <c r="B156" s="286" t="s">
        <v>764</v>
      </c>
      <c r="C156" s="275" t="s">
        <v>765</v>
      </c>
      <c r="D156" s="276"/>
      <c r="E156" s="276"/>
      <c r="H156" s="286" t="s">
        <v>764</v>
      </c>
      <c r="I156" s="275" t="s">
        <v>766</v>
      </c>
      <c r="J156" s="276"/>
      <c r="K156" s="276"/>
    </row>
    <row r="157" spans="2:11" ht="87">
      <c r="B157" s="286"/>
      <c r="C157" s="275" t="s">
        <v>767</v>
      </c>
      <c r="D157" s="276"/>
      <c r="E157" s="276"/>
      <c r="H157" s="286"/>
      <c r="I157" s="275" t="s">
        <v>768</v>
      </c>
      <c r="J157" s="276"/>
      <c r="K157" s="276"/>
    </row>
    <row r="158" spans="2:11" ht="101.5">
      <c r="B158" s="277" t="s">
        <v>21</v>
      </c>
      <c r="C158" s="149" t="s">
        <v>769</v>
      </c>
      <c r="D158" s="273" t="s">
        <v>685</v>
      </c>
      <c r="E158" s="273"/>
      <c r="H158" s="277" t="s">
        <v>21</v>
      </c>
      <c r="I158" s="272"/>
      <c r="J158" s="273"/>
      <c r="K158" s="273"/>
    </row>
    <row r="159" spans="2:11" ht="14.5">
      <c r="B159" s="277" t="s">
        <v>23</v>
      </c>
      <c r="C159" s="147"/>
      <c r="D159" s="273"/>
      <c r="E159" s="273"/>
      <c r="H159" s="277" t="s">
        <v>23</v>
      </c>
      <c r="I159" s="147"/>
      <c r="J159" s="273"/>
      <c r="K159" s="273"/>
    </row>
    <row r="160" spans="2:11" ht="14.5">
      <c r="B160" s="277" t="s">
        <v>24</v>
      </c>
      <c r="C160" s="147"/>
      <c r="D160" s="273"/>
      <c r="E160" s="273"/>
      <c r="H160" s="277" t="s">
        <v>24</v>
      </c>
      <c r="I160" s="147"/>
      <c r="J160" s="273"/>
      <c r="K160" s="273"/>
    </row>
    <row r="161" spans="2:11" ht="14.5">
      <c r="B161" s="277" t="s">
        <v>25</v>
      </c>
      <c r="C161" s="147"/>
      <c r="D161" s="273"/>
      <c r="E161" s="273"/>
      <c r="H161" s="277" t="s">
        <v>25</v>
      </c>
      <c r="I161" s="147"/>
      <c r="J161" s="273"/>
      <c r="K161" s="273"/>
    </row>
    <row r="162" spans="2:11" ht="14.5">
      <c r="B162" s="277" t="s">
        <v>26</v>
      </c>
      <c r="C162" s="147"/>
      <c r="D162" s="273"/>
      <c r="E162" s="273"/>
      <c r="H162" s="277" t="s">
        <v>26</v>
      </c>
      <c r="I162" s="147"/>
      <c r="J162" s="273"/>
      <c r="K162" s="273"/>
    </row>
    <row r="163" spans="2:11" ht="14.5">
      <c r="B163" s="286" t="s">
        <v>770</v>
      </c>
      <c r="C163" s="275" t="s">
        <v>771</v>
      </c>
      <c r="D163" s="276"/>
      <c r="E163" s="276"/>
      <c r="H163" s="286" t="s">
        <v>770</v>
      </c>
      <c r="I163" s="275" t="s">
        <v>772</v>
      </c>
      <c r="J163" s="276"/>
      <c r="K163" s="276"/>
    </row>
    <row r="164" spans="2:11" ht="87">
      <c r="B164" s="286"/>
      <c r="C164" s="275" t="s">
        <v>773</v>
      </c>
      <c r="D164" s="276"/>
      <c r="E164" s="276"/>
      <c r="H164" s="286"/>
      <c r="I164" s="275" t="s">
        <v>774</v>
      </c>
      <c r="J164" s="276"/>
      <c r="K164" s="276"/>
    </row>
    <row r="165" spans="2:11" ht="84">
      <c r="B165" s="277" t="s">
        <v>21</v>
      </c>
      <c r="C165" s="147" t="s">
        <v>775</v>
      </c>
      <c r="D165" s="273"/>
      <c r="E165" s="273"/>
      <c r="H165" s="277" t="s">
        <v>21</v>
      </c>
      <c r="I165" s="147"/>
      <c r="J165" s="273"/>
      <c r="K165" s="273"/>
    </row>
    <row r="166" spans="2:11" ht="14.5">
      <c r="B166" s="277" t="s">
        <v>23</v>
      </c>
      <c r="C166" s="147"/>
      <c r="D166" s="273"/>
      <c r="E166" s="273"/>
      <c r="H166" s="277" t="s">
        <v>23</v>
      </c>
      <c r="I166" s="147"/>
      <c r="J166" s="273"/>
      <c r="K166" s="273"/>
    </row>
    <row r="167" spans="2:11" ht="14.5">
      <c r="B167" s="277" t="s">
        <v>24</v>
      </c>
      <c r="C167" s="147"/>
      <c r="D167" s="273"/>
      <c r="E167" s="273"/>
      <c r="H167" s="277" t="s">
        <v>24</v>
      </c>
      <c r="I167" s="147"/>
      <c r="J167" s="273"/>
      <c r="K167" s="273"/>
    </row>
    <row r="168" spans="2:11" ht="14.5">
      <c r="B168" s="277" t="s">
        <v>25</v>
      </c>
      <c r="C168" s="147"/>
      <c r="D168" s="273"/>
      <c r="E168" s="273"/>
      <c r="H168" s="277" t="s">
        <v>25</v>
      </c>
      <c r="I168" s="147"/>
      <c r="J168" s="273"/>
      <c r="K168" s="273"/>
    </row>
    <row r="169" spans="2:11" ht="14.5">
      <c r="B169" s="277" t="s">
        <v>26</v>
      </c>
      <c r="C169" s="147"/>
      <c r="D169" s="273"/>
      <c r="E169" s="273"/>
      <c r="H169" s="277" t="s">
        <v>26</v>
      </c>
      <c r="I169" s="147"/>
      <c r="J169" s="273"/>
      <c r="K169" s="273"/>
    </row>
    <row r="170" spans="2:11" ht="14.5">
      <c r="B170" s="266">
        <v>2</v>
      </c>
      <c r="C170" s="265" t="s">
        <v>776</v>
      </c>
      <c r="D170" s="267"/>
      <c r="E170" s="267"/>
      <c r="H170" s="266">
        <v>2</v>
      </c>
      <c r="I170" s="265" t="s">
        <v>777</v>
      </c>
      <c r="J170" s="267"/>
      <c r="K170" s="267"/>
    </row>
    <row r="171" spans="2:11" ht="290">
      <c r="B171" s="264" t="s">
        <v>778</v>
      </c>
      <c r="C171" s="265" t="s">
        <v>779</v>
      </c>
      <c r="D171" s="267"/>
      <c r="E171" s="267"/>
      <c r="H171" s="264" t="s">
        <v>778</v>
      </c>
      <c r="I171" s="265" t="s">
        <v>780</v>
      </c>
      <c r="J171" s="267"/>
      <c r="K171" s="267"/>
    </row>
    <row r="172" spans="2:11" ht="14.5">
      <c r="B172" s="268"/>
      <c r="C172" s="269" t="s">
        <v>680</v>
      </c>
      <c r="D172" s="270"/>
      <c r="E172" s="270"/>
      <c r="H172" s="268"/>
      <c r="I172" s="269" t="s">
        <v>681</v>
      </c>
      <c r="J172" s="270"/>
      <c r="K172" s="270"/>
    </row>
    <row r="173" spans="2:11" ht="14.5">
      <c r="B173" s="271" t="s">
        <v>781</v>
      </c>
      <c r="C173" s="272" t="s">
        <v>782</v>
      </c>
      <c r="D173" s="273"/>
      <c r="E173" s="273"/>
      <c r="H173" s="271" t="s">
        <v>781</v>
      </c>
      <c r="I173" s="272" t="s">
        <v>783</v>
      </c>
      <c r="J173" s="273"/>
      <c r="K173" s="273"/>
    </row>
    <row r="174" spans="2:11" ht="149.25" customHeight="1">
      <c r="B174" s="277" t="s">
        <v>21</v>
      </c>
      <c r="C174" s="272" t="s">
        <v>784</v>
      </c>
      <c r="D174" s="282" t="s">
        <v>685</v>
      </c>
      <c r="E174" s="273"/>
      <c r="H174" s="277" t="s">
        <v>21</v>
      </c>
      <c r="I174" s="272"/>
      <c r="J174" s="273"/>
      <c r="K174" s="273"/>
    </row>
    <row r="175" spans="2:11" ht="14.5">
      <c r="B175" s="277" t="s">
        <v>23</v>
      </c>
      <c r="C175" s="272"/>
      <c r="D175" s="273"/>
      <c r="E175" s="273"/>
      <c r="H175" s="277" t="s">
        <v>23</v>
      </c>
      <c r="I175" s="272"/>
      <c r="J175" s="273"/>
      <c r="K175" s="273"/>
    </row>
    <row r="176" spans="2:11" ht="14.5">
      <c r="B176" s="277" t="s">
        <v>24</v>
      </c>
      <c r="C176" s="272"/>
      <c r="D176" s="273"/>
      <c r="E176" s="273"/>
      <c r="H176" s="277" t="s">
        <v>24</v>
      </c>
      <c r="I176" s="272"/>
      <c r="J176" s="273"/>
      <c r="K176" s="273"/>
    </row>
    <row r="177" spans="2:11" ht="14.5">
      <c r="B177" s="277" t="s">
        <v>25</v>
      </c>
      <c r="C177" s="272"/>
      <c r="D177" s="273"/>
      <c r="E177" s="273"/>
      <c r="H177" s="277" t="s">
        <v>25</v>
      </c>
      <c r="I177" s="272"/>
      <c r="J177" s="273"/>
      <c r="K177" s="273"/>
    </row>
    <row r="178" spans="2:11" ht="14.5">
      <c r="B178" s="277" t="s">
        <v>26</v>
      </c>
      <c r="C178" s="272"/>
      <c r="D178" s="273"/>
      <c r="E178" s="273"/>
      <c r="H178" s="277" t="s">
        <v>26</v>
      </c>
      <c r="I178" s="272"/>
      <c r="J178" s="273"/>
      <c r="K178" s="273"/>
    </row>
    <row r="179" spans="2:11" ht="43.5">
      <c r="B179" s="271" t="s">
        <v>785</v>
      </c>
      <c r="C179" s="272" t="s">
        <v>786</v>
      </c>
      <c r="D179" s="273"/>
      <c r="E179" s="273"/>
      <c r="H179" s="271" t="s">
        <v>785</v>
      </c>
      <c r="I179" s="272" t="s">
        <v>787</v>
      </c>
      <c r="J179" s="273"/>
      <c r="K179" s="273"/>
    </row>
    <row r="180" spans="2:11" ht="72.5">
      <c r="B180" s="277" t="s">
        <v>21</v>
      </c>
      <c r="C180" s="272" t="s">
        <v>788</v>
      </c>
      <c r="D180" s="282" t="s">
        <v>685</v>
      </c>
      <c r="E180" s="273"/>
      <c r="H180" s="277" t="s">
        <v>21</v>
      </c>
      <c r="I180" s="272"/>
      <c r="J180" s="273"/>
      <c r="K180" s="273"/>
    </row>
    <row r="181" spans="2:11" ht="14.5">
      <c r="B181" s="277" t="s">
        <v>23</v>
      </c>
      <c r="C181" s="272"/>
      <c r="D181" s="273"/>
      <c r="E181" s="273"/>
      <c r="H181" s="277" t="s">
        <v>23</v>
      </c>
      <c r="I181" s="272"/>
      <c r="J181" s="273"/>
      <c r="K181" s="273"/>
    </row>
    <row r="182" spans="2:11" ht="14.5">
      <c r="B182" s="277" t="s">
        <v>24</v>
      </c>
      <c r="C182" s="272"/>
      <c r="D182" s="273"/>
      <c r="E182" s="273"/>
      <c r="H182" s="277" t="s">
        <v>24</v>
      </c>
      <c r="I182" s="272"/>
      <c r="J182" s="273"/>
      <c r="K182" s="273"/>
    </row>
    <row r="183" spans="2:11" ht="14.5">
      <c r="B183" s="277" t="s">
        <v>25</v>
      </c>
      <c r="C183" s="272"/>
      <c r="D183" s="273"/>
      <c r="E183" s="273"/>
      <c r="H183" s="277" t="s">
        <v>25</v>
      </c>
      <c r="I183" s="272"/>
      <c r="J183" s="273"/>
      <c r="K183" s="273"/>
    </row>
    <row r="184" spans="2:11" ht="14.5">
      <c r="B184" s="277" t="s">
        <v>26</v>
      </c>
      <c r="C184" s="272"/>
      <c r="D184" s="273"/>
      <c r="E184" s="273"/>
      <c r="H184" s="277" t="s">
        <v>26</v>
      </c>
      <c r="I184" s="272"/>
      <c r="J184" s="273"/>
      <c r="K184" s="273"/>
    </row>
    <row r="185" spans="2:11" ht="101.5">
      <c r="B185" s="271" t="s">
        <v>789</v>
      </c>
      <c r="C185" s="272" t="s">
        <v>790</v>
      </c>
      <c r="D185" s="273"/>
      <c r="E185" s="273"/>
      <c r="H185" s="271" t="s">
        <v>789</v>
      </c>
      <c r="I185" s="272" t="s">
        <v>791</v>
      </c>
      <c r="J185" s="273"/>
      <c r="K185" s="273"/>
    </row>
    <row r="186" spans="2:11" ht="187.5">
      <c r="B186" s="277" t="s">
        <v>21</v>
      </c>
      <c r="C186" s="272" t="s">
        <v>792</v>
      </c>
      <c r="D186" s="282" t="s">
        <v>685</v>
      </c>
      <c r="E186" s="273"/>
      <c r="F186" s="287"/>
      <c r="H186" s="277" t="s">
        <v>21</v>
      </c>
      <c r="I186" s="272"/>
      <c r="J186" s="273"/>
      <c r="K186" s="273"/>
    </row>
    <row r="187" spans="2:11" ht="14.5">
      <c r="B187" s="277" t="s">
        <v>23</v>
      </c>
      <c r="C187" s="272"/>
      <c r="D187" s="273"/>
      <c r="E187" s="273"/>
      <c r="H187" s="277" t="s">
        <v>23</v>
      </c>
      <c r="I187" s="272"/>
      <c r="J187" s="273"/>
      <c r="K187" s="273"/>
    </row>
    <row r="188" spans="2:11" ht="14.5">
      <c r="B188" s="277" t="s">
        <v>24</v>
      </c>
      <c r="C188" s="272"/>
      <c r="D188" s="273"/>
      <c r="E188" s="273"/>
      <c r="H188" s="277" t="s">
        <v>24</v>
      </c>
      <c r="I188" s="272"/>
      <c r="J188" s="273"/>
      <c r="K188" s="273"/>
    </row>
    <row r="189" spans="2:11" ht="14.5">
      <c r="B189" s="277" t="s">
        <v>25</v>
      </c>
      <c r="C189" s="272"/>
      <c r="D189" s="273"/>
      <c r="E189" s="273"/>
      <c r="H189" s="277" t="s">
        <v>25</v>
      </c>
      <c r="I189" s="272"/>
      <c r="J189" s="273"/>
      <c r="K189" s="273"/>
    </row>
    <row r="190" spans="2:11" ht="14.5">
      <c r="B190" s="277" t="s">
        <v>26</v>
      </c>
      <c r="C190" s="272"/>
      <c r="D190" s="273"/>
      <c r="E190" s="273"/>
      <c r="H190" s="277" t="s">
        <v>26</v>
      </c>
      <c r="I190" s="272"/>
      <c r="J190" s="273"/>
      <c r="K190" s="273"/>
    </row>
    <row r="191" spans="2:11" ht="14.5">
      <c r="B191" s="268"/>
      <c r="C191" s="269" t="s">
        <v>700</v>
      </c>
      <c r="D191" s="270"/>
      <c r="E191" s="270"/>
      <c r="H191" s="268"/>
      <c r="I191" s="269" t="s">
        <v>739</v>
      </c>
      <c r="J191" s="270"/>
      <c r="K191" s="270"/>
    </row>
    <row r="192" spans="2:11" ht="14.5">
      <c r="B192" s="275" t="s">
        <v>793</v>
      </c>
      <c r="C192" s="275" t="s">
        <v>794</v>
      </c>
      <c r="D192" s="276"/>
      <c r="E192" s="276"/>
      <c r="H192" s="275" t="s">
        <v>793</v>
      </c>
      <c r="I192" s="275" t="s">
        <v>795</v>
      </c>
      <c r="J192" s="276"/>
      <c r="K192" s="276"/>
    </row>
    <row r="193" spans="2:11" ht="58">
      <c r="B193" s="275"/>
      <c r="C193" s="275" t="s">
        <v>796</v>
      </c>
      <c r="D193" s="276"/>
      <c r="E193" s="276"/>
      <c r="H193" s="275"/>
      <c r="I193" s="275" t="s">
        <v>797</v>
      </c>
      <c r="J193" s="276"/>
      <c r="K193" s="276"/>
    </row>
    <row r="194" spans="2:11" ht="63.75" customHeight="1">
      <c r="B194" s="277" t="s">
        <v>21</v>
      </c>
      <c r="C194" s="147" t="s">
        <v>798</v>
      </c>
      <c r="D194" s="282" t="s">
        <v>685</v>
      </c>
      <c r="E194" s="273"/>
      <c r="H194" s="277" t="s">
        <v>21</v>
      </c>
      <c r="I194" s="147"/>
      <c r="J194" s="273"/>
      <c r="K194" s="273"/>
    </row>
    <row r="195" spans="2:11" ht="14.5">
      <c r="B195" s="277" t="s">
        <v>23</v>
      </c>
      <c r="C195" s="147"/>
      <c r="D195" s="273"/>
      <c r="E195" s="273"/>
      <c r="H195" s="277" t="s">
        <v>23</v>
      </c>
      <c r="I195" s="147"/>
      <c r="J195" s="273"/>
      <c r="K195" s="273"/>
    </row>
    <row r="196" spans="2:11" ht="14.5">
      <c r="B196" s="277" t="s">
        <v>24</v>
      </c>
      <c r="C196" s="147"/>
      <c r="D196" s="273"/>
      <c r="E196" s="273"/>
      <c r="H196" s="277" t="s">
        <v>24</v>
      </c>
      <c r="I196" s="147"/>
      <c r="J196" s="273"/>
      <c r="K196" s="273"/>
    </row>
    <row r="197" spans="2:11" ht="14.5">
      <c r="B197" s="277" t="s">
        <v>25</v>
      </c>
      <c r="C197" s="147"/>
      <c r="D197" s="273"/>
      <c r="E197" s="273"/>
      <c r="H197" s="277" t="s">
        <v>25</v>
      </c>
      <c r="I197" s="147"/>
      <c r="J197" s="273"/>
      <c r="K197" s="273"/>
    </row>
    <row r="198" spans="2:11" ht="14.5">
      <c r="B198" s="277" t="s">
        <v>26</v>
      </c>
      <c r="C198" s="147"/>
      <c r="D198" s="273"/>
      <c r="E198" s="273"/>
      <c r="H198" s="277" t="s">
        <v>26</v>
      </c>
      <c r="I198" s="147"/>
      <c r="J198" s="273"/>
      <c r="K198" s="273"/>
    </row>
    <row r="199" spans="2:11" ht="14.5">
      <c r="B199" s="275" t="s">
        <v>799</v>
      </c>
      <c r="C199" s="275" t="s">
        <v>800</v>
      </c>
      <c r="D199" s="276"/>
      <c r="E199" s="276"/>
      <c r="H199" s="275" t="s">
        <v>799</v>
      </c>
      <c r="I199" s="275" t="s">
        <v>801</v>
      </c>
      <c r="J199" s="276"/>
      <c r="K199" s="276"/>
    </row>
    <row r="200" spans="2:11" ht="116">
      <c r="B200" s="275"/>
      <c r="C200" s="275" t="s">
        <v>802</v>
      </c>
      <c r="D200" s="276"/>
      <c r="E200" s="276"/>
      <c r="F200" s="288"/>
      <c r="H200" s="275"/>
      <c r="I200" s="275" t="s">
        <v>803</v>
      </c>
      <c r="J200" s="276"/>
      <c r="K200" s="276"/>
    </row>
    <row r="201" spans="2:11" ht="14.5">
      <c r="B201" s="277" t="s">
        <v>21</v>
      </c>
      <c r="C201" s="289" t="s">
        <v>804</v>
      </c>
      <c r="D201" s="282" t="s">
        <v>92</v>
      </c>
      <c r="E201" s="273"/>
      <c r="F201" s="288"/>
      <c r="H201" s="277" t="s">
        <v>21</v>
      </c>
      <c r="I201" s="147"/>
      <c r="J201" s="273"/>
      <c r="K201" s="273"/>
    </row>
    <row r="202" spans="2:11" ht="14.5">
      <c r="B202" s="277" t="s">
        <v>23</v>
      </c>
      <c r="C202" s="147"/>
      <c r="D202" s="273"/>
      <c r="E202" s="273"/>
      <c r="F202" s="288"/>
      <c r="H202" s="277" t="s">
        <v>23</v>
      </c>
      <c r="I202" s="147"/>
      <c r="J202" s="273"/>
      <c r="K202" s="273"/>
    </row>
    <row r="203" spans="2:11" ht="14.5">
      <c r="B203" s="277" t="s">
        <v>24</v>
      </c>
      <c r="C203" s="147"/>
      <c r="D203" s="273"/>
      <c r="E203" s="273"/>
      <c r="F203" s="288"/>
      <c r="H203" s="277" t="s">
        <v>24</v>
      </c>
      <c r="I203" s="147"/>
      <c r="J203" s="273"/>
      <c r="K203" s="273"/>
    </row>
    <row r="204" spans="2:11" ht="14.5">
      <c r="B204" s="277" t="s">
        <v>25</v>
      </c>
      <c r="C204" s="147"/>
      <c r="D204" s="273"/>
      <c r="E204" s="273"/>
      <c r="H204" s="277" t="s">
        <v>25</v>
      </c>
      <c r="I204" s="147"/>
      <c r="J204" s="273"/>
      <c r="K204" s="273"/>
    </row>
    <row r="205" spans="2:11" ht="14.5">
      <c r="B205" s="277" t="s">
        <v>26</v>
      </c>
      <c r="C205" s="147"/>
      <c r="D205" s="273"/>
      <c r="E205" s="273"/>
      <c r="H205" s="277" t="s">
        <v>26</v>
      </c>
      <c r="I205" s="147"/>
      <c r="J205" s="273"/>
      <c r="K205" s="273"/>
    </row>
    <row r="206" spans="2:11" ht="14.5">
      <c r="B206" s="275" t="s">
        <v>805</v>
      </c>
      <c r="C206" s="275" t="s">
        <v>806</v>
      </c>
      <c r="D206" s="276"/>
      <c r="E206" s="276"/>
      <c r="H206" s="275" t="s">
        <v>805</v>
      </c>
      <c r="I206" s="275" t="s">
        <v>806</v>
      </c>
      <c r="J206" s="276"/>
      <c r="K206" s="276"/>
    </row>
    <row r="207" spans="2:11" ht="130.5">
      <c r="B207" s="275"/>
      <c r="C207" s="275" t="s">
        <v>802</v>
      </c>
      <c r="D207" s="276"/>
      <c r="E207" s="276"/>
      <c r="H207" s="275"/>
      <c r="I207" s="275" t="s">
        <v>807</v>
      </c>
      <c r="J207" s="276"/>
      <c r="K207" s="276"/>
    </row>
    <row r="208" spans="2:11" ht="28">
      <c r="B208" s="277" t="s">
        <v>21</v>
      </c>
      <c r="C208" s="147" t="s">
        <v>808</v>
      </c>
      <c r="D208" s="282" t="s">
        <v>685</v>
      </c>
      <c r="E208" s="273"/>
      <c r="H208" s="277" t="s">
        <v>21</v>
      </c>
      <c r="I208" s="147"/>
      <c r="J208" s="273"/>
      <c r="K208" s="273"/>
    </row>
    <row r="209" spans="2:11" ht="14.5">
      <c r="B209" s="277" t="s">
        <v>23</v>
      </c>
      <c r="C209" s="147"/>
      <c r="D209" s="273"/>
      <c r="E209" s="273"/>
      <c r="H209" s="277" t="s">
        <v>23</v>
      </c>
      <c r="I209" s="147"/>
      <c r="J209" s="273"/>
      <c r="K209" s="273"/>
    </row>
    <row r="210" spans="2:11" ht="14.5">
      <c r="B210" s="277" t="s">
        <v>24</v>
      </c>
      <c r="C210" s="147"/>
      <c r="D210" s="273"/>
      <c r="E210" s="273"/>
      <c r="H210" s="277" t="s">
        <v>24</v>
      </c>
      <c r="I210" s="147"/>
      <c r="J210" s="273"/>
      <c r="K210" s="273"/>
    </row>
    <row r="211" spans="2:11" ht="14.5">
      <c r="B211" s="277" t="s">
        <v>25</v>
      </c>
      <c r="C211" s="147"/>
      <c r="D211" s="273"/>
      <c r="E211" s="273"/>
      <c r="H211" s="277" t="s">
        <v>25</v>
      </c>
      <c r="I211" s="147"/>
      <c r="J211" s="273"/>
      <c r="K211" s="273"/>
    </row>
    <row r="212" spans="2:11" ht="14.5">
      <c r="B212" s="277" t="s">
        <v>26</v>
      </c>
      <c r="C212" s="147" t="s">
        <v>530</v>
      </c>
      <c r="D212" s="273"/>
      <c r="E212" s="273"/>
      <c r="H212" s="277" t="s">
        <v>26</v>
      </c>
      <c r="I212" s="147"/>
      <c r="J212" s="273"/>
      <c r="K212" s="273"/>
    </row>
    <row r="213" spans="2:11" ht="14.5">
      <c r="B213" s="275" t="s">
        <v>809</v>
      </c>
      <c r="C213" s="275" t="s">
        <v>810</v>
      </c>
      <c r="D213" s="276"/>
      <c r="E213" s="276"/>
      <c r="H213" s="275" t="s">
        <v>809</v>
      </c>
      <c r="I213" s="275" t="s">
        <v>811</v>
      </c>
      <c r="J213" s="276"/>
      <c r="K213" s="276"/>
    </row>
    <row r="214" spans="2:11" ht="29">
      <c r="B214" s="275"/>
      <c r="C214" s="275" t="s">
        <v>812</v>
      </c>
      <c r="D214" s="276"/>
      <c r="E214" s="276"/>
      <c r="H214" s="275"/>
      <c r="I214" s="275" t="s">
        <v>813</v>
      </c>
      <c r="J214" s="276"/>
      <c r="K214" s="276"/>
    </row>
    <row r="215" spans="2:11" ht="14.5">
      <c r="B215" s="277" t="s">
        <v>21</v>
      </c>
      <c r="C215" s="289" t="s">
        <v>814</v>
      </c>
      <c r="D215" s="282" t="s">
        <v>685</v>
      </c>
      <c r="E215" s="273"/>
      <c r="H215" s="277" t="s">
        <v>21</v>
      </c>
      <c r="I215" s="147"/>
      <c r="J215" s="273"/>
      <c r="K215" s="273"/>
    </row>
    <row r="216" spans="2:11" ht="14.5">
      <c r="B216" s="277" t="s">
        <v>23</v>
      </c>
      <c r="C216" s="147"/>
      <c r="D216" s="273"/>
      <c r="E216" s="273"/>
      <c r="H216" s="277" t="s">
        <v>23</v>
      </c>
      <c r="I216" s="147"/>
      <c r="J216" s="273"/>
      <c r="K216" s="273"/>
    </row>
    <row r="217" spans="2:11" ht="14.5">
      <c r="B217" s="277" t="s">
        <v>24</v>
      </c>
      <c r="C217" s="147"/>
      <c r="D217" s="273"/>
      <c r="E217" s="273"/>
      <c r="H217" s="277" t="s">
        <v>24</v>
      </c>
      <c r="I217" s="147"/>
      <c r="J217" s="273"/>
      <c r="K217" s="273"/>
    </row>
    <row r="218" spans="2:11" ht="14.5">
      <c r="B218" s="277" t="s">
        <v>25</v>
      </c>
      <c r="C218" s="147"/>
      <c r="D218" s="273"/>
      <c r="E218" s="273"/>
      <c r="H218" s="277" t="s">
        <v>25</v>
      </c>
      <c r="I218" s="147"/>
      <c r="J218" s="273"/>
      <c r="K218" s="273"/>
    </row>
    <row r="219" spans="2:11" ht="14.5">
      <c r="B219" s="277" t="s">
        <v>26</v>
      </c>
      <c r="C219" s="147"/>
      <c r="D219" s="273"/>
      <c r="E219" s="273"/>
      <c r="H219" s="277" t="s">
        <v>26</v>
      </c>
      <c r="I219" s="147"/>
      <c r="J219" s="273"/>
      <c r="K219" s="273"/>
    </row>
    <row r="220" spans="2:11" ht="14.5">
      <c r="B220" s="275" t="s">
        <v>815</v>
      </c>
      <c r="C220" s="275" t="s">
        <v>816</v>
      </c>
      <c r="D220" s="276"/>
      <c r="E220" s="276"/>
      <c r="H220" s="275" t="s">
        <v>815</v>
      </c>
      <c r="I220" s="275" t="s">
        <v>817</v>
      </c>
      <c r="J220" s="276"/>
      <c r="K220" s="276"/>
    </row>
    <row r="221" spans="2:11" ht="29">
      <c r="B221" s="275"/>
      <c r="C221" s="275" t="s">
        <v>818</v>
      </c>
      <c r="D221" s="276"/>
      <c r="E221" s="276"/>
      <c r="H221" s="275"/>
      <c r="I221" s="275" t="s">
        <v>819</v>
      </c>
      <c r="J221" s="276"/>
      <c r="K221" s="276"/>
    </row>
    <row r="222" spans="2:11" ht="14.5">
      <c r="B222" s="277" t="s">
        <v>21</v>
      </c>
      <c r="C222" s="289" t="s">
        <v>820</v>
      </c>
      <c r="D222" s="273" t="s">
        <v>685</v>
      </c>
      <c r="E222" s="273"/>
      <c r="H222" s="277" t="s">
        <v>21</v>
      </c>
      <c r="I222" s="147"/>
      <c r="J222" s="273"/>
      <c r="K222" s="273"/>
    </row>
    <row r="223" spans="2:11" ht="14.5">
      <c r="B223" s="277" t="s">
        <v>23</v>
      </c>
      <c r="C223" s="147"/>
      <c r="D223" s="273"/>
      <c r="E223" s="273"/>
      <c r="H223" s="277" t="s">
        <v>23</v>
      </c>
      <c r="I223" s="147"/>
      <c r="J223" s="273"/>
      <c r="K223" s="273"/>
    </row>
    <row r="224" spans="2:11" ht="14.5">
      <c r="B224" s="277" t="s">
        <v>24</v>
      </c>
      <c r="C224" s="147"/>
      <c r="D224" s="273"/>
      <c r="E224" s="273"/>
      <c r="H224" s="277" t="s">
        <v>24</v>
      </c>
      <c r="I224" s="147"/>
      <c r="J224" s="273"/>
      <c r="K224" s="273"/>
    </row>
    <row r="225" spans="2:11" ht="14.5">
      <c r="B225" s="277" t="s">
        <v>25</v>
      </c>
      <c r="C225" s="147"/>
      <c r="D225" s="273"/>
      <c r="E225" s="273"/>
      <c r="H225" s="277" t="s">
        <v>25</v>
      </c>
      <c r="I225" s="147"/>
      <c r="J225" s="273"/>
      <c r="K225" s="273"/>
    </row>
    <row r="226" spans="2:11" ht="14.5">
      <c r="B226" s="277" t="s">
        <v>26</v>
      </c>
      <c r="C226" s="147"/>
      <c r="D226" s="273"/>
      <c r="E226" s="273"/>
      <c r="H226" s="277" t="s">
        <v>26</v>
      </c>
      <c r="I226" s="147"/>
      <c r="J226" s="273"/>
      <c r="K226" s="273"/>
    </row>
    <row r="227" spans="2:11" ht="14.5">
      <c r="B227" s="275" t="s">
        <v>821</v>
      </c>
      <c r="C227" s="275" t="s">
        <v>822</v>
      </c>
      <c r="D227" s="276"/>
      <c r="E227" s="276"/>
      <c r="H227" s="275" t="s">
        <v>821</v>
      </c>
      <c r="I227" s="275" t="s">
        <v>823</v>
      </c>
      <c r="J227" s="276"/>
      <c r="K227" s="276"/>
    </row>
    <row r="228" spans="2:11" ht="29">
      <c r="B228" s="275"/>
      <c r="C228" s="275" t="s">
        <v>824</v>
      </c>
      <c r="D228" s="276"/>
      <c r="E228" s="276"/>
      <c r="H228" s="275"/>
      <c r="I228" s="275" t="s">
        <v>825</v>
      </c>
      <c r="J228" s="276"/>
      <c r="K228" s="276"/>
    </row>
    <row r="229" spans="2:11" ht="29">
      <c r="B229" s="277" t="s">
        <v>21</v>
      </c>
      <c r="C229" s="290" t="s">
        <v>826</v>
      </c>
      <c r="D229" s="273" t="s">
        <v>685</v>
      </c>
      <c r="E229" s="273"/>
      <c r="H229" s="277" t="s">
        <v>21</v>
      </c>
      <c r="I229" s="147"/>
      <c r="J229" s="273"/>
      <c r="K229" s="273"/>
    </row>
    <row r="230" spans="2:11" ht="14.5">
      <c r="B230" s="277" t="s">
        <v>23</v>
      </c>
      <c r="C230" s="147"/>
      <c r="D230" s="273"/>
      <c r="E230" s="273"/>
      <c r="H230" s="277" t="s">
        <v>23</v>
      </c>
      <c r="I230" s="147"/>
      <c r="J230" s="273"/>
      <c r="K230" s="273"/>
    </row>
    <row r="231" spans="2:11" ht="14.5">
      <c r="B231" s="277" t="s">
        <v>24</v>
      </c>
      <c r="C231" s="147"/>
      <c r="D231" s="273"/>
      <c r="E231" s="273"/>
      <c r="H231" s="277" t="s">
        <v>24</v>
      </c>
      <c r="I231" s="147"/>
      <c r="J231" s="273"/>
      <c r="K231" s="273"/>
    </row>
    <row r="232" spans="2:11" ht="14.5">
      <c r="B232" s="277" t="s">
        <v>25</v>
      </c>
      <c r="C232" s="147"/>
      <c r="D232" s="273"/>
      <c r="E232" s="273"/>
      <c r="H232" s="277" t="s">
        <v>25</v>
      </c>
      <c r="I232" s="147"/>
      <c r="J232" s="273"/>
      <c r="K232" s="273"/>
    </row>
    <row r="233" spans="2:11" ht="14.5">
      <c r="B233" s="277" t="s">
        <v>26</v>
      </c>
      <c r="C233" s="147"/>
      <c r="D233" s="273"/>
      <c r="E233" s="273"/>
      <c r="H233" s="277" t="s">
        <v>26</v>
      </c>
      <c r="I233" s="147"/>
      <c r="J233" s="273"/>
      <c r="K233" s="273"/>
    </row>
    <row r="234" spans="2:11" ht="169">
      <c r="B234" s="264" t="s">
        <v>827</v>
      </c>
      <c r="C234" s="265" t="s">
        <v>828</v>
      </c>
      <c r="D234" s="267"/>
      <c r="E234" s="267"/>
      <c r="H234" s="264" t="s">
        <v>827</v>
      </c>
      <c r="I234" s="265" t="s">
        <v>829</v>
      </c>
      <c r="J234" s="267"/>
      <c r="K234" s="267"/>
    </row>
    <row r="235" spans="2:11" ht="14.5">
      <c r="B235" s="268"/>
      <c r="C235" s="269" t="s">
        <v>680</v>
      </c>
      <c r="D235" s="270"/>
      <c r="E235" s="270"/>
      <c r="H235" s="268"/>
      <c r="I235" s="269" t="s">
        <v>681</v>
      </c>
      <c r="J235" s="270"/>
      <c r="K235" s="270"/>
    </row>
    <row r="236" spans="2:11" ht="43.5">
      <c r="B236" s="271" t="s">
        <v>830</v>
      </c>
      <c r="C236" s="272" t="s">
        <v>831</v>
      </c>
      <c r="D236" s="273"/>
      <c r="E236" s="273"/>
      <c r="H236" s="271" t="s">
        <v>830</v>
      </c>
      <c r="I236" s="272" t="s">
        <v>832</v>
      </c>
      <c r="J236" s="273"/>
      <c r="K236" s="273"/>
    </row>
    <row r="237" spans="2:11" ht="105.75" customHeight="1">
      <c r="B237" s="277" t="s">
        <v>21</v>
      </c>
      <c r="C237" s="272" t="s">
        <v>833</v>
      </c>
      <c r="D237" s="282" t="s">
        <v>685</v>
      </c>
      <c r="E237" s="273"/>
      <c r="H237" s="277" t="s">
        <v>21</v>
      </c>
      <c r="I237" s="272"/>
      <c r="J237" s="273"/>
      <c r="K237" s="273"/>
    </row>
    <row r="238" spans="2:11" ht="14.5">
      <c r="B238" s="277" t="s">
        <v>23</v>
      </c>
      <c r="C238" s="272"/>
      <c r="D238" s="273"/>
      <c r="E238" s="273"/>
      <c r="H238" s="277" t="s">
        <v>23</v>
      </c>
      <c r="I238" s="272"/>
      <c r="J238" s="273"/>
      <c r="K238" s="273"/>
    </row>
    <row r="239" spans="2:11" ht="14.5">
      <c r="B239" s="277" t="s">
        <v>24</v>
      </c>
      <c r="C239" s="272"/>
      <c r="D239" s="273"/>
      <c r="E239" s="273"/>
      <c r="H239" s="277" t="s">
        <v>24</v>
      </c>
      <c r="I239" s="272"/>
      <c r="J239" s="273"/>
      <c r="K239" s="273"/>
    </row>
    <row r="240" spans="2:11" ht="14.5">
      <c r="B240" s="277" t="s">
        <v>25</v>
      </c>
      <c r="C240" s="272"/>
      <c r="D240" s="273"/>
      <c r="E240" s="273"/>
      <c r="H240" s="277" t="s">
        <v>25</v>
      </c>
      <c r="I240" s="272"/>
      <c r="J240" s="273"/>
      <c r="K240" s="273"/>
    </row>
    <row r="241" spans="2:11" ht="14.5">
      <c r="B241" s="277" t="s">
        <v>26</v>
      </c>
      <c r="C241" s="272"/>
      <c r="D241" s="273"/>
      <c r="E241" s="273"/>
      <c r="H241" s="277" t="s">
        <v>26</v>
      </c>
      <c r="I241" s="272"/>
      <c r="J241" s="273"/>
      <c r="K241" s="273"/>
    </row>
    <row r="242" spans="2:11" ht="29">
      <c r="B242" s="271" t="s">
        <v>834</v>
      </c>
      <c r="C242" s="272" t="s">
        <v>835</v>
      </c>
      <c r="D242" s="273"/>
      <c r="E242" s="273"/>
      <c r="H242" s="271" t="s">
        <v>834</v>
      </c>
      <c r="I242" s="272" t="s">
        <v>836</v>
      </c>
      <c r="J242" s="273"/>
      <c r="K242" s="273"/>
    </row>
    <row r="243" spans="2:11" ht="87">
      <c r="B243" s="277" t="s">
        <v>21</v>
      </c>
      <c r="C243" s="272" t="s">
        <v>837</v>
      </c>
      <c r="D243" s="282" t="s">
        <v>685</v>
      </c>
      <c r="E243" s="273"/>
      <c r="H243" s="277" t="s">
        <v>21</v>
      </c>
      <c r="I243" s="272"/>
      <c r="J243" s="273"/>
      <c r="K243" s="273"/>
    </row>
    <row r="244" spans="2:11" ht="14.5">
      <c r="B244" s="277" t="s">
        <v>23</v>
      </c>
      <c r="C244" s="272"/>
      <c r="D244" s="273"/>
      <c r="E244" s="273"/>
      <c r="H244" s="277" t="s">
        <v>23</v>
      </c>
      <c r="I244" s="272"/>
      <c r="J244" s="273"/>
      <c r="K244" s="273"/>
    </row>
    <row r="245" spans="2:11" ht="14.5">
      <c r="B245" s="277" t="s">
        <v>24</v>
      </c>
      <c r="C245" s="272"/>
      <c r="D245" s="273"/>
      <c r="E245" s="273"/>
      <c r="H245" s="277" t="s">
        <v>24</v>
      </c>
      <c r="I245" s="272"/>
      <c r="J245" s="273"/>
      <c r="K245" s="273"/>
    </row>
    <row r="246" spans="2:11" ht="14.5">
      <c r="B246" s="277" t="s">
        <v>25</v>
      </c>
      <c r="C246" s="272"/>
      <c r="D246" s="273"/>
      <c r="E246" s="273"/>
      <c r="H246" s="277" t="s">
        <v>25</v>
      </c>
      <c r="I246" s="272"/>
      <c r="J246" s="273"/>
      <c r="K246" s="273"/>
    </row>
    <row r="247" spans="2:11" ht="14.5">
      <c r="B247" s="277" t="s">
        <v>26</v>
      </c>
      <c r="C247" s="272"/>
      <c r="D247" s="273"/>
      <c r="E247" s="273"/>
      <c r="H247" s="277" t="s">
        <v>26</v>
      </c>
      <c r="I247" s="272"/>
      <c r="J247" s="273"/>
      <c r="K247" s="273"/>
    </row>
    <row r="248" spans="2:11" ht="29">
      <c r="B248" s="271" t="s">
        <v>838</v>
      </c>
      <c r="C248" s="272" t="s">
        <v>839</v>
      </c>
      <c r="D248" s="273"/>
      <c r="E248" s="273"/>
      <c r="H248" s="271" t="s">
        <v>838</v>
      </c>
      <c r="I248" s="272" t="s">
        <v>840</v>
      </c>
      <c r="J248" s="273"/>
      <c r="K248" s="273"/>
    </row>
    <row r="249" spans="2:11" ht="43.5">
      <c r="B249" s="277" t="s">
        <v>21</v>
      </c>
      <c r="C249" s="281" t="s">
        <v>841</v>
      </c>
      <c r="D249" s="282" t="s">
        <v>685</v>
      </c>
      <c r="E249" s="273"/>
      <c r="H249" s="277" t="s">
        <v>21</v>
      </c>
      <c r="I249" s="272"/>
      <c r="J249" s="273"/>
      <c r="K249" s="273"/>
    </row>
    <row r="250" spans="2:11" ht="14.5">
      <c r="B250" s="277" t="s">
        <v>23</v>
      </c>
      <c r="C250" s="272"/>
      <c r="D250" s="273"/>
      <c r="E250" s="273"/>
      <c r="H250" s="277" t="s">
        <v>23</v>
      </c>
      <c r="I250" s="272"/>
      <c r="J250" s="273"/>
      <c r="K250" s="273"/>
    </row>
    <row r="251" spans="2:11" ht="14.5">
      <c r="B251" s="277" t="s">
        <v>24</v>
      </c>
      <c r="C251" s="272"/>
      <c r="D251" s="273"/>
      <c r="E251" s="273"/>
      <c r="H251" s="277" t="s">
        <v>24</v>
      </c>
      <c r="I251" s="272"/>
      <c r="J251" s="273"/>
      <c r="K251" s="273"/>
    </row>
    <row r="252" spans="2:11" ht="14.5">
      <c r="B252" s="277" t="s">
        <v>25</v>
      </c>
      <c r="C252" s="272"/>
      <c r="D252" s="273"/>
      <c r="E252" s="273"/>
      <c r="H252" s="277" t="s">
        <v>25</v>
      </c>
      <c r="I252" s="272"/>
      <c r="J252" s="273"/>
      <c r="K252" s="273"/>
    </row>
    <row r="253" spans="2:11" ht="14.5">
      <c r="B253" s="277" t="s">
        <v>26</v>
      </c>
      <c r="C253" s="272"/>
      <c r="D253" s="273"/>
      <c r="E253" s="273"/>
      <c r="H253" s="277" t="s">
        <v>26</v>
      </c>
      <c r="I253" s="272"/>
      <c r="J253" s="273"/>
      <c r="K253" s="273"/>
    </row>
    <row r="254" spans="2:11" ht="29">
      <c r="B254" s="271" t="s">
        <v>842</v>
      </c>
      <c r="C254" s="272" t="s">
        <v>843</v>
      </c>
      <c r="D254" s="273"/>
      <c r="E254" s="273"/>
      <c r="H254" s="271" t="s">
        <v>842</v>
      </c>
      <c r="I254" s="272" t="s">
        <v>844</v>
      </c>
      <c r="J254" s="273"/>
      <c r="K254" s="273"/>
    </row>
    <row r="255" spans="2:11" ht="63.75" customHeight="1">
      <c r="B255" s="277" t="s">
        <v>21</v>
      </c>
      <c r="C255" s="272" t="s">
        <v>845</v>
      </c>
      <c r="D255" s="282" t="s">
        <v>685</v>
      </c>
      <c r="E255" s="273"/>
      <c r="H255" s="277" t="s">
        <v>21</v>
      </c>
      <c r="I255" s="272"/>
      <c r="J255" s="273"/>
      <c r="K255" s="273"/>
    </row>
    <row r="256" spans="2:11" ht="14.5">
      <c r="B256" s="277" t="s">
        <v>23</v>
      </c>
      <c r="C256" s="272"/>
      <c r="D256" s="273"/>
      <c r="E256" s="273"/>
      <c r="H256" s="277" t="s">
        <v>23</v>
      </c>
      <c r="I256" s="272"/>
      <c r="J256" s="273"/>
      <c r="K256" s="273"/>
    </row>
    <row r="257" spans="2:11" ht="14.5">
      <c r="B257" s="277" t="s">
        <v>24</v>
      </c>
      <c r="C257" s="272"/>
      <c r="D257" s="273"/>
      <c r="E257" s="273"/>
      <c r="H257" s="277" t="s">
        <v>24</v>
      </c>
      <c r="I257" s="272"/>
      <c r="J257" s="273"/>
      <c r="K257" s="273"/>
    </row>
    <row r="258" spans="2:11" ht="14.5">
      <c r="B258" s="277" t="s">
        <v>25</v>
      </c>
      <c r="C258" s="272"/>
      <c r="D258" s="273"/>
      <c r="E258" s="273"/>
      <c r="H258" s="277" t="s">
        <v>25</v>
      </c>
      <c r="I258" s="272"/>
      <c r="J258" s="273"/>
      <c r="K258" s="273"/>
    </row>
    <row r="259" spans="2:11" ht="14.5">
      <c r="B259" s="277" t="s">
        <v>26</v>
      </c>
      <c r="C259" s="272"/>
      <c r="D259" s="273"/>
      <c r="E259" s="273"/>
      <c r="H259" s="277" t="s">
        <v>26</v>
      </c>
      <c r="I259" s="272"/>
      <c r="J259" s="273"/>
      <c r="K259" s="273"/>
    </row>
    <row r="260" spans="2:11" ht="14.5">
      <c r="B260" s="268"/>
      <c r="C260" s="269" t="s">
        <v>700</v>
      </c>
      <c r="D260" s="270"/>
      <c r="E260" s="270"/>
      <c r="H260" s="268"/>
      <c r="I260" s="269" t="s">
        <v>739</v>
      </c>
      <c r="J260" s="270"/>
      <c r="K260" s="270"/>
    </row>
    <row r="261" spans="2:11" ht="14.5">
      <c r="B261" s="275" t="s">
        <v>846</v>
      </c>
      <c r="C261" s="275" t="s">
        <v>847</v>
      </c>
      <c r="D261" s="276"/>
      <c r="E261" s="276"/>
      <c r="H261" s="275" t="s">
        <v>846</v>
      </c>
      <c r="I261" s="275" t="s">
        <v>848</v>
      </c>
      <c r="J261" s="276"/>
      <c r="K261" s="276"/>
    </row>
    <row r="262" spans="2:11" ht="29">
      <c r="B262" s="275"/>
      <c r="C262" s="275" t="s">
        <v>849</v>
      </c>
      <c r="D262" s="276"/>
      <c r="E262" s="276"/>
      <c r="H262" s="275"/>
      <c r="I262" s="275" t="s">
        <v>850</v>
      </c>
      <c r="J262" s="276"/>
      <c r="K262" s="276"/>
    </row>
    <row r="263" spans="2:11" ht="28">
      <c r="B263" s="277" t="s">
        <v>21</v>
      </c>
      <c r="C263" s="147" t="s">
        <v>851</v>
      </c>
      <c r="D263" s="282" t="s">
        <v>685</v>
      </c>
      <c r="E263" s="273"/>
      <c r="H263" s="277" t="s">
        <v>21</v>
      </c>
      <c r="I263" s="147"/>
      <c r="J263" s="273"/>
      <c r="K263" s="273"/>
    </row>
    <row r="264" spans="2:11" ht="14.5">
      <c r="B264" s="277" t="s">
        <v>23</v>
      </c>
      <c r="C264" s="147"/>
      <c r="D264" s="273"/>
      <c r="E264" s="273"/>
      <c r="H264" s="277" t="s">
        <v>23</v>
      </c>
      <c r="I264" s="147"/>
      <c r="J264" s="273"/>
      <c r="K264" s="273"/>
    </row>
    <row r="265" spans="2:11" ht="14.5">
      <c r="B265" s="277" t="s">
        <v>24</v>
      </c>
      <c r="C265" s="147"/>
      <c r="D265" s="273"/>
      <c r="E265" s="273"/>
      <c r="H265" s="277" t="s">
        <v>24</v>
      </c>
      <c r="I265" s="147"/>
      <c r="J265" s="273"/>
      <c r="K265" s="273"/>
    </row>
    <row r="266" spans="2:11" ht="14.5">
      <c r="B266" s="277" t="s">
        <v>25</v>
      </c>
      <c r="C266" s="147"/>
      <c r="D266" s="273"/>
      <c r="E266" s="273"/>
      <c r="H266" s="277" t="s">
        <v>25</v>
      </c>
      <c r="I266" s="147"/>
      <c r="J266" s="273"/>
      <c r="K266" s="273"/>
    </row>
    <row r="267" spans="2:11" ht="14.5">
      <c r="B267" s="277" t="s">
        <v>26</v>
      </c>
      <c r="C267" s="147"/>
      <c r="D267" s="273"/>
      <c r="E267" s="273"/>
      <c r="H267" s="277" t="s">
        <v>26</v>
      </c>
      <c r="I267" s="147"/>
      <c r="J267" s="273"/>
      <c r="K267" s="273"/>
    </row>
    <row r="268" spans="2:11" ht="29">
      <c r="B268" s="275" t="s">
        <v>852</v>
      </c>
      <c r="C268" s="275" t="s">
        <v>853</v>
      </c>
      <c r="D268" s="276"/>
      <c r="E268" s="276"/>
      <c r="H268" s="275" t="s">
        <v>852</v>
      </c>
      <c r="I268" s="275" t="s">
        <v>854</v>
      </c>
      <c r="J268" s="276"/>
      <c r="K268" s="276"/>
    </row>
    <row r="269" spans="2:11" ht="145">
      <c r="B269" s="275"/>
      <c r="C269" s="275" t="s">
        <v>855</v>
      </c>
      <c r="D269" s="276"/>
      <c r="E269" s="276"/>
      <c r="H269" s="275"/>
      <c r="I269" s="275" t="s">
        <v>856</v>
      </c>
      <c r="J269" s="276"/>
      <c r="K269" s="276"/>
    </row>
    <row r="270" spans="2:11" ht="112">
      <c r="B270" s="277" t="s">
        <v>21</v>
      </c>
      <c r="C270" s="147" t="s">
        <v>857</v>
      </c>
      <c r="D270" s="273" t="s">
        <v>685</v>
      </c>
      <c r="E270" s="273"/>
      <c r="H270" s="277" t="s">
        <v>21</v>
      </c>
      <c r="I270" s="149"/>
      <c r="J270" s="273"/>
      <c r="K270" s="273"/>
    </row>
    <row r="271" spans="2:11" ht="14.5">
      <c r="B271" s="277" t="s">
        <v>23</v>
      </c>
      <c r="C271" s="147"/>
      <c r="D271" s="273"/>
      <c r="E271" s="273"/>
      <c r="H271" s="277" t="s">
        <v>23</v>
      </c>
      <c r="I271" s="147"/>
      <c r="J271" s="273"/>
      <c r="K271" s="273"/>
    </row>
    <row r="272" spans="2:11" ht="14.5">
      <c r="B272" s="277" t="s">
        <v>24</v>
      </c>
      <c r="C272" s="147"/>
      <c r="D272" s="273"/>
      <c r="E272" s="273"/>
      <c r="H272" s="277" t="s">
        <v>24</v>
      </c>
      <c r="I272" s="147"/>
      <c r="J272" s="273"/>
      <c r="K272" s="273"/>
    </row>
    <row r="273" spans="2:11" ht="14.5">
      <c r="B273" s="277" t="s">
        <v>25</v>
      </c>
      <c r="C273" s="147"/>
      <c r="D273" s="273"/>
      <c r="E273" s="273"/>
      <c r="H273" s="277" t="s">
        <v>25</v>
      </c>
      <c r="I273" s="147"/>
      <c r="J273" s="273"/>
      <c r="K273" s="273"/>
    </row>
    <row r="274" spans="2:11" ht="14.5">
      <c r="B274" s="277" t="s">
        <v>26</v>
      </c>
      <c r="C274" s="147"/>
      <c r="D274" s="273"/>
      <c r="E274" s="273"/>
      <c r="H274" s="277" t="s">
        <v>26</v>
      </c>
      <c r="I274" s="147"/>
      <c r="J274" s="273"/>
      <c r="K274" s="273"/>
    </row>
    <row r="275" spans="2:11" ht="141">
      <c r="B275" s="266">
        <v>2.2999999999999998</v>
      </c>
      <c r="C275" s="265" t="s">
        <v>858</v>
      </c>
      <c r="D275" s="267"/>
      <c r="E275" s="267"/>
      <c r="H275" s="266">
        <v>2.2999999999999998</v>
      </c>
      <c r="I275" s="265" t="s">
        <v>859</v>
      </c>
      <c r="J275" s="267"/>
      <c r="K275" s="267"/>
    </row>
    <row r="276" spans="2:11" ht="14.5">
      <c r="B276" s="268"/>
      <c r="C276" s="269" t="s">
        <v>680</v>
      </c>
      <c r="D276" s="270"/>
      <c r="E276" s="270"/>
      <c r="H276" s="268"/>
      <c r="I276" s="269" t="s">
        <v>681</v>
      </c>
      <c r="J276" s="270"/>
      <c r="K276" s="270"/>
    </row>
    <row r="277" spans="2:11" ht="43.5">
      <c r="B277" s="285" t="s">
        <v>860</v>
      </c>
      <c r="C277" s="272" t="s">
        <v>861</v>
      </c>
      <c r="D277" s="273"/>
      <c r="E277" s="273"/>
      <c r="H277" s="285" t="s">
        <v>860</v>
      </c>
      <c r="I277" s="272" t="s">
        <v>862</v>
      </c>
      <c r="J277" s="273"/>
      <c r="K277" s="273"/>
    </row>
    <row r="278" spans="2:11" ht="43.5">
      <c r="B278" s="277" t="s">
        <v>21</v>
      </c>
      <c r="C278" s="291" t="s">
        <v>863</v>
      </c>
      <c r="D278" s="282" t="s">
        <v>685</v>
      </c>
      <c r="E278" s="273"/>
      <c r="H278" s="277" t="s">
        <v>21</v>
      </c>
      <c r="I278" s="272"/>
      <c r="J278" s="273"/>
      <c r="K278" s="273"/>
    </row>
    <row r="279" spans="2:11" ht="14.5">
      <c r="B279" s="277" t="s">
        <v>23</v>
      </c>
      <c r="C279" s="272"/>
      <c r="D279" s="273"/>
      <c r="E279" s="273"/>
      <c r="H279" s="277" t="s">
        <v>23</v>
      </c>
      <c r="I279" s="272"/>
      <c r="J279" s="273"/>
      <c r="K279" s="273"/>
    </row>
    <row r="280" spans="2:11" ht="14.5">
      <c r="B280" s="277" t="s">
        <v>24</v>
      </c>
      <c r="C280" s="272"/>
      <c r="D280" s="273"/>
      <c r="E280" s="273"/>
      <c r="H280" s="277" t="s">
        <v>24</v>
      </c>
      <c r="I280" s="272"/>
      <c r="J280" s="273"/>
      <c r="K280" s="273"/>
    </row>
    <row r="281" spans="2:11" ht="14.5">
      <c r="B281" s="277" t="s">
        <v>25</v>
      </c>
      <c r="C281" s="272"/>
      <c r="D281" s="273"/>
      <c r="E281" s="273"/>
      <c r="H281" s="277" t="s">
        <v>25</v>
      </c>
      <c r="I281" s="272"/>
      <c r="J281" s="273"/>
      <c r="K281" s="273"/>
    </row>
    <row r="282" spans="2:11" ht="14.5">
      <c r="B282" s="277" t="s">
        <v>26</v>
      </c>
      <c r="C282" s="272"/>
      <c r="D282" s="273"/>
      <c r="E282" s="273"/>
      <c r="H282" s="277" t="s">
        <v>26</v>
      </c>
      <c r="I282" s="272"/>
      <c r="J282" s="273"/>
      <c r="K282" s="273"/>
    </row>
    <row r="283" spans="2:11" ht="29">
      <c r="B283" s="285" t="s">
        <v>864</v>
      </c>
      <c r="C283" s="272" t="s">
        <v>865</v>
      </c>
      <c r="D283" s="273"/>
      <c r="E283" s="273"/>
      <c r="H283" s="285" t="s">
        <v>864</v>
      </c>
      <c r="I283" s="272" t="s">
        <v>866</v>
      </c>
      <c r="J283" s="273"/>
      <c r="K283" s="273"/>
    </row>
    <row r="284" spans="2:11" ht="58">
      <c r="B284" s="277" t="s">
        <v>21</v>
      </c>
      <c r="C284" s="281" t="s">
        <v>867</v>
      </c>
      <c r="D284" s="282" t="s">
        <v>685</v>
      </c>
      <c r="E284" s="273"/>
      <c r="H284" s="277" t="s">
        <v>21</v>
      </c>
      <c r="I284" s="272"/>
      <c r="J284" s="273"/>
      <c r="K284" s="273"/>
    </row>
    <row r="285" spans="2:11" ht="14.5">
      <c r="B285" s="277" t="s">
        <v>23</v>
      </c>
      <c r="C285" s="272"/>
      <c r="D285" s="273"/>
      <c r="E285" s="273"/>
      <c r="H285" s="277" t="s">
        <v>23</v>
      </c>
      <c r="I285" s="272"/>
      <c r="J285" s="273"/>
      <c r="K285" s="273"/>
    </row>
    <row r="286" spans="2:11" ht="14.5">
      <c r="B286" s="277" t="s">
        <v>24</v>
      </c>
      <c r="C286" s="272"/>
      <c r="D286" s="273"/>
      <c r="E286" s="273"/>
      <c r="H286" s="277" t="s">
        <v>24</v>
      </c>
      <c r="I286" s="272"/>
      <c r="J286" s="273"/>
      <c r="K286" s="273"/>
    </row>
    <row r="287" spans="2:11" ht="14.5">
      <c r="B287" s="277" t="s">
        <v>25</v>
      </c>
      <c r="C287" s="272"/>
      <c r="D287" s="273"/>
      <c r="E287" s="273"/>
      <c r="H287" s="277" t="s">
        <v>25</v>
      </c>
      <c r="I287" s="272"/>
      <c r="J287" s="273"/>
      <c r="K287" s="273"/>
    </row>
    <row r="288" spans="2:11" ht="14.5">
      <c r="B288" s="277" t="s">
        <v>26</v>
      </c>
      <c r="C288" s="272"/>
      <c r="D288" s="273"/>
      <c r="E288" s="273"/>
      <c r="H288" s="277" t="s">
        <v>26</v>
      </c>
      <c r="I288" s="272"/>
      <c r="J288" s="273"/>
      <c r="K288" s="273"/>
    </row>
    <row r="289" spans="2:11" ht="29">
      <c r="B289" s="285" t="s">
        <v>868</v>
      </c>
      <c r="C289" s="272" t="s">
        <v>869</v>
      </c>
      <c r="D289" s="273"/>
      <c r="E289" s="273"/>
      <c r="H289" s="285" t="s">
        <v>868</v>
      </c>
      <c r="I289" s="272" t="s">
        <v>870</v>
      </c>
      <c r="J289" s="273"/>
      <c r="K289" s="273"/>
    </row>
    <row r="290" spans="2:11" ht="29">
      <c r="B290" s="277" t="s">
        <v>21</v>
      </c>
      <c r="C290" s="281" t="s">
        <v>871</v>
      </c>
      <c r="D290" s="282" t="s">
        <v>685</v>
      </c>
      <c r="E290" s="273"/>
      <c r="H290" s="277" t="s">
        <v>21</v>
      </c>
      <c r="I290" s="272"/>
      <c r="J290" s="273"/>
      <c r="K290" s="273"/>
    </row>
    <row r="291" spans="2:11" ht="14.5">
      <c r="B291" s="277" t="s">
        <v>23</v>
      </c>
      <c r="C291" s="272"/>
      <c r="D291" s="273"/>
      <c r="E291" s="273"/>
      <c r="H291" s="277" t="s">
        <v>23</v>
      </c>
      <c r="I291" s="272"/>
      <c r="J291" s="273"/>
      <c r="K291" s="273"/>
    </row>
    <row r="292" spans="2:11" ht="14.5">
      <c r="B292" s="277" t="s">
        <v>24</v>
      </c>
      <c r="C292" s="272"/>
      <c r="D292" s="273"/>
      <c r="E292" s="273"/>
      <c r="H292" s="277" t="s">
        <v>24</v>
      </c>
      <c r="I292" s="272"/>
      <c r="J292" s="273"/>
      <c r="K292" s="273"/>
    </row>
    <row r="293" spans="2:11" ht="14.5">
      <c r="B293" s="277" t="s">
        <v>25</v>
      </c>
      <c r="C293" s="272"/>
      <c r="D293" s="273"/>
      <c r="E293" s="273"/>
      <c r="H293" s="277" t="s">
        <v>25</v>
      </c>
      <c r="I293" s="272"/>
      <c r="J293" s="273"/>
      <c r="K293" s="273"/>
    </row>
    <row r="294" spans="2:11" ht="14.5">
      <c r="B294" s="277" t="s">
        <v>26</v>
      </c>
      <c r="C294" s="272"/>
      <c r="D294" s="273"/>
      <c r="E294" s="273"/>
      <c r="H294" s="277" t="s">
        <v>26</v>
      </c>
      <c r="I294" s="272"/>
      <c r="J294" s="273"/>
      <c r="K294" s="273"/>
    </row>
    <row r="295" spans="2:11" ht="29">
      <c r="B295" s="285" t="s">
        <v>872</v>
      </c>
      <c r="C295" s="272" t="s">
        <v>873</v>
      </c>
      <c r="D295" s="273"/>
      <c r="E295" s="273"/>
      <c r="H295" s="285" t="s">
        <v>872</v>
      </c>
      <c r="I295" s="272" t="s">
        <v>874</v>
      </c>
      <c r="J295" s="273"/>
      <c r="K295" s="273"/>
    </row>
    <row r="296" spans="2:11" ht="43.5">
      <c r="B296" s="277" t="s">
        <v>21</v>
      </c>
      <c r="C296" s="281" t="s">
        <v>875</v>
      </c>
      <c r="D296" s="282" t="s">
        <v>685</v>
      </c>
      <c r="E296" s="273"/>
      <c r="H296" s="277" t="s">
        <v>21</v>
      </c>
      <c r="I296" s="272"/>
      <c r="J296" s="273"/>
      <c r="K296" s="273"/>
    </row>
    <row r="297" spans="2:11" ht="14.5">
      <c r="B297" s="277" t="s">
        <v>23</v>
      </c>
      <c r="C297" s="272"/>
      <c r="D297" s="273"/>
      <c r="E297" s="273"/>
      <c r="H297" s="277" t="s">
        <v>23</v>
      </c>
      <c r="I297" s="272"/>
      <c r="J297" s="273"/>
      <c r="K297" s="273"/>
    </row>
    <row r="298" spans="2:11" ht="14.5">
      <c r="B298" s="277" t="s">
        <v>24</v>
      </c>
      <c r="C298" s="272"/>
      <c r="D298" s="273"/>
      <c r="E298" s="273"/>
      <c r="H298" s="277" t="s">
        <v>24</v>
      </c>
      <c r="I298" s="272"/>
      <c r="J298" s="273"/>
      <c r="K298" s="273"/>
    </row>
    <row r="299" spans="2:11" ht="14.5">
      <c r="B299" s="277" t="s">
        <v>25</v>
      </c>
      <c r="C299" s="272"/>
      <c r="D299" s="273"/>
      <c r="E299" s="273"/>
      <c r="H299" s="277" t="s">
        <v>25</v>
      </c>
      <c r="I299" s="272"/>
      <c r="J299" s="273"/>
      <c r="K299" s="273"/>
    </row>
    <row r="300" spans="2:11" ht="14.5">
      <c r="B300" s="277" t="s">
        <v>26</v>
      </c>
      <c r="C300" s="272"/>
      <c r="D300" s="273"/>
      <c r="E300" s="273"/>
      <c r="H300" s="277" t="s">
        <v>26</v>
      </c>
      <c r="I300" s="272"/>
      <c r="J300" s="273"/>
      <c r="K300" s="273"/>
    </row>
    <row r="301" spans="2:11" ht="14.5">
      <c r="B301" s="268"/>
      <c r="C301" s="269" t="s">
        <v>700</v>
      </c>
      <c r="D301" s="270"/>
      <c r="E301" s="270"/>
      <c r="H301" s="268"/>
      <c r="I301" s="269" t="s">
        <v>739</v>
      </c>
      <c r="J301" s="270"/>
      <c r="K301" s="270"/>
    </row>
    <row r="302" spans="2:11" ht="14.5">
      <c r="B302" s="275" t="s">
        <v>876</v>
      </c>
      <c r="C302" s="275" t="s">
        <v>877</v>
      </c>
      <c r="D302" s="276"/>
      <c r="E302" s="276"/>
      <c r="H302" s="275" t="s">
        <v>876</v>
      </c>
      <c r="I302" s="275" t="s">
        <v>878</v>
      </c>
      <c r="J302" s="276"/>
      <c r="K302" s="276"/>
    </row>
    <row r="303" spans="2:11" ht="116">
      <c r="B303" s="275"/>
      <c r="C303" s="275" t="s">
        <v>879</v>
      </c>
      <c r="D303" s="276"/>
      <c r="E303" s="276"/>
      <c r="H303" s="275"/>
      <c r="I303" s="275" t="s">
        <v>880</v>
      </c>
      <c r="J303" s="276"/>
      <c r="K303" s="276"/>
    </row>
    <row r="304" spans="2:11" ht="14.5">
      <c r="B304" s="277" t="s">
        <v>21</v>
      </c>
      <c r="C304" s="147" t="s">
        <v>881</v>
      </c>
      <c r="D304" s="273" t="s">
        <v>92</v>
      </c>
      <c r="E304" s="273"/>
      <c r="H304" s="277" t="s">
        <v>21</v>
      </c>
      <c r="I304" s="147"/>
      <c r="J304" s="273"/>
      <c r="K304" s="273"/>
    </row>
    <row r="305" spans="2:11" ht="14.5">
      <c r="B305" s="277" t="s">
        <v>23</v>
      </c>
      <c r="C305" s="147"/>
      <c r="D305" s="273"/>
      <c r="E305" s="273"/>
      <c r="H305" s="277" t="s">
        <v>23</v>
      </c>
      <c r="I305" s="147"/>
      <c r="J305" s="273"/>
      <c r="K305" s="273"/>
    </row>
    <row r="306" spans="2:11" ht="14.5">
      <c r="B306" s="277" t="s">
        <v>24</v>
      </c>
      <c r="C306" s="147"/>
      <c r="D306" s="273"/>
      <c r="E306" s="273"/>
      <c r="H306" s="277" t="s">
        <v>24</v>
      </c>
      <c r="I306" s="147"/>
      <c r="J306" s="273"/>
      <c r="K306" s="273"/>
    </row>
    <row r="307" spans="2:11" ht="14.5">
      <c r="B307" s="277" t="s">
        <v>25</v>
      </c>
      <c r="C307" s="147"/>
      <c r="D307" s="273"/>
      <c r="E307" s="273"/>
      <c r="H307" s="277" t="s">
        <v>25</v>
      </c>
      <c r="I307" s="147"/>
      <c r="J307" s="273"/>
      <c r="K307" s="273"/>
    </row>
    <row r="308" spans="2:11" ht="14.5">
      <c r="B308" s="277" t="s">
        <v>26</v>
      </c>
      <c r="C308" s="147"/>
      <c r="D308" s="273"/>
      <c r="E308" s="273"/>
      <c r="H308" s="277" t="s">
        <v>26</v>
      </c>
      <c r="I308" s="147"/>
      <c r="J308" s="273"/>
      <c r="K308" s="273"/>
    </row>
    <row r="309" spans="2:11" ht="14.5">
      <c r="B309" s="275" t="s">
        <v>882</v>
      </c>
      <c r="C309" s="275" t="s">
        <v>883</v>
      </c>
      <c r="D309" s="276"/>
      <c r="E309" s="276"/>
      <c r="H309" s="275" t="s">
        <v>882</v>
      </c>
      <c r="I309" s="275" t="s">
        <v>884</v>
      </c>
      <c r="J309" s="276"/>
      <c r="K309" s="276"/>
    </row>
    <row r="310" spans="2:11" ht="130.5">
      <c r="B310" s="275"/>
      <c r="C310" s="275" t="s">
        <v>885</v>
      </c>
      <c r="D310" s="276"/>
      <c r="E310" s="276"/>
      <c r="H310" s="275"/>
      <c r="I310" s="275" t="s">
        <v>886</v>
      </c>
      <c r="J310" s="276"/>
      <c r="K310" s="276"/>
    </row>
    <row r="311" spans="2:11" ht="14.5">
      <c r="B311" s="277" t="s">
        <v>21</v>
      </c>
      <c r="C311" s="292" t="s">
        <v>887</v>
      </c>
      <c r="D311" s="273" t="s">
        <v>92</v>
      </c>
      <c r="E311" s="273"/>
      <c r="H311" s="277" t="s">
        <v>21</v>
      </c>
      <c r="I311" s="147"/>
      <c r="J311" s="273"/>
      <c r="K311" s="273"/>
    </row>
    <row r="312" spans="2:11" ht="14.5">
      <c r="B312" s="277" t="s">
        <v>23</v>
      </c>
      <c r="C312" s="147"/>
      <c r="D312" s="273"/>
      <c r="E312" s="273"/>
      <c r="H312" s="277" t="s">
        <v>23</v>
      </c>
      <c r="I312" s="147"/>
      <c r="J312" s="273"/>
      <c r="K312" s="273"/>
    </row>
    <row r="313" spans="2:11" ht="14.5">
      <c r="B313" s="277" t="s">
        <v>24</v>
      </c>
      <c r="C313" s="147"/>
      <c r="D313" s="273"/>
      <c r="E313" s="273"/>
      <c r="H313" s="277" t="s">
        <v>24</v>
      </c>
      <c r="I313" s="147"/>
      <c r="J313" s="273"/>
      <c r="K313" s="273"/>
    </row>
    <row r="314" spans="2:11" ht="14.5">
      <c r="B314" s="277" t="s">
        <v>25</v>
      </c>
      <c r="C314" s="147"/>
      <c r="D314" s="273"/>
      <c r="E314" s="273"/>
      <c r="H314" s="277" t="s">
        <v>25</v>
      </c>
      <c r="I314" s="147"/>
      <c r="J314" s="273"/>
      <c r="K314" s="273"/>
    </row>
    <row r="315" spans="2:11" ht="14.5">
      <c r="B315" s="277" t="s">
        <v>26</v>
      </c>
      <c r="C315" s="147"/>
      <c r="D315" s="273"/>
      <c r="E315" s="273"/>
      <c r="H315" s="277" t="s">
        <v>26</v>
      </c>
      <c r="I315" s="147"/>
      <c r="J315" s="273"/>
      <c r="K315" s="273"/>
    </row>
    <row r="316" spans="2:11" ht="14.5">
      <c r="B316" s="275" t="s">
        <v>888</v>
      </c>
      <c r="C316" s="275" t="s">
        <v>889</v>
      </c>
      <c r="D316" s="276"/>
      <c r="E316" s="276"/>
      <c r="H316" s="275" t="s">
        <v>888</v>
      </c>
      <c r="I316" s="275" t="s">
        <v>890</v>
      </c>
      <c r="J316" s="276"/>
      <c r="K316" s="276"/>
    </row>
    <row r="317" spans="2:11" ht="130.5">
      <c r="B317" s="275"/>
      <c r="C317" s="275" t="s">
        <v>891</v>
      </c>
      <c r="D317" s="276"/>
      <c r="E317" s="276"/>
      <c r="H317" s="275"/>
      <c r="I317" s="275" t="s">
        <v>892</v>
      </c>
      <c r="J317" s="276"/>
      <c r="K317" s="276"/>
    </row>
    <row r="318" spans="2:11" ht="28">
      <c r="B318" s="277" t="s">
        <v>21</v>
      </c>
      <c r="C318" s="292" t="s">
        <v>893</v>
      </c>
      <c r="D318" s="293" t="s">
        <v>92</v>
      </c>
      <c r="E318" s="292"/>
      <c r="H318" s="277" t="s">
        <v>21</v>
      </c>
      <c r="I318" s="147"/>
      <c r="J318" s="273"/>
      <c r="K318" s="273"/>
    </row>
    <row r="319" spans="2:11" ht="14.5">
      <c r="B319" s="277" t="s">
        <v>23</v>
      </c>
      <c r="C319" s="147"/>
      <c r="D319" s="273"/>
      <c r="E319" s="273"/>
      <c r="H319" s="277" t="s">
        <v>23</v>
      </c>
      <c r="I319" s="147"/>
      <c r="J319" s="273"/>
      <c r="K319" s="273"/>
    </row>
    <row r="320" spans="2:11" ht="14.5">
      <c r="B320" s="277" t="s">
        <v>24</v>
      </c>
      <c r="C320" s="147"/>
      <c r="D320" s="273"/>
      <c r="E320" s="273"/>
      <c r="H320" s="277" t="s">
        <v>24</v>
      </c>
      <c r="I320" s="147"/>
      <c r="J320" s="273"/>
      <c r="K320" s="273"/>
    </row>
    <row r="321" spans="2:11" ht="14.5">
      <c r="B321" s="277" t="s">
        <v>25</v>
      </c>
      <c r="C321" s="147"/>
      <c r="D321" s="273"/>
      <c r="E321" s="273"/>
      <c r="H321" s="277" t="s">
        <v>25</v>
      </c>
      <c r="I321" s="147"/>
      <c r="J321" s="273"/>
      <c r="K321" s="273"/>
    </row>
    <row r="322" spans="2:11" ht="14.5">
      <c r="B322" s="277" t="s">
        <v>26</v>
      </c>
      <c r="C322" s="147"/>
      <c r="D322" s="273"/>
      <c r="E322" s="273"/>
      <c r="H322" s="277" t="s">
        <v>26</v>
      </c>
      <c r="I322" s="147"/>
      <c r="J322" s="273"/>
      <c r="K322" s="273"/>
    </row>
    <row r="323" spans="2:11" ht="14.5">
      <c r="B323" s="275" t="s">
        <v>894</v>
      </c>
      <c r="C323" s="275" t="s">
        <v>895</v>
      </c>
      <c r="D323" s="276"/>
      <c r="E323" s="276"/>
      <c r="H323" s="275" t="s">
        <v>894</v>
      </c>
      <c r="I323" s="275" t="s">
        <v>896</v>
      </c>
      <c r="J323" s="276"/>
      <c r="K323" s="276"/>
    </row>
    <row r="324" spans="2:11" ht="130.5">
      <c r="B324" s="275"/>
      <c r="C324" s="275" t="s">
        <v>897</v>
      </c>
      <c r="D324" s="276"/>
      <c r="E324" s="276"/>
      <c r="H324" s="275"/>
      <c r="I324" s="275" t="s">
        <v>898</v>
      </c>
      <c r="J324" s="276"/>
      <c r="K324" s="276"/>
    </row>
    <row r="325" spans="2:11" ht="14.5">
      <c r="B325" s="277" t="s">
        <v>21</v>
      </c>
      <c r="C325" s="294" t="s">
        <v>899</v>
      </c>
      <c r="D325" s="282" t="s">
        <v>92</v>
      </c>
      <c r="E325" s="273"/>
      <c r="H325" s="277" t="s">
        <v>21</v>
      </c>
      <c r="I325" s="147"/>
      <c r="J325" s="273"/>
      <c r="K325" s="273"/>
    </row>
    <row r="326" spans="2:11" ht="14.5">
      <c r="B326" s="277" t="s">
        <v>23</v>
      </c>
      <c r="C326" s="147"/>
      <c r="D326" s="273"/>
      <c r="E326" s="273"/>
      <c r="H326" s="277" t="s">
        <v>23</v>
      </c>
      <c r="I326" s="147"/>
      <c r="J326" s="273"/>
      <c r="K326" s="273"/>
    </row>
    <row r="327" spans="2:11" ht="14.5">
      <c r="B327" s="277" t="s">
        <v>24</v>
      </c>
      <c r="C327" s="147"/>
      <c r="D327" s="273"/>
      <c r="E327" s="273"/>
      <c r="H327" s="277" t="s">
        <v>24</v>
      </c>
      <c r="I327" s="147"/>
      <c r="J327" s="273"/>
      <c r="K327" s="273"/>
    </row>
    <row r="328" spans="2:11" ht="14.5">
      <c r="B328" s="277" t="s">
        <v>25</v>
      </c>
      <c r="C328" s="147"/>
      <c r="D328" s="273"/>
      <c r="E328" s="273"/>
      <c r="H328" s="277" t="s">
        <v>25</v>
      </c>
      <c r="I328" s="147"/>
      <c r="J328" s="273"/>
      <c r="K328" s="273"/>
    </row>
    <row r="329" spans="2:11" ht="14.5">
      <c r="B329" s="277" t="s">
        <v>26</v>
      </c>
      <c r="C329" s="147"/>
      <c r="D329" s="273"/>
      <c r="E329" s="273"/>
      <c r="H329" s="277" t="s">
        <v>26</v>
      </c>
      <c r="I329" s="147"/>
      <c r="J329" s="273"/>
      <c r="K329" s="273"/>
    </row>
    <row r="330" spans="2:11" ht="14.5">
      <c r="B330" s="266">
        <v>3</v>
      </c>
      <c r="C330" s="265" t="s">
        <v>900</v>
      </c>
      <c r="D330" s="267"/>
      <c r="E330" s="267"/>
      <c r="H330" s="266">
        <v>3</v>
      </c>
      <c r="I330" s="265" t="s">
        <v>901</v>
      </c>
      <c r="J330" s="267"/>
      <c r="K330" s="267"/>
    </row>
    <row r="331" spans="2:11" ht="43.5">
      <c r="B331" s="264" t="s">
        <v>902</v>
      </c>
      <c r="C331" s="265" t="s">
        <v>903</v>
      </c>
      <c r="D331" s="267"/>
      <c r="E331" s="267"/>
      <c r="H331" s="264" t="s">
        <v>902</v>
      </c>
      <c r="I331" s="265" t="s">
        <v>904</v>
      </c>
      <c r="J331" s="267"/>
      <c r="K331" s="267"/>
    </row>
    <row r="332" spans="2:11" ht="14.5">
      <c r="B332" s="268"/>
      <c r="C332" s="269" t="s">
        <v>680</v>
      </c>
      <c r="D332" s="270"/>
      <c r="E332" s="270"/>
      <c r="H332" s="268"/>
      <c r="I332" s="269" t="s">
        <v>681</v>
      </c>
      <c r="J332" s="270"/>
      <c r="K332" s="270"/>
    </row>
    <row r="333" spans="2:11" ht="43.5">
      <c r="B333" s="271" t="s">
        <v>905</v>
      </c>
      <c r="C333" s="272" t="s">
        <v>906</v>
      </c>
      <c r="D333" s="273"/>
      <c r="E333" s="273"/>
      <c r="H333" s="271" t="s">
        <v>905</v>
      </c>
      <c r="I333" s="272" t="s">
        <v>907</v>
      </c>
      <c r="J333" s="273"/>
      <c r="K333" s="273"/>
    </row>
    <row r="334" spans="2:11" ht="145">
      <c r="B334" s="277" t="s">
        <v>21</v>
      </c>
      <c r="C334" s="291" t="s">
        <v>908</v>
      </c>
      <c r="D334" s="282" t="s">
        <v>685</v>
      </c>
      <c r="E334" s="273"/>
      <c r="H334" s="277" t="s">
        <v>21</v>
      </c>
      <c r="I334" s="272"/>
      <c r="J334" s="273"/>
      <c r="K334" s="273"/>
    </row>
    <row r="335" spans="2:11" ht="14.5">
      <c r="B335" s="277" t="s">
        <v>23</v>
      </c>
      <c r="C335" s="272"/>
      <c r="D335" s="273"/>
      <c r="E335" s="273"/>
      <c r="H335" s="277" t="s">
        <v>23</v>
      </c>
      <c r="I335" s="272"/>
      <c r="J335" s="273"/>
      <c r="K335" s="273"/>
    </row>
    <row r="336" spans="2:11" ht="14.5">
      <c r="B336" s="277" t="s">
        <v>24</v>
      </c>
      <c r="C336" s="272"/>
      <c r="D336" s="273"/>
      <c r="E336" s="273"/>
      <c r="H336" s="277" t="s">
        <v>24</v>
      </c>
      <c r="I336" s="272"/>
      <c r="J336" s="273"/>
      <c r="K336" s="273"/>
    </row>
    <row r="337" spans="2:11" ht="14.5">
      <c r="B337" s="277" t="s">
        <v>25</v>
      </c>
      <c r="C337" s="272"/>
      <c r="D337" s="273"/>
      <c r="E337" s="273"/>
      <c r="H337" s="277" t="s">
        <v>25</v>
      </c>
      <c r="I337" s="262"/>
      <c r="J337" s="273"/>
      <c r="K337" s="273"/>
    </row>
    <row r="338" spans="2:11" ht="14.5">
      <c r="B338" s="277" t="s">
        <v>26</v>
      </c>
      <c r="C338" s="272"/>
      <c r="D338" s="273"/>
      <c r="E338" s="273"/>
      <c r="H338" s="277" t="s">
        <v>26</v>
      </c>
      <c r="I338" s="272"/>
      <c r="J338" s="273"/>
      <c r="K338" s="273"/>
    </row>
    <row r="339" spans="2:11" ht="29">
      <c r="B339" s="271" t="s">
        <v>909</v>
      </c>
      <c r="C339" s="272" t="s">
        <v>910</v>
      </c>
      <c r="D339" s="273"/>
      <c r="E339" s="273"/>
      <c r="H339" s="271" t="s">
        <v>909</v>
      </c>
      <c r="I339" s="272" t="s">
        <v>911</v>
      </c>
      <c r="J339" s="273"/>
      <c r="K339" s="273"/>
    </row>
    <row r="340" spans="2:11" ht="43.5">
      <c r="B340" s="277" t="s">
        <v>21</v>
      </c>
      <c r="C340" s="291" t="s">
        <v>912</v>
      </c>
      <c r="D340" s="282" t="s">
        <v>685</v>
      </c>
      <c r="E340" s="273"/>
      <c r="H340" s="277" t="s">
        <v>21</v>
      </c>
      <c r="I340" s="272"/>
      <c r="J340" s="273"/>
      <c r="K340" s="273"/>
    </row>
    <row r="341" spans="2:11" ht="14.5">
      <c r="B341" s="277" t="s">
        <v>23</v>
      </c>
      <c r="C341" s="272"/>
      <c r="D341" s="273"/>
      <c r="E341" s="273"/>
      <c r="H341" s="277" t="s">
        <v>23</v>
      </c>
      <c r="I341" s="272"/>
      <c r="J341" s="273"/>
      <c r="K341" s="273"/>
    </row>
    <row r="342" spans="2:11" ht="14.5">
      <c r="B342" s="277" t="s">
        <v>24</v>
      </c>
      <c r="C342" s="272"/>
      <c r="D342" s="273"/>
      <c r="E342" s="273"/>
      <c r="H342" s="277" t="s">
        <v>24</v>
      </c>
      <c r="I342" s="272"/>
      <c r="J342" s="273"/>
      <c r="K342" s="273"/>
    </row>
    <row r="343" spans="2:11" ht="14.5">
      <c r="B343" s="277" t="s">
        <v>25</v>
      </c>
      <c r="C343" s="272"/>
      <c r="D343" s="273"/>
      <c r="E343" s="273"/>
      <c r="H343" s="277" t="s">
        <v>25</v>
      </c>
      <c r="I343" s="272"/>
      <c r="J343" s="273"/>
      <c r="K343" s="273"/>
    </row>
    <row r="344" spans="2:11" ht="14.5">
      <c r="B344" s="277" t="s">
        <v>26</v>
      </c>
      <c r="C344" s="272"/>
      <c r="D344" s="273"/>
      <c r="E344" s="273"/>
      <c r="H344" s="277" t="s">
        <v>26</v>
      </c>
      <c r="I344" s="272"/>
      <c r="J344" s="273"/>
      <c r="K344" s="273"/>
    </row>
    <row r="345" spans="2:11" ht="14.5">
      <c r="B345" s="268"/>
      <c r="C345" s="269" t="s">
        <v>700</v>
      </c>
      <c r="D345" s="270"/>
      <c r="E345" s="270"/>
      <c r="H345" s="268"/>
      <c r="I345" s="269" t="s">
        <v>739</v>
      </c>
      <c r="J345" s="270"/>
      <c r="K345" s="270"/>
    </row>
    <row r="346" spans="2:11" ht="29">
      <c r="B346" s="275" t="s">
        <v>913</v>
      </c>
      <c r="C346" s="275" t="s">
        <v>914</v>
      </c>
      <c r="D346" s="276"/>
      <c r="E346" s="276"/>
      <c r="H346" s="275" t="s">
        <v>913</v>
      </c>
      <c r="I346" s="275" t="s">
        <v>915</v>
      </c>
      <c r="J346" s="276"/>
      <c r="K346" s="276"/>
    </row>
    <row r="347" spans="2:11" ht="116">
      <c r="B347" s="275"/>
      <c r="C347" s="275" t="s">
        <v>916</v>
      </c>
      <c r="D347" s="276"/>
      <c r="E347" s="276"/>
      <c r="H347" s="275"/>
      <c r="I347" s="275" t="s">
        <v>917</v>
      </c>
      <c r="J347" s="276"/>
      <c r="K347" s="276"/>
    </row>
    <row r="348" spans="2:11" ht="116">
      <c r="B348" s="277" t="s">
        <v>21</v>
      </c>
      <c r="C348" s="149" t="s">
        <v>918</v>
      </c>
      <c r="D348" s="282" t="s">
        <v>685</v>
      </c>
      <c r="E348" s="273"/>
      <c r="H348" s="277" t="s">
        <v>21</v>
      </c>
      <c r="I348" s="147"/>
      <c r="J348" s="273"/>
      <c r="K348" s="273"/>
    </row>
    <row r="349" spans="2:11" ht="14.5">
      <c r="B349" s="277" t="s">
        <v>23</v>
      </c>
      <c r="C349" s="147"/>
      <c r="D349" s="273"/>
      <c r="E349" s="273"/>
      <c r="H349" s="277" t="s">
        <v>23</v>
      </c>
      <c r="I349" s="147"/>
      <c r="J349" s="273"/>
      <c r="K349" s="273"/>
    </row>
    <row r="350" spans="2:11" ht="14.5">
      <c r="B350" s="277" t="s">
        <v>24</v>
      </c>
      <c r="C350" s="147"/>
      <c r="D350" s="273"/>
      <c r="E350" s="273"/>
      <c r="H350" s="277" t="s">
        <v>24</v>
      </c>
      <c r="I350" s="147"/>
      <c r="J350" s="273"/>
      <c r="K350" s="273"/>
    </row>
    <row r="351" spans="2:11" ht="14.5">
      <c r="B351" s="277" t="s">
        <v>25</v>
      </c>
      <c r="C351" s="147"/>
      <c r="D351" s="273"/>
      <c r="E351" s="273"/>
      <c r="H351" s="277" t="s">
        <v>25</v>
      </c>
      <c r="I351" s="147"/>
      <c r="J351" s="273"/>
      <c r="K351" s="273"/>
    </row>
    <row r="352" spans="2:11" ht="14.5">
      <c r="B352" s="277" t="s">
        <v>26</v>
      </c>
      <c r="C352" s="147"/>
      <c r="D352" s="273"/>
      <c r="E352" s="273"/>
      <c r="H352" s="277" t="s">
        <v>26</v>
      </c>
      <c r="I352" s="147"/>
      <c r="J352" s="273"/>
      <c r="K352" s="273"/>
    </row>
    <row r="353" spans="2:11" ht="145">
      <c r="B353" s="264" t="s">
        <v>919</v>
      </c>
      <c r="C353" s="265" t="s">
        <v>920</v>
      </c>
      <c r="D353" s="267"/>
      <c r="E353" s="267"/>
      <c r="H353" s="264" t="s">
        <v>919</v>
      </c>
      <c r="I353" s="265" t="s">
        <v>921</v>
      </c>
      <c r="J353" s="267"/>
      <c r="K353" s="267"/>
    </row>
    <row r="354" spans="2:11" ht="14.5">
      <c r="B354" s="268"/>
      <c r="C354" s="269" t="s">
        <v>680</v>
      </c>
      <c r="D354" s="270"/>
      <c r="E354" s="270"/>
      <c r="H354" s="268"/>
      <c r="I354" s="269" t="s">
        <v>681</v>
      </c>
      <c r="J354" s="270"/>
      <c r="K354" s="270"/>
    </row>
    <row r="355" spans="2:11" ht="43.5">
      <c r="B355" s="271" t="s">
        <v>437</v>
      </c>
      <c r="C355" s="272" t="s">
        <v>922</v>
      </c>
      <c r="D355" s="273"/>
      <c r="E355" s="273"/>
      <c r="H355" s="271" t="s">
        <v>437</v>
      </c>
      <c r="I355" s="272" t="s">
        <v>923</v>
      </c>
      <c r="J355" s="273"/>
      <c r="K355" s="273"/>
    </row>
    <row r="356" spans="2:11" ht="29">
      <c r="B356" s="277" t="s">
        <v>21</v>
      </c>
      <c r="C356" s="295" t="s">
        <v>924</v>
      </c>
      <c r="D356" s="296" t="s">
        <v>685</v>
      </c>
      <c r="E356" s="273"/>
      <c r="H356" s="277" t="s">
        <v>21</v>
      </c>
      <c r="I356" s="272"/>
      <c r="J356" s="273"/>
      <c r="K356" s="273"/>
    </row>
    <row r="357" spans="2:11" ht="14.5">
      <c r="B357" s="277" t="s">
        <v>23</v>
      </c>
      <c r="C357" s="272"/>
      <c r="D357" s="273"/>
      <c r="E357" s="273"/>
      <c r="H357" s="277" t="s">
        <v>23</v>
      </c>
      <c r="I357" s="272"/>
      <c r="J357" s="273"/>
      <c r="K357" s="273"/>
    </row>
    <row r="358" spans="2:11" ht="14.5">
      <c r="B358" s="277" t="s">
        <v>24</v>
      </c>
      <c r="C358" s="272"/>
      <c r="D358" s="273"/>
      <c r="E358" s="273"/>
      <c r="H358" s="277" t="s">
        <v>24</v>
      </c>
      <c r="I358" s="272"/>
      <c r="J358" s="273"/>
      <c r="K358" s="273"/>
    </row>
    <row r="359" spans="2:11" ht="14.5">
      <c r="B359" s="277" t="s">
        <v>25</v>
      </c>
      <c r="C359" s="272"/>
      <c r="D359" s="273"/>
      <c r="E359" s="273"/>
      <c r="H359" s="277" t="s">
        <v>25</v>
      </c>
      <c r="I359" s="272"/>
      <c r="J359" s="273"/>
      <c r="K359" s="273"/>
    </row>
    <row r="360" spans="2:11" ht="14.5">
      <c r="B360" s="277" t="s">
        <v>26</v>
      </c>
      <c r="C360" s="272"/>
      <c r="D360" s="273"/>
      <c r="E360" s="273"/>
      <c r="H360" s="277" t="s">
        <v>26</v>
      </c>
      <c r="I360" s="272"/>
      <c r="J360" s="273"/>
      <c r="K360" s="273"/>
    </row>
    <row r="361" spans="2:11" ht="14.5">
      <c r="B361" s="271" t="s">
        <v>925</v>
      </c>
      <c r="C361" s="272" t="s">
        <v>926</v>
      </c>
      <c r="D361" s="273"/>
      <c r="E361" s="273"/>
      <c r="H361" s="271" t="s">
        <v>925</v>
      </c>
      <c r="I361" s="272" t="s">
        <v>927</v>
      </c>
      <c r="J361" s="273"/>
      <c r="K361" s="273"/>
    </row>
    <row r="362" spans="2:11" ht="14.5">
      <c r="B362" s="277" t="s">
        <v>21</v>
      </c>
      <c r="C362" s="295" t="s">
        <v>928</v>
      </c>
      <c r="D362" s="296" t="s">
        <v>685</v>
      </c>
      <c r="E362" s="273"/>
      <c r="H362" s="277" t="s">
        <v>21</v>
      </c>
      <c r="I362" s="272"/>
      <c r="J362" s="273"/>
      <c r="K362" s="273"/>
    </row>
    <row r="363" spans="2:11" ht="14.5">
      <c r="B363" s="277" t="s">
        <v>23</v>
      </c>
      <c r="C363" s="272"/>
      <c r="D363" s="273"/>
      <c r="E363" s="273"/>
      <c r="H363" s="277" t="s">
        <v>23</v>
      </c>
      <c r="I363" s="272"/>
      <c r="J363" s="273"/>
      <c r="K363" s="273"/>
    </row>
    <row r="364" spans="2:11" ht="14.5">
      <c r="B364" s="277" t="s">
        <v>24</v>
      </c>
      <c r="C364" s="272"/>
      <c r="D364" s="273"/>
      <c r="E364" s="273"/>
      <c r="H364" s="277" t="s">
        <v>24</v>
      </c>
      <c r="I364" s="272"/>
      <c r="J364" s="273"/>
      <c r="K364" s="273"/>
    </row>
    <row r="365" spans="2:11" ht="14.5">
      <c r="B365" s="277" t="s">
        <v>25</v>
      </c>
      <c r="C365" s="272"/>
      <c r="D365" s="273"/>
      <c r="E365" s="273"/>
      <c r="H365" s="277" t="s">
        <v>25</v>
      </c>
      <c r="I365" s="272"/>
      <c r="J365" s="273"/>
      <c r="K365" s="273"/>
    </row>
    <row r="366" spans="2:11" ht="14.5">
      <c r="B366" s="277" t="s">
        <v>26</v>
      </c>
      <c r="C366" s="272"/>
      <c r="D366" s="273"/>
      <c r="E366" s="273"/>
      <c r="H366" s="277" t="s">
        <v>26</v>
      </c>
      <c r="I366" s="272"/>
      <c r="J366" s="273"/>
      <c r="K366" s="273"/>
    </row>
    <row r="367" spans="2:11" ht="29">
      <c r="B367" s="271" t="s">
        <v>929</v>
      </c>
      <c r="C367" s="272" t="s">
        <v>930</v>
      </c>
      <c r="D367" s="273"/>
      <c r="E367" s="273"/>
      <c r="H367" s="271" t="s">
        <v>929</v>
      </c>
      <c r="I367" s="272" t="s">
        <v>931</v>
      </c>
      <c r="J367" s="273"/>
      <c r="K367" s="273"/>
    </row>
    <row r="368" spans="2:11" ht="29">
      <c r="B368" s="277" t="s">
        <v>21</v>
      </c>
      <c r="C368" s="295" t="s">
        <v>924</v>
      </c>
      <c r="D368" s="296" t="s">
        <v>685</v>
      </c>
      <c r="E368" s="273"/>
      <c r="H368" s="277" t="s">
        <v>21</v>
      </c>
      <c r="I368" s="272"/>
      <c r="J368" s="273"/>
      <c r="K368" s="273"/>
    </row>
    <row r="369" spans="2:11" ht="14.5">
      <c r="B369" s="277" t="s">
        <v>23</v>
      </c>
      <c r="C369" s="272"/>
      <c r="D369" s="273"/>
      <c r="E369" s="273"/>
      <c r="H369" s="277" t="s">
        <v>23</v>
      </c>
      <c r="I369" s="272"/>
      <c r="J369" s="273"/>
      <c r="K369" s="273"/>
    </row>
    <row r="370" spans="2:11" ht="14.5">
      <c r="B370" s="277" t="s">
        <v>24</v>
      </c>
      <c r="C370" s="272"/>
      <c r="D370" s="273"/>
      <c r="E370" s="273"/>
      <c r="H370" s="277" t="s">
        <v>24</v>
      </c>
      <c r="I370" s="272"/>
      <c r="J370" s="273"/>
      <c r="K370" s="273"/>
    </row>
    <row r="371" spans="2:11" ht="14.5">
      <c r="B371" s="277" t="s">
        <v>25</v>
      </c>
      <c r="C371" s="272"/>
      <c r="D371" s="273"/>
      <c r="E371" s="273"/>
      <c r="H371" s="277" t="s">
        <v>25</v>
      </c>
      <c r="I371" s="272"/>
      <c r="J371" s="273"/>
      <c r="K371" s="273"/>
    </row>
    <row r="372" spans="2:11" ht="14.5">
      <c r="B372" s="277" t="s">
        <v>26</v>
      </c>
      <c r="C372" s="272"/>
      <c r="D372" s="273"/>
      <c r="E372" s="273"/>
      <c r="H372" s="277" t="s">
        <v>26</v>
      </c>
      <c r="I372" s="272"/>
      <c r="J372" s="273"/>
      <c r="K372" s="273"/>
    </row>
    <row r="373" spans="2:11" ht="14.5">
      <c r="B373" s="271" t="s">
        <v>932</v>
      </c>
      <c r="C373" s="272" t="s">
        <v>933</v>
      </c>
      <c r="D373" s="273"/>
      <c r="E373" s="273"/>
      <c r="H373" s="271" t="s">
        <v>932</v>
      </c>
      <c r="I373" s="272" t="s">
        <v>934</v>
      </c>
      <c r="J373" s="273"/>
      <c r="K373" s="273"/>
    </row>
    <row r="374" spans="2:11" ht="14.5">
      <c r="B374" s="277" t="s">
        <v>21</v>
      </c>
      <c r="C374" s="295" t="s">
        <v>928</v>
      </c>
      <c r="D374" s="296" t="s">
        <v>685</v>
      </c>
      <c r="E374" s="273"/>
      <c r="H374" s="277" t="s">
        <v>935</v>
      </c>
      <c r="I374" s="272"/>
      <c r="J374" s="273"/>
      <c r="K374" s="273"/>
    </row>
    <row r="375" spans="2:11" ht="14.5">
      <c r="B375" s="277" t="s">
        <v>23</v>
      </c>
      <c r="C375" s="272"/>
      <c r="D375" s="273"/>
      <c r="E375" s="273"/>
      <c r="H375" s="277" t="s">
        <v>23</v>
      </c>
      <c r="I375" s="272"/>
      <c r="J375" s="273"/>
      <c r="K375" s="273"/>
    </row>
    <row r="376" spans="2:11" ht="14.5">
      <c r="B376" s="277" t="s">
        <v>24</v>
      </c>
      <c r="C376" s="272"/>
      <c r="D376" s="273"/>
      <c r="E376" s="273"/>
      <c r="H376" s="277" t="s">
        <v>24</v>
      </c>
      <c r="I376" s="272"/>
      <c r="J376" s="273"/>
      <c r="K376" s="273"/>
    </row>
    <row r="377" spans="2:11" ht="14.5">
      <c r="B377" s="277" t="s">
        <v>25</v>
      </c>
      <c r="C377" s="272"/>
      <c r="D377" s="273"/>
      <c r="E377" s="273"/>
      <c r="H377" s="277" t="s">
        <v>25</v>
      </c>
      <c r="I377" s="272"/>
      <c r="J377" s="273"/>
      <c r="K377" s="273"/>
    </row>
    <row r="378" spans="2:11" ht="14.5">
      <c r="B378" s="277" t="s">
        <v>26</v>
      </c>
      <c r="C378" s="272"/>
      <c r="D378" s="273"/>
      <c r="E378" s="273"/>
      <c r="H378" s="277" t="s">
        <v>26</v>
      </c>
      <c r="I378" s="272"/>
      <c r="J378" s="273"/>
      <c r="K378" s="273"/>
    </row>
    <row r="379" spans="2:11" ht="14.5">
      <c r="B379" s="268"/>
      <c r="C379" s="269" t="s">
        <v>700</v>
      </c>
      <c r="D379" s="270"/>
      <c r="E379" s="270"/>
      <c r="H379" s="268"/>
      <c r="I379" s="269" t="s">
        <v>739</v>
      </c>
      <c r="J379" s="270"/>
      <c r="K379" s="270"/>
    </row>
    <row r="380" spans="2:11" ht="14.5">
      <c r="B380" s="275" t="s">
        <v>936</v>
      </c>
      <c r="C380" s="275" t="s">
        <v>937</v>
      </c>
      <c r="D380" s="276"/>
      <c r="E380" s="276"/>
      <c r="H380" s="275" t="s">
        <v>936</v>
      </c>
      <c r="I380" s="275" t="s">
        <v>938</v>
      </c>
      <c r="J380" s="276"/>
      <c r="K380" s="276"/>
    </row>
    <row r="381" spans="2:11" ht="101.5">
      <c r="B381" s="275"/>
      <c r="C381" s="275" t="s">
        <v>939</v>
      </c>
      <c r="D381" s="276"/>
      <c r="E381" s="276"/>
      <c r="H381" s="275"/>
      <c r="I381" s="275" t="s">
        <v>940</v>
      </c>
      <c r="J381" s="276"/>
      <c r="K381" s="276"/>
    </row>
    <row r="382" spans="2:11" ht="42">
      <c r="B382" s="277" t="s">
        <v>21</v>
      </c>
      <c r="C382" s="147" t="s">
        <v>941</v>
      </c>
      <c r="D382" s="273" t="s">
        <v>685</v>
      </c>
      <c r="E382" s="273"/>
      <c r="H382" s="277" t="s">
        <v>21</v>
      </c>
      <c r="I382" s="147"/>
      <c r="J382" s="273"/>
      <c r="K382" s="273"/>
    </row>
    <row r="383" spans="2:11" ht="14.5">
      <c r="B383" s="277" t="s">
        <v>23</v>
      </c>
      <c r="C383" s="147"/>
      <c r="D383" s="273"/>
      <c r="E383" s="273"/>
      <c r="H383" s="277" t="s">
        <v>23</v>
      </c>
      <c r="I383" s="147"/>
      <c r="J383" s="273"/>
      <c r="K383" s="273"/>
    </row>
    <row r="384" spans="2:11" ht="14.5">
      <c r="B384" s="277" t="s">
        <v>24</v>
      </c>
      <c r="C384" s="147"/>
      <c r="D384" s="273"/>
      <c r="E384" s="273"/>
      <c r="H384" s="277" t="s">
        <v>24</v>
      </c>
      <c r="I384" s="147"/>
      <c r="J384" s="273"/>
      <c r="K384" s="273"/>
    </row>
    <row r="385" spans="2:11" ht="14.5">
      <c r="B385" s="277" t="s">
        <v>25</v>
      </c>
      <c r="C385" s="147"/>
      <c r="D385" s="273"/>
      <c r="E385" s="273"/>
      <c r="H385" s="277" t="s">
        <v>25</v>
      </c>
      <c r="I385" s="147"/>
      <c r="J385" s="273"/>
      <c r="K385" s="273"/>
    </row>
    <row r="386" spans="2:11" ht="14.5">
      <c r="B386" s="277" t="s">
        <v>26</v>
      </c>
      <c r="C386" s="147"/>
      <c r="D386" s="273"/>
      <c r="E386" s="273"/>
      <c r="H386" s="277" t="s">
        <v>26</v>
      </c>
      <c r="I386" s="147"/>
      <c r="J386" s="273"/>
      <c r="K386" s="273"/>
    </row>
    <row r="387" spans="2:11" ht="14.5">
      <c r="B387" s="275" t="s">
        <v>942</v>
      </c>
      <c r="C387" s="275" t="s">
        <v>943</v>
      </c>
      <c r="D387" s="276"/>
      <c r="E387" s="276"/>
      <c r="H387" s="275" t="s">
        <v>942</v>
      </c>
      <c r="I387" s="275" t="s">
        <v>944</v>
      </c>
      <c r="J387" s="276"/>
      <c r="K387" s="276"/>
    </row>
    <row r="388" spans="2:11" ht="101.5">
      <c r="B388" s="275"/>
      <c r="C388" s="275" t="s">
        <v>945</v>
      </c>
      <c r="D388" s="276"/>
      <c r="E388" s="276"/>
      <c r="H388" s="275"/>
      <c r="I388" s="275" t="s">
        <v>946</v>
      </c>
      <c r="J388" s="276"/>
      <c r="K388" s="276"/>
    </row>
    <row r="389" spans="2:11" ht="58">
      <c r="B389" s="277" t="s">
        <v>21</v>
      </c>
      <c r="C389" s="149" t="s">
        <v>947</v>
      </c>
      <c r="D389" s="273" t="s">
        <v>685</v>
      </c>
      <c r="E389" s="273"/>
      <c r="H389" s="277" t="s">
        <v>21</v>
      </c>
      <c r="I389" s="272"/>
      <c r="J389" s="273"/>
      <c r="K389" s="273"/>
    </row>
    <row r="390" spans="2:11" ht="14.5">
      <c r="B390" s="277" t="s">
        <v>23</v>
      </c>
      <c r="C390" s="147"/>
      <c r="D390" s="273"/>
      <c r="E390" s="273"/>
      <c r="H390" s="277" t="s">
        <v>23</v>
      </c>
      <c r="I390" s="147"/>
      <c r="J390" s="273"/>
      <c r="K390" s="273"/>
    </row>
    <row r="391" spans="2:11" ht="14.5">
      <c r="B391" s="277" t="s">
        <v>24</v>
      </c>
      <c r="C391" s="147"/>
      <c r="D391" s="273"/>
      <c r="E391" s="273"/>
      <c r="H391" s="277" t="s">
        <v>24</v>
      </c>
      <c r="I391" s="147"/>
      <c r="J391" s="273"/>
      <c r="K391" s="273"/>
    </row>
    <row r="392" spans="2:11" ht="14.5">
      <c r="B392" s="277" t="s">
        <v>25</v>
      </c>
      <c r="C392" s="147"/>
      <c r="D392" s="273"/>
      <c r="E392" s="273"/>
      <c r="H392" s="277" t="s">
        <v>25</v>
      </c>
      <c r="I392" s="147"/>
      <c r="J392" s="273"/>
      <c r="K392" s="273"/>
    </row>
    <row r="393" spans="2:11" ht="14.5">
      <c r="B393" s="277" t="s">
        <v>26</v>
      </c>
      <c r="C393" s="147"/>
      <c r="D393" s="273"/>
      <c r="E393" s="273"/>
      <c r="H393" s="277" t="s">
        <v>26</v>
      </c>
      <c r="I393" s="147"/>
      <c r="J393" s="273"/>
      <c r="K393" s="273"/>
    </row>
    <row r="394" spans="2:11" ht="14.5">
      <c r="B394" s="275" t="s">
        <v>948</v>
      </c>
      <c r="C394" s="275" t="s">
        <v>949</v>
      </c>
      <c r="D394" s="276"/>
      <c r="E394" s="276"/>
      <c r="H394" s="275" t="s">
        <v>948</v>
      </c>
      <c r="I394" s="275" t="s">
        <v>950</v>
      </c>
      <c r="J394" s="276"/>
      <c r="K394" s="276"/>
    </row>
    <row r="395" spans="2:11" ht="29">
      <c r="B395" s="275"/>
      <c r="C395" s="275" t="s">
        <v>951</v>
      </c>
      <c r="D395" s="276"/>
      <c r="E395" s="276"/>
      <c r="H395" s="275"/>
      <c r="I395" s="275" t="s">
        <v>952</v>
      </c>
      <c r="J395" s="276"/>
      <c r="K395" s="276"/>
    </row>
    <row r="396" spans="2:11" ht="14.5">
      <c r="B396" s="277" t="s">
        <v>21</v>
      </c>
      <c r="C396" s="149" t="s">
        <v>953</v>
      </c>
      <c r="D396" s="273" t="s">
        <v>92</v>
      </c>
      <c r="E396" s="273"/>
      <c r="H396" s="277" t="s">
        <v>21</v>
      </c>
      <c r="I396" s="147"/>
      <c r="J396" s="273"/>
      <c r="K396" s="273"/>
    </row>
    <row r="397" spans="2:11" ht="14.5">
      <c r="B397" s="277" t="s">
        <v>23</v>
      </c>
      <c r="C397" s="297"/>
      <c r="D397" s="273"/>
      <c r="E397" s="273"/>
      <c r="H397" s="277" t="s">
        <v>23</v>
      </c>
      <c r="I397" s="147"/>
      <c r="J397" s="273"/>
      <c r="K397" s="273"/>
    </row>
    <row r="398" spans="2:11" ht="14.5">
      <c r="B398" s="277" t="s">
        <v>24</v>
      </c>
      <c r="C398" s="297"/>
      <c r="D398" s="273"/>
      <c r="E398" s="273"/>
      <c r="H398" s="277" t="s">
        <v>24</v>
      </c>
      <c r="I398" s="147"/>
      <c r="J398" s="273"/>
      <c r="K398" s="273"/>
    </row>
    <row r="399" spans="2:11" ht="14.5">
      <c r="B399" s="277" t="s">
        <v>25</v>
      </c>
      <c r="C399" s="297"/>
      <c r="D399" s="273"/>
      <c r="E399" s="273"/>
      <c r="H399" s="277" t="s">
        <v>25</v>
      </c>
      <c r="I399" s="147"/>
      <c r="J399" s="273"/>
      <c r="K399" s="273"/>
    </row>
    <row r="400" spans="2:11" ht="14.5">
      <c r="B400" s="277" t="s">
        <v>26</v>
      </c>
      <c r="C400" s="297"/>
      <c r="D400" s="273"/>
      <c r="E400" s="273"/>
      <c r="H400" s="277" t="s">
        <v>26</v>
      </c>
      <c r="I400" s="147"/>
      <c r="J400" s="273"/>
      <c r="K400" s="273"/>
    </row>
    <row r="401" spans="2:11" ht="71">
      <c r="B401" s="266">
        <v>3.3</v>
      </c>
      <c r="C401" s="265" t="s">
        <v>954</v>
      </c>
      <c r="D401" s="267"/>
      <c r="E401" s="267"/>
      <c r="H401" s="266">
        <v>3.3</v>
      </c>
      <c r="I401" s="265" t="s">
        <v>955</v>
      </c>
      <c r="J401" s="267"/>
      <c r="K401" s="267"/>
    </row>
    <row r="402" spans="2:11" ht="14.5">
      <c r="B402" s="268"/>
      <c r="C402" s="269" t="s">
        <v>680</v>
      </c>
      <c r="D402" s="270"/>
      <c r="E402" s="270"/>
      <c r="H402" s="268"/>
      <c r="I402" s="269" t="s">
        <v>681</v>
      </c>
      <c r="J402" s="270"/>
      <c r="K402" s="270"/>
    </row>
    <row r="403" spans="2:11" ht="58">
      <c r="B403" s="285" t="s">
        <v>956</v>
      </c>
      <c r="C403" s="272" t="s">
        <v>957</v>
      </c>
      <c r="D403" s="273"/>
      <c r="E403" s="273"/>
      <c r="H403" s="285" t="s">
        <v>956</v>
      </c>
      <c r="I403" s="272" t="s">
        <v>958</v>
      </c>
      <c r="J403" s="273"/>
      <c r="K403" s="273"/>
    </row>
    <row r="404" spans="2:11" ht="29">
      <c r="B404" s="277" t="s">
        <v>21</v>
      </c>
      <c r="C404" s="272" t="s">
        <v>959</v>
      </c>
      <c r="D404" s="282" t="s">
        <v>960</v>
      </c>
      <c r="E404" s="273"/>
      <c r="H404" s="277" t="s">
        <v>21</v>
      </c>
      <c r="I404" s="272"/>
      <c r="J404" s="273"/>
      <c r="K404" s="273"/>
    </row>
    <row r="405" spans="2:11" ht="14.5">
      <c r="B405" s="277" t="s">
        <v>23</v>
      </c>
      <c r="C405" s="272"/>
      <c r="D405" s="273"/>
      <c r="E405" s="273"/>
      <c r="H405" s="277" t="s">
        <v>23</v>
      </c>
      <c r="I405" s="272"/>
      <c r="J405" s="273"/>
      <c r="K405" s="273"/>
    </row>
    <row r="406" spans="2:11" ht="14.5">
      <c r="B406" s="277" t="s">
        <v>24</v>
      </c>
      <c r="C406" s="272"/>
      <c r="D406" s="273"/>
      <c r="E406" s="273"/>
      <c r="H406" s="277" t="s">
        <v>24</v>
      </c>
      <c r="I406" s="272"/>
      <c r="J406" s="273"/>
      <c r="K406" s="273"/>
    </row>
    <row r="407" spans="2:11" ht="14.5">
      <c r="B407" s="277" t="s">
        <v>25</v>
      </c>
      <c r="C407" s="272"/>
      <c r="D407" s="273"/>
      <c r="E407" s="273"/>
      <c r="H407" s="277" t="s">
        <v>25</v>
      </c>
      <c r="I407" s="272"/>
      <c r="J407" s="273"/>
      <c r="K407" s="273"/>
    </row>
    <row r="408" spans="2:11" ht="14.5">
      <c r="B408" s="277" t="s">
        <v>26</v>
      </c>
      <c r="C408" s="272"/>
      <c r="D408" s="273"/>
      <c r="E408" s="273"/>
      <c r="H408" s="277" t="s">
        <v>26</v>
      </c>
      <c r="I408" s="272"/>
      <c r="J408" s="273"/>
      <c r="K408" s="273"/>
    </row>
    <row r="409" spans="2:11" ht="14.5">
      <c r="B409" s="268"/>
      <c r="C409" s="269" t="s">
        <v>700</v>
      </c>
      <c r="D409" s="270"/>
      <c r="E409" s="270"/>
      <c r="H409" s="268"/>
      <c r="I409" s="269" t="s">
        <v>739</v>
      </c>
      <c r="J409" s="270"/>
      <c r="K409" s="270"/>
    </row>
    <row r="410" spans="2:11" ht="14.5">
      <c r="B410" s="275" t="s">
        <v>961</v>
      </c>
      <c r="C410" s="275" t="s">
        <v>962</v>
      </c>
      <c r="D410" s="276"/>
      <c r="E410" s="276"/>
      <c r="H410" s="275" t="s">
        <v>961</v>
      </c>
      <c r="I410" s="275" t="s">
        <v>963</v>
      </c>
      <c r="J410" s="276"/>
      <c r="K410" s="276"/>
    </row>
    <row r="411" spans="2:11" ht="43.5">
      <c r="B411" s="275"/>
      <c r="C411" s="275" t="s">
        <v>964</v>
      </c>
      <c r="D411" s="276"/>
      <c r="E411" s="276"/>
      <c r="H411" s="275"/>
      <c r="I411" s="275" t="s">
        <v>965</v>
      </c>
      <c r="J411" s="276"/>
      <c r="K411" s="276"/>
    </row>
    <row r="412" spans="2:11" ht="14.5">
      <c r="B412" s="277" t="s">
        <v>21</v>
      </c>
      <c r="C412" s="272" t="s">
        <v>966</v>
      </c>
      <c r="D412" s="282" t="s">
        <v>685</v>
      </c>
      <c r="E412" s="273"/>
      <c r="H412" s="277" t="s">
        <v>21</v>
      </c>
      <c r="I412" s="147"/>
      <c r="J412" s="273"/>
      <c r="K412" s="273"/>
    </row>
    <row r="413" spans="2:11" ht="14.5">
      <c r="B413" s="277" t="s">
        <v>23</v>
      </c>
      <c r="C413" s="147"/>
      <c r="D413" s="273"/>
      <c r="E413" s="273"/>
      <c r="H413" s="277" t="s">
        <v>23</v>
      </c>
      <c r="I413" s="147"/>
      <c r="J413" s="273"/>
      <c r="K413" s="273"/>
    </row>
    <row r="414" spans="2:11" ht="14.5">
      <c r="B414" s="277" t="s">
        <v>24</v>
      </c>
      <c r="C414" s="147"/>
      <c r="D414" s="273"/>
      <c r="E414" s="273"/>
      <c r="H414" s="277" t="s">
        <v>24</v>
      </c>
      <c r="I414" s="147"/>
      <c r="J414" s="273"/>
      <c r="K414" s="273"/>
    </row>
    <row r="415" spans="2:11" ht="14.5">
      <c r="B415" s="277" t="s">
        <v>25</v>
      </c>
      <c r="C415" s="147"/>
      <c r="D415" s="273"/>
      <c r="E415" s="273"/>
      <c r="H415" s="277" t="s">
        <v>25</v>
      </c>
      <c r="I415" s="147"/>
      <c r="J415" s="273"/>
      <c r="K415" s="273"/>
    </row>
    <row r="416" spans="2:11" ht="14.5">
      <c r="B416" s="277" t="s">
        <v>26</v>
      </c>
      <c r="C416" s="147"/>
      <c r="D416" s="273"/>
      <c r="E416" s="273"/>
      <c r="H416" s="277" t="s">
        <v>26</v>
      </c>
      <c r="I416" s="147"/>
      <c r="J416" s="273"/>
      <c r="K416" s="273"/>
    </row>
    <row r="417" spans="2:11" ht="198.5">
      <c r="B417" s="266">
        <v>3.4</v>
      </c>
      <c r="C417" s="265" t="s">
        <v>967</v>
      </c>
      <c r="D417" s="267"/>
      <c r="E417" s="267"/>
      <c r="H417" s="266">
        <v>3.4</v>
      </c>
      <c r="I417" s="265" t="s">
        <v>968</v>
      </c>
      <c r="J417" s="267"/>
      <c r="K417" s="267"/>
    </row>
    <row r="418" spans="2:11" ht="14.5">
      <c r="B418" s="268"/>
      <c r="C418" s="269" t="s">
        <v>680</v>
      </c>
      <c r="D418" s="270"/>
      <c r="E418" s="270"/>
      <c r="H418" s="268"/>
      <c r="I418" s="269" t="s">
        <v>681</v>
      </c>
      <c r="J418" s="270"/>
      <c r="K418" s="270"/>
    </row>
    <row r="419" spans="2:11" ht="29">
      <c r="B419" s="285" t="s">
        <v>969</v>
      </c>
      <c r="C419" s="272" t="s">
        <v>970</v>
      </c>
      <c r="D419" s="273"/>
      <c r="E419" s="273"/>
      <c r="H419" s="285" t="s">
        <v>969</v>
      </c>
      <c r="I419" s="272" t="s">
        <v>971</v>
      </c>
      <c r="J419" s="273"/>
      <c r="K419" s="273"/>
    </row>
    <row r="420" spans="2:11" ht="72.5">
      <c r="B420" s="277" t="s">
        <v>21</v>
      </c>
      <c r="C420" s="281" t="s">
        <v>972</v>
      </c>
      <c r="D420" s="282" t="s">
        <v>685</v>
      </c>
      <c r="E420" s="273"/>
      <c r="H420" s="277" t="s">
        <v>21</v>
      </c>
      <c r="I420" s="272"/>
      <c r="J420" s="273"/>
      <c r="K420" s="273"/>
    </row>
    <row r="421" spans="2:11" ht="14.5">
      <c r="B421" s="277" t="s">
        <v>23</v>
      </c>
      <c r="C421" s="272"/>
      <c r="D421" s="273"/>
      <c r="E421" s="273"/>
      <c r="H421" s="277" t="s">
        <v>23</v>
      </c>
      <c r="I421" s="272"/>
      <c r="J421" s="273"/>
      <c r="K421" s="273"/>
    </row>
    <row r="422" spans="2:11" ht="14.5">
      <c r="B422" s="277" t="s">
        <v>24</v>
      </c>
      <c r="C422" s="272"/>
      <c r="D422" s="273"/>
      <c r="E422" s="273"/>
      <c r="H422" s="277" t="s">
        <v>24</v>
      </c>
      <c r="I422" s="272"/>
      <c r="J422" s="273"/>
      <c r="K422" s="273"/>
    </row>
    <row r="423" spans="2:11" ht="14.5">
      <c r="B423" s="277" t="s">
        <v>25</v>
      </c>
      <c r="C423" s="272" t="s">
        <v>530</v>
      </c>
      <c r="D423" s="273"/>
      <c r="E423" s="273"/>
      <c r="H423" s="277" t="s">
        <v>25</v>
      </c>
      <c r="I423" s="272"/>
      <c r="J423" s="273"/>
      <c r="K423" s="273"/>
    </row>
    <row r="424" spans="2:11" ht="14.5">
      <c r="B424" s="277" t="s">
        <v>26</v>
      </c>
      <c r="C424" s="272"/>
      <c r="D424" s="273"/>
      <c r="E424" s="273"/>
      <c r="H424" s="277" t="s">
        <v>26</v>
      </c>
      <c r="I424" s="272"/>
      <c r="J424" s="273"/>
      <c r="K424" s="273"/>
    </row>
    <row r="425" spans="2:11" ht="29">
      <c r="B425" s="285" t="s">
        <v>973</v>
      </c>
      <c r="C425" s="272" t="s">
        <v>974</v>
      </c>
      <c r="D425" s="273"/>
      <c r="E425" s="273"/>
      <c r="H425" s="285" t="s">
        <v>973</v>
      </c>
      <c r="I425" s="272" t="s">
        <v>975</v>
      </c>
      <c r="J425" s="273"/>
      <c r="K425" s="273"/>
    </row>
    <row r="426" spans="2:11" ht="116">
      <c r="B426" s="277" t="s">
        <v>21</v>
      </c>
      <c r="C426" s="294" t="s">
        <v>976</v>
      </c>
      <c r="D426" s="273" t="s">
        <v>685</v>
      </c>
      <c r="E426" s="273"/>
      <c r="H426" s="277" t="s">
        <v>21</v>
      </c>
      <c r="I426" s="272"/>
      <c r="J426" s="273"/>
      <c r="K426" s="273"/>
    </row>
    <row r="427" spans="2:11" ht="14.5">
      <c r="B427" s="277" t="s">
        <v>23</v>
      </c>
      <c r="C427" s="272"/>
      <c r="D427" s="273"/>
      <c r="E427" s="273"/>
      <c r="H427" s="277" t="s">
        <v>23</v>
      </c>
      <c r="I427" s="272"/>
      <c r="J427" s="273"/>
      <c r="K427" s="273"/>
    </row>
    <row r="428" spans="2:11" ht="14.5">
      <c r="B428" s="277" t="s">
        <v>24</v>
      </c>
      <c r="C428" s="272"/>
      <c r="D428" s="273"/>
      <c r="E428" s="273"/>
      <c r="H428" s="277" t="s">
        <v>24</v>
      </c>
      <c r="I428" s="272"/>
      <c r="J428" s="273"/>
      <c r="K428" s="273"/>
    </row>
    <row r="429" spans="2:11" ht="14.5">
      <c r="B429" s="277" t="s">
        <v>25</v>
      </c>
      <c r="C429" s="272"/>
      <c r="D429" s="273"/>
      <c r="E429" s="273"/>
      <c r="H429" s="277" t="s">
        <v>25</v>
      </c>
      <c r="I429" s="272"/>
      <c r="J429" s="273"/>
      <c r="K429" s="273"/>
    </row>
    <row r="430" spans="2:11" ht="14.5">
      <c r="B430" s="277" t="s">
        <v>26</v>
      </c>
      <c r="C430" s="272"/>
      <c r="D430" s="273"/>
      <c r="E430" s="273"/>
      <c r="H430" s="277" t="s">
        <v>26</v>
      </c>
      <c r="I430" s="272"/>
      <c r="J430" s="273"/>
      <c r="K430" s="273"/>
    </row>
    <row r="431" spans="2:11" ht="14.5">
      <c r="B431" s="268"/>
      <c r="C431" s="269" t="s">
        <v>700</v>
      </c>
      <c r="D431" s="270"/>
      <c r="E431" s="270"/>
      <c r="H431" s="268"/>
      <c r="I431" s="269" t="s">
        <v>739</v>
      </c>
      <c r="J431" s="270"/>
      <c r="K431" s="270"/>
    </row>
    <row r="432" spans="2:11" ht="14.5">
      <c r="B432" s="275" t="s">
        <v>977</v>
      </c>
      <c r="C432" s="275" t="s">
        <v>978</v>
      </c>
      <c r="D432" s="276"/>
      <c r="E432" s="276"/>
      <c r="H432" s="275" t="s">
        <v>977</v>
      </c>
      <c r="I432" s="275" t="s">
        <v>979</v>
      </c>
      <c r="J432" s="276"/>
      <c r="K432" s="276"/>
    </row>
    <row r="433" spans="2:11" ht="72.5">
      <c r="B433" s="275"/>
      <c r="C433" s="275" t="s">
        <v>980</v>
      </c>
      <c r="D433" s="276"/>
      <c r="E433" s="276"/>
      <c r="H433" s="275"/>
      <c r="I433" s="275" t="s">
        <v>981</v>
      </c>
      <c r="J433" s="276"/>
      <c r="K433" s="276"/>
    </row>
    <row r="434" spans="2:11" ht="72.5">
      <c r="B434" s="277" t="s">
        <v>21</v>
      </c>
      <c r="C434" s="149" t="s">
        <v>982</v>
      </c>
      <c r="D434" s="273" t="s">
        <v>685</v>
      </c>
      <c r="E434" s="273"/>
      <c r="H434" s="277" t="s">
        <v>21</v>
      </c>
      <c r="I434" s="147"/>
      <c r="J434" s="273"/>
      <c r="K434" s="273"/>
    </row>
    <row r="435" spans="2:11" ht="14.5">
      <c r="B435" s="277" t="s">
        <v>23</v>
      </c>
      <c r="C435" s="147"/>
      <c r="D435" s="273"/>
      <c r="E435" s="273"/>
      <c r="H435" s="277" t="s">
        <v>23</v>
      </c>
      <c r="I435" s="147"/>
      <c r="J435" s="273"/>
      <c r="K435" s="273"/>
    </row>
    <row r="436" spans="2:11" ht="14.5">
      <c r="B436" s="277" t="s">
        <v>24</v>
      </c>
      <c r="C436" s="147"/>
      <c r="D436" s="273"/>
      <c r="E436" s="273"/>
      <c r="H436" s="277" t="s">
        <v>24</v>
      </c>
      <c r="I436" s="147"/>
      <c r="J436" s="273"/>
      <c r="K436" s="273"/>
    </row>
    <row r="437" spans="2:11" ht="14.5">
      <c r="B437" s="277" t="s">
        <v>25</v>
      </c>
      <c r="C437" s="147"/>
      <c r="D437" s="273"/>
      <c r="E437" s="273"/>
      <c r="H437" s="277" t="s">
        <v>25</v>
      </c>
      <c r="I437" s="147"/>
      <c r="J437" s="273"/>
      <c r="K437" s="273"/>
    </row>
    <row r="438" spans="2:11" ht="14.5">
      <c r="B438" s="277" t="s">
        <v>26</v>
      </c>
      <c r="C438" s="147"/>
      <c r="D438" s="273"/>
      <c r="E438" s="273"/>
      <c r="H438" s="277" t="s">
        <v>26</v>
      </c>
      <c r="I438" s="147"/>
      <c r="J438" s="273"/>
      <c r="K438" s="273"/>
    </row>
    <row r="439" spans="2:11" ht="99.5">
      <c r="B439" s="266">
        <v>3.5</v>
      </c>
      <c r="C439" s="265" t="s">
        <v>983</v>
      </c>
      <c r="D439" s="267"/>
      <c r="E439" s="267"/>
      <c r="H439" s="266">
        <v>3.5</v>
      </c>
      <c r="I439" s="265" t="s">
        <v>984</v>
      </c>
      <c r="J439" s="267"/>
      <c r="K439" s="267"/>
    </row>
    <row r="440" spans="2:11" ht="14.5">
      <c r="B440" s="268"/>
      <c r="C440" s="269" t="s">
        <v>680</v>
      </c>
      <c r="D440" s="270"/>
      <c r="E440" s="270"/>
      <c r="H440" s="268"/>
      <c r="I440" s="269" t="s">
        <v>681</v>
      </c>
      <c r="J440" s="270"/>
      <c r="K440" s="270"/>
    </row>
    <row r="441" spans="2:11" ht="29">
      <c r="B441" s="285" t="s">
        <v>985</v>
      </c>
      <c r="C441" s="272" t="s">
        <v>986</v>
      </c>
      <c r="D441" s="273"/>
      <c r="E441" s="273"/>
      <c r="H441" s="285" t="s">
        <v>985</v>
      </c>
      <c r="I441" s="272" t="s">
        <v>987</v>
      </c>
      <c r="J441" s="273"/>
      <c r="K441" s="273"/>
    </row>
    <row r="442" spans="2:11" ht="90" customHeight="1">
      <c r="B442" s="277" t="s">
        <v>21</v>
      </c>
      <c r="C442" s="281" t="s">
        <v>988</v>
      </c>
      <c r="D442" s="282" t="s">
        <v>685</v>
      </c>
      <c r="E442" s="273"/>
      <c r="H442" s="277" t="s">
        <v>21</v>
      </c>
      <c r="I442" s="272"/>
      <c r="J442" s="273"/>
      <c r="K442" s="273"/>
    </row>
    <row r="443" spans="2:11" ht="14.5">
      <c r="B443" s="277" t="s">
        <v>23</v>
      </c>
      <c r="C443" s="272"/>
      <c r="D443" s="273"/>
      <c r="E443" s="273"/>
      <c r="H443" s="277" t="s">
        <v>23</v>
      </c>
      <c r="I443" s="272"/>
      <c r="J443" s="273"/>
      <c r="K443" s="273"/>
    </row>
    <row r="444" spans="2:11" ht="14.5">
      <c r="B444" s="277" t="s">
        <v>24</v>
      </c>
      <c r="C444" s="272"/>
      <c r="D444" s="273"/>
      <c r="E444" s="273"/>
      <c r="H444" s="277" t="s">
        <v>24</v>
      </c>
      <c r="I444" s="272"/>
      <c r="J444" s="273"/>
      <c r="K444" s="273"/>
    </row>
    <row r="445" spans="2:11" ht="14.5">
      <c r="B445" s="277" t="s">
        <v>25</v>
      </c>
      <c r="C445" s="272"/>
      <c r="D445" s="273"/>
      <c r="E445" s="273"/>
      <c r="H445" s="277" t="s">
        <v>25</v>
      </c>
      <c r="I445" s="272"/>
      <c r="J445" s="273"/>
      <c r="K445" s="273"/>
    </row>
    <row r="446" spans="2:11" ht="14.5">
      <c r="B446" s="277" t="s">
        <v>26</v>
      </c>
      <c r="C446" s="272"/>
      <c r="D446" s="273"/>
      <c r="E446" s="273"/>
      <c r="H446" s="277" t="s">
        <v>26</v>
      </c>
      <c r="I446" s="272"/>
      <c r="J446" s="273"/>
      <c r="K446" s="273"/>
    </row>
    <row r="447" spans="2:11" ht="43.5">
      <c r="B447" s="285" t="s">
        <v>989</v>
      </c>
      <c r="C447" s="272" t="s">
        <v>990</v>
      </c>
      <c r="D447" s="273"/>
      <c r="E447" s="273"/>
      <c r="H447" s="285" t="s">
        <v>989</v>
      </c>
      <c r="I447" s="272" t="s">
        <v>991</v>
      </c>
      <c r="J447" s="273"/>
      <c r="K447" s="273"/>
    </row>
    <row r="448" spans="2:11" ht="87">
      <c r="B448" s="277" t="s">
        <v>21</v>
      </c>
      <c r="C448" s="272" t="s">
        <v>992</v>
      </c>
      <c r="D448" s="282" t="s">
        <v>685</v>
      </c>
      <c r="E448" s="273"/>
      <c r="H448" s="277" t="s">
        <v>21</v>
      </c>
      <c r="I448" s="272"/>
      <c r="J448" s="273"/>
      <c r="K448" s="273"/>
    </row>
    <row r="449" spans="2:11" ht="14.5">
      <c r="B449" s="277" t="s">
        <v>23</v>
      </c>
      <c r="C449" s="272"/>
      <c r="D449" s="273"/>
      <c r="E449" s="273"/>
      <c r="H449" s="277" t="s">
        <v>23</v>
      </c>
      <c r="I449" s="272"/>
      <c r="J449" s="273"/>
      <c r="K449" s="273"/>
    </row>
    <row r="450" spans="2:11" ht="14.5">
      <c r="B450" s="277" t="s">
        <v>24</v>
      </c>
      <c r="C450" s="272"/>
      <c r="D450" s="273"/>
      <c r="E450" s="273"/>
      <c r="H450" s="277" t="s">
        <v>24</v>
      </c>
      <c r="I450" s="272"/>
      <c r="J450" s="273"/>
      <c r="K450" s="273"/>
    </row>
    <row r="451" spans="2:11" ht="14.5">
      <c r="B451" s="277" t="s">
        <v>25</v>
      </c>
      <c r="C451" s="272"/>
      <c r="D451" s="273"/>
      <c r="E451" s="273"/>
      <c r="H451" s="277" t="s">
        <v>25</v>
      </c>
      <c r="I451" s="272"/>
      <c r="J451" s="273"/>
      <c r="K451" s="273"/>
    </row>
    <row r="452" spans="2:11" ht="14.5">
      <c r="B452" s="277" t="s">
        <v>26</v>
      </c>
      <c r="C452" s="272"/>
      <c r="D452" s="273"/>
      <c r="E452" s="273"/>
      <c r="H452" s="277" t="s">
        <v>26</v>
      </c>
      <c r="I452" s="272"/>
      <c r="J452" s="273"/>
      <c r="K452" s="273"/>
    </row>
    <row r="453" spans="2:11" ht="14.5">
      <c r="B453" s="268"/>
      <c r="C453" s="269" t="s">
        <v>700</v>
      </c>
      <c r="D453" s="270"/>
      <c r="E453" s="270"/>
      <c r="H453" s="268"/>
      <c r="I453" s="269" t="s">
        <v>739</v>
      </c>
      <c r="J453" s="270"/>
      <c r="K453" s="270"/>
    </row>
    <row r="454" spans="2:11" ht="14.5">
      <c r="B454" s="275" t="s">
        <v>993</v>
      </c>
      <c r="C454" s="275" t="s">
        <v>994</v>
      </c>
      <c r="D454" s="276"/>
      <c r="E454" s="276"/>
      <c r="H454" s="275" t="s">
        <v>993</v>
      </c>
      <c r="I454" s="275" t="s">
        <v>995</v>
      </c>
      <c r="J454" s="276"/>
      <c r="K454" s="276"/>
    </row>
    <row r="455" spans="2:11" ht="217.5">
      <c r="B455" s="275"/>
      <c r="C455" s="275" t="s">
        <v>996</v>
      </c>
      <c r="D455" s="276"/>
      <c r="E455" s="276"/>
      <c r="H455" s="275"/>
      <c r="I455" s="275" t="s">
        <v>997</v>
      </c>
      <c r="J455" s="276"/>
      <c r="K455" s="276"/>
    </row>
    <row r="456" spans="2:11" ht="203">
      <c r="B456" s="277" t="s">
        <v>21</v>
      </c>
      <c r="C456" s="149" t="s">
        <v>998</v>
      </c>
      <c r="D456" s="282" t="s">
        <v>685</v>
      </c>
      <c r="E456" s="273"/>
      <c r="H456" s="277" t="s">
        <v>21</v>
      </c>
      <c r="I456" s="147"/>
      <c r="J456" s="273"/>
      <c r="K456" s="273"/>
    </row>
    <row r="457" spans="2:11" ht="14.5">
      <c r="B457" s="277" t="s">
        <v>23</v>
      </c>
      <c r="C457" s="147"/>
      <c r="D457" s="273"/>
      <c r="E457" s="273"/>
      <c r="H457" s="277" t="s">
        <v>23</v>
      </c>
      <c r="I457" s="147"/>
      <c r="J457" s="273"/>
      <c r="K457" s="273"/>
    </row>
    <row r="458" spans="2:11" ht="14.5">
      <c r="B458" s="277" t="s">
        <v>24</v>
      </c>
      <c r="C458" s="147"/>
      <c r="D458" s="273"/>
      <c r="E458" s="273"/>
      <c r="H458" s="277" t="s">
        <v>24</v>
      </c>
      <c r="I458" s="147"/>
      <c r="J458" s="273"/>
      <c r="K458" s="273"/>
    </row>
    <row r="459" spans="2:11" ht="14.5">
      <c r="B459" s="277" t="s">
        <v>25</v>
      </c>
      <c r="C459" s="147"/>
      <c r="D459" s="273"/>
      <c r="E459" s="273"/>
      <c r="H459" s="277" t="s">
        <v>25</v>
      </c>
      <c r="I459" s="147"/>
      <c r="J459" s="273"/>
      <c r="K459" s="273"/>
    </row>
    <row r="460" spans="2:11" ht="14.5">
      <c r="B460" s="277" t="s">
        <v>26</v>
      </c>
      <c r="C460" s="147"/>
      <c r="D460" s="273"/>
      <c r="E460" s="273"/>
      <c r="H460" s="277" t="s">
        <v>26</v>
      </c>
      <c r="I460" s="147"/>
      <c r="J460" s="273"/>
      <c r="K460" s="273"/>
    </row>
    <row r="461" spans="2:11" ht="14.5">
      <c r="B461" s="275" t="s">
        <v>999</v>
      </c>
      <c r="C461" s="275" t="s">
        <v>1000</v>
      </c>
      <c r="D461" s="276"/>
      <c r="E461" s="276"/>
      <c r="H461" s="275" t="s">
        <v>999</v>
      </c>
      <c r="I461" s="275" t="s">
        <v>1001</v>
      </c>
      <c r="J461" s="276"/>
      <c r="K461" s="276"/>
    </row>
    <row r="462" spans="2:11" ht="130.5" customHeight="1">
      <c r="B462" s="275"/>
      <c r="C462" s="275" t="s">
        <v>1002</v>
      </c>
      <c r="D462" s="276"/>
      <c r="E462" s="276"/>
      <c r="H462" s="275"/>
      <c r="I462" s="275" t="s">
        <v>1003</v>
      </c>
      <c r="J462" s="276"/>
      <c r="K462" s="276"/>
    </row>
    <row r="463" spans="2:11" ht="14.5">
      <c r="B463" s="277" t="s">
        <v>21</v>
      </c>
      <c r="C463" s="274" t="s">
        <v>1004</v>
      </c>
      <c r="D463" s="273" t="s">
        <v>92</v>
      </c>
      <c r="E463" s="273"/>
      <c r="H463" s="277" t="s">
        <v>21</v>
      </c>
      <c r="I463" s="147"/>
      <c r="J463" s="273"/>
      <c r="K463" s="273"/>
    </row>
    <row r="464" spans="2:11" ht="14.5">
      <c r="B464" s="277" t="s">
        <v>23</v>
      </c>
      <c r="C464" s="147"/>
      <c r="D464" s="273"/>
      <c r="E464" s="273"/>
      <c r="H464" s="277" t="s">
        <v>23</v>
      </c>
      <c r="I464" s="147"/>
      <c r="J464" s="273"/>
      <c r="K464" s="273"/>
    </row>
    <row r="465" spans="2:11" ht="14.5">
      <c r="B465" s="277" t="s">
        <v>24</v>
      </c>
      <c r="C465" s="147"/>
      <c r="D465" s="273"/>
      <c r="E465" s="273"/>
      <c r="H465" s="277" t="s">
        <v>24</v>
      </c>
      <c r="I465" s="147"/>
      <c r="J465" s="273"/>
      <c r="K465" s="273"/>
    </row>
    <row r="466" spans="2:11" ht="14.5">
      <c r="B466" s="277" t="s">
        <v>25</v>
      </c>
      <c r="C466" s="147"/>
      <c r="D466" s="273"/>
      <c r="E466" s="273"/>
      <c r="H466" s="277" t="s">
        <v>25</v>
      </c>
      <c r="I466" s="147"/>
      <c r="J466" s="273"/>
      <c r="K466" s="273"/>
    </row>
    <row r="467" spans="2:11" ht="14.5">
      <c r="B467" s="277" t="s">
        <v>26</v>
      </c>
      <c r="C467" s="147"/>
      <c r="D467" s="273"/>
      <c r="E467" s="273"/>
      <c r="H467" s="277" t="s">
        <v>26</v>
      </c>
      <c r="I467" s="147"/>
      <c r="J467" s="273"/>
      <c r="K467" s="273"/>
    </row>
    <row r="468" spans="2:11" ht="14.5">
      <c r="B468" s="275" t="s">
        <v>1005</v>
      </c>
      <c r="C468" s="275" t="s">
        <v>1006</v>
      </c>
      <c r="D468" s="276"/>
      <c r="E468" s="276"/>
      <c r="H468" s="275" t="s">
        <v>1005</v>
      </c>
      <c r="I468" s="275" t="s">
        <v>1007</v>
      </c>
      <c r="J468" s="276"/>
      <c r="K468" s="276"/>
    </row>
    <row r="469" spans="2:11" ht="58">
      <c r="B469" s="275"/>
      <c r="C469" s="275" t="s">
        <v>1008</v>
      </c>
      <c r="D469" s="276"/>
      <c r="E469" s="276"/>
      <c r="H469" s="275"/>
      <c r="I469" s="275" t="s">
        <v>1009</v>
      </c>
      <c r="J469" s="276"/>
      <c r="K469" s="276"/>
    </row>
    <row r="470" spans="2:11" ht="58">
      <c r="B470" s="277" t="s">
        <v>21</v>
      </c>
      <c r="C470" s="298" t="s">
        <v>1010</v>
      </c>
      <c r="D470" s="282" t="s">
        <v>685</v>
      </c>
      <c r="E470" s="273"/>
      <c r="H470" s="277" t="s">
        <v>21</v>
      </c>
      <c r="I470" s="147"/>
      <c r="J470" s="273"/>
      <c r="K470" s="273"/>
    </row>
    <row r="471" spans="2:11" ht="14.5">
      <c r="B471" s="277" t="s">
        <v>23</v>
      </c>
      <c r="C471" s="147"/>
      <c r="D471" s="273"/>
      <c r="E471" s="273"/>
      <c r="H471" s="277" t="s">
        <v>23</v>
      </c>
      <c r="I471" s="147"/>
      <c r="J471" s="273"/>
      <c r="K471" s="273"/>
    </row>
    <row r="472" spans="2:11" ht="14.5">
      <c r="B472" s="277" t="s">
        <v>24</v>
      </c>
      <c r="C472" s="147"/>
      <c r="D472" s="273"/>
      <c r="E472" s="273"/>
      <c r="H472" s="277" t="s">
        <v>24</v>
      </c>
      <c r="I472" s="147"/>
      <c r="J472" s="273"/>
      <c r="K472" s="273"/>
    </row>
    <row r="473" spans="2:11" ht="14.5">
      <c r="B473" s="277" t="s">
        <v>25</v>
      </c>
      <c r="C473" s="147"/>
      <c r="D473" s="273"/>
      <c r="E473" s="273"/>
      <c r="H473" s="277" t="s">
        <v>25</v>
      </c>
      <c r="I473" s="147"/>
      <c r="J473" s="273"/>
      <c r="K473" s="273"/>
    </row>
    <row r="474" spans="2:11" ht="14.5">
      <c r="B474" s="277" t="s">
        <v>26</v>
      </c>
      <c r="C474" s="147"/>
      <c r="D474" s="273"/>
      <c r="E474" s="273"/>
      <c r="H474" s="277" t="s">
        <v>26</v>
      </c>
      <c r="I474" s="147"/>
      <c r="J474" s="273"/>
      <c r="K474" s="273"/>
    </row>
    <row r="475" spans="2:11" ht="14.5">
      <c r="B475" s="275" t="s">
        <v>1011</v>
      </c>
      <c r="C475" s="275" t="s">
        <v>1012</v>
      </c>
      <c r="D475" s="276"/>
      <c r="E475" s="276"/>
      <c r="H475" s="275" t="s">
        <v>1011</v>
      </c>
      <c r="I475" s="275" t="s">
        <v>1013</v>
      </c>
      <c r="J475" s="276"/>
      <c r="K475" s="276"/>
    </row>
    <row r="476" spans="2:11" ht="29">
      <c r="B476" s="275"/>
      <c r="C476" s="275" t="s">
        <v>1014</v>
      </c>
      <c r="D476" s="276"/>
      <c r="E476" s="276"/>
      <c r="H476" s="275"/>
      <c r="I476" s="275" t="s">
        <v>1015</v>
      </c>
      <c r="J476" s="276"/>
      <c r="K476" s="276"/>
    </row>
    <row r="477" spans="2:11" ht="43.5">
      <c r="B477" s="277" t="s">
        <v>21</v>
      </c>
      <c r="C477" s="149" t="s">
        <v>1016</v>
      </c>
      <c r="D477" s="282" t="s">
        <v>685</v>
      </c>
      <c r="E477" s="273"/>
      <c r="H477" s="277" t="s">
        <v>21</v>
      </c>
      <c r="I477" s="147"/>
      <c r="J477" s="273"/>
      <c r="K477" s="273"/>
    </row>
    <row r="478" spans="2:11" ht="14.5">
      <c r="B478" s="277" t="s">
        <v>23</v>
      </c>
      <c r="C478" s="147"/>
      <c r="D478" s="273"/>
      <c r="E478" s="273"/>
      <c r="H478" s="277" t="s">
        <v>23</v>
      </c>
      <c r="I478" s="147"/>
      <c r="J478" s="273"/>
      <c r="K478" s="273"/>
    </row>
    <row r="479" spans="2:11" ht="14.5">
      <c r="B479" s="277" t="s">
        <v>24</v>
      </c>
      <c r="C479" s="147"/>
      <c r="D479" s="273"/>
      <c r="E479" s="273"/>
      <c r="H479" s="277" t="s">
        <v>24</v>
      </c>
      <c r="I479" s="147"/>
      <c r="J479" s="273"/>
      <c r="K479" s="273"/>
    </row>
    <row r="480" spans="2:11" ht="14.5">
      <c r="B480" s="277" t="s">
        <v>25</v>
      </c>
      <c r="C480" s="147"/>
      <c r="D480" s="273"/>
      <c r="E480" s="273"/>
      <c r="H480" s="277" t="s">
        <v>25</v>
      </c>
      <c r="I480" s="147"/>
      <c r="J480" s="273"/>
      <c r="K480" s="273"/>
    </row>
    <row r="481" spans="2:11" ht="14.5">
      <c r="B481" s="277" t="s">
        <v>26</v>
      </c>
      <c r="C481" s="147"/>
      <c r="D481" s="273"/>
      <c r="E481" s="273"/>
      <c r="H481" s="277" t="s">
        <v>26</v>
      </c>
      <c r="I481" s="147"/>
      <c r="J481" s="273"/>
      <c r="K481" s="273"/>
    </row>
    <row r="482" spans="2:11" ht="14.5">
      <c r="B482" s="264" t="s">
        <v>1017</v>
      </c>
      <c r="C482" s="265" t="s">
        <v>1018</v>
      </c>
      <c r="D482" s="267"/>
      <c r="E482" s="267"/>
      <c r="H482" s="264" t="s">
        <v>1017</v>
      </c>
      <c r="I482" s="265" t="s">
        <v>1019</v>
      </c>
      <c r="J482" s="267"/>
      <c r="K482" s="267"/>
    </row>
    <row r="483" spans="2:11" ht="169">
      <c r="B483" s="264" t="s">
        <v>1020</v>
      </c>
      <c r="C483" s="265" t="s">
        <v>1021</v>
      </c>
      <c r="D483" s="267"/>
      <c r="E483" s="267"/>
      <c r="H483" s="264" t="s">
        <v>1020</v>
      </c>
      <c r="I483" s="265" t="s">
        <v>1022</v>
      </c>
      <c r="J483" s="267"/>
      <c r="K483" s="267"/>
    </row>
    <row r="484" spans="2:11" ht="14.5">
      <c r="B484" s="268"/>
      <c r="C484" s="269" t="s">
        <v>680</v>
      </c>
      <c r="D484" s="270"/>
      <c r="E484" s="270"/>
      <c r="H484" s="268"/>
      <c r="I484" s="269" t="s">
        <v>681</v>
      </c>
      <c r="J484" s="270"/>
      <c r="K484" s="270"/>
    </row>
    <row r="485" spans="2:11" ht="29">
      <c r="B485" s="271" t="s">
        <v>1023</v>
      </c>
      <c r="C485" s="272" t="s">
        <v>1024</v>
      </c>
      <c r="D485" s="273"/>
      <c r="E485" s="273"/>
      <c r="H485" s="271" t="s">
        <v>1023</v>
      </c>
      <c r="I485" s="272" t="s">
        <v>1025</v>
      </c>
      <c r="J485" s="273"/>
      <c r="K485" s="273"/>
    </row>
    <row r="486" spans="2:11" ht="101.5">
      <c r="B486" s="277" t="s">
        <v>21</v>
      </c>
      <c r="C486" s="149" t="s">
        <v>1026</v>
      </c>
      <c r="D486" s="273" t="s">
        <v>685</v>
      </c>
      <c r="E486" s="273"/>
      <c r="H486" s="277" t="s">
        <v>21</v>
      </c>
      <c r="I486" s="272"/>
      <c r="J486" s="273"/>
      <c r="K486" s="273"/>
    </row>
    <row r="487" spans="2:11" ht="14.5">
      <c r="B487" s="277" t="s">
        <v>23</v>
      </c>
      <c r="C487" s="272"/>
      <c r="D487" s="273"/>
      <c r="E487" s="273"/>
      <c r="H487" s="277" t="s">
        <v>23</v>
      </c>
      <c r="I487" s="272"/>
      <c r="J487" s="273"/>
      <c r="K487" s="273"/>
    </row>
    <row r="488" spans="2:11" ht="14.5">
      <c r="B488" s="277" t="s">
        <v>24</v>
      </c>
      <c r="C488" s="272"/>
      <c r="D488" s="273"/>
      <c r="E488" s="273"/>
      <c r="H488" s="277" t="s">
        <v>24</v>
      </c>
      <c r="I488" s="272"/>
      <c r="J488" s="273"/>
      <c r="K488" s="273"/>
    </row>
    <row r="489" spans="2:11" ht="14.5">
      <c r="B489" s="277" t="s">
        <v>25</v>
      </c>
      <c r="C489" s="272"/>
      <c r="D489" s="273"/>
      <c r="E489" s="273"/>
      <c r="H489" s="277" t="s">
        <v>25</v>
      </c>
      <c r="I489" s="272"/>
      <c r="J489" s="273"/>
      <c r="K489" s="273"/>
    </row>
    <row r="490" spans="2:11" ht="14.5">
      <c r="B490" s="277" t="s">
        <v>26</v>
      </c>
      <c r="C490" s="272"/>
      <c r="D490" s="273"/>
      <c r="E490" s="273"/>
      <c r="H490" s="277" t="s">
        <v>26</v>
      </c>
      <c r="I490" s="272"/>
      <c r="J490" s="273"/>
      <c r="K490" s="273"/>
    </row>
    <row r="491" spans="2:11" ht="29">
      <c r="B491" s="271" t="s">
        <v>1027</v>
      </c>
      <c r="C491" s="272" t="s">
        <v>1028</v>
      </c>
      <c r="D491" s="273"/>
      <c r="E491" s="273"/>
      <c r="H491" s="271" t="s">
        <v>1027</v>
      </c>
      <c r="I491" s="272" t="s">
        <v>1029</v>
      </c>
      <c r="J491" s="273"/>
      <c r="K491" s="273"/>
    </row>
    <row r="492" spans="2:11" ht="45" customHeight="1">
      <c r="B492" s="277" t="s">
        <v>21</v>
      </c>
      <c r="C492" s="291" t="s">
        <v>1030</v>
      </c>
      <c r="D492" s="282" t="s">
        <v>685</v>
      </c>
      <c r="E492" s="273"/>
      <c r="H492" s="277" t="s">
        <v>21</v>
      </c>
      <c r="I492" s="272"/>
      <c r="J492" s="273"/>
      <c r="K492" s="273"/>
    </row>
    <row r="493" spans="2:11" ht="14.5">
      <c r="B493" s="277" t="s">
        <v>23</v>
      </c>
      <c r="C493" s="272"/>
      <c r="D493" s="273"/>
      <c r="E493" s="273"/>
      <c r="H493" s="277" t="s">
        <v>23</v>
      </c>
      <c r="I493" s="272"/>
      <c r="J493" s="273"/>
      <c r="K493" s="273"/>
    </row>
    <row r="494" spans="2:11" ht="14.5">
      <c r="B494" s="277" t="s">
        <v>24</v>
      </c>
      <c r="C494" s="272"/>
      <c r="D494" s="273"/>
      <c r="E494" s="273"/>
      <c r="H494" s="277" t="s">
        <v>24</v>
      </c>
      <c r="I494" s="272"/>
      <c r="J494" s="273"/>
      <c r="K494" s="273"/>
    </row>
    <row r="495" spans="2:11" ht="14.5">
      <c r="B495" s="277" t="s">
        <v>25</v>
      </c>
      <c r="C495" s="272"/>
      <c r="D495" s="273"/>
      <c r="E495" s="273"/>
      <c r="H495" s="277" t="s">
        <v>25</v>
      </c>
      <c r="I495" s="272"/>
      <c r="J495" s="273"/>
      <c r="K495" s="273"/>
    </row>
    <row r="496" spans="2:11" ht="14.5">
      <c r="B496" s="277" t="s">
        <v>26</v>
      </c>
      <c r="C496" s="272"/>
      <c r="D496" s="273"/>
      <c r="E496" s="273"/>
      <c r="H496" s="277" t="s">
        <v>26</v>
      </c>
      <c r="I496" s="272"/>
      <c r="J496" s="273"/>
      <c r="K496" s="273"/>
    </row>
    <row r="497" spans="2:11" ht="29">
      <c r="B497" s="271" t="s">
        <v>1031</v>
      </c>
      <c r="C497" s="272" t="s">
        <v>1032</v>
      </c>
      <c r="D497" s="273"/>
      <c r="E497" s="273"/>
      <c r="H497" s="271" t="s">
        <v>1031</v>
      </c>
      <c r="I497" s="272" t="s">
        <v>1033</v>
      </c>
      <c r="J497" s="273"/>
      <c r="K497" s="273"/>
    </row>
    <row r="498" spans="2:11" ht="42" customHeight="1">
      <c r="B498" s="277" t="s">
        <v>21</v>
      </c>
      <c r="C498" s="281" t="s">
        <v>1034</v>
      </c>
      <c r="D498" s="282" t="s">
        <v>685</v>
      </c>
      <c r="E498" s="273"/>
      <c r="H498" s="277" t="s">
        <v>21</v>
      </c>
      <c r="I498" s="272"/>
      <c r="J498" s="273"/>
      <c r="K498" s="273"/>
    </row>
    <row r="499" spans="2:11" ht="14.5">
      <c r="B499" s="277" t="s">
        <v>23</v>
      </c>
      <c r="C499" s="272"/>
      <c r="D499" s="273"/>
      <c r="E499" s="273"/>
      <c r="H499" s="277" t="s">
        <v>23</v>
      </c>
      <c r="I499" s="272"/>
      <c r="J499" s="273"/>
      <c r="K499" s="273"/>
    </row>
    <row r="500" spans="2:11" ht="14.5">
      <c r="B500" s="277" t="s">
        <v>24</v>
      </c>
      <c r="C500" s="272"/>
      <c r="D500" s="273"/>
      <c r="E500" s="273"/>
      <c r="H500" s="277" t="s">
        <v>24</v>
      </c>
      <c r="I500" s="272"/>
      <c r="J500" s="273"/>
      <c r="K500" s="273"/>
    </row>
    <row r="501" spans="2:11" ht="14.5">
      <c r="B501" s="277" t="s">
        <v>25</v>
      </c>
      <c r="C501" s="272"/>
      <c r="D501" s="273"/>
      <c r="E501" s="273"/>
      <c r="H501" s="277" t="s">
        <v>25</v>
      </c>
      <c r="I501" s="272"/>
      <c r="J501" s="273"/>
      <c r="K501" s="273"/>
    </row>
    <row r="502" spans="2:11" ht="14.5">
      <c r="B502" s="277" t="s">
        <v>26</v>
      </c>
      <c r="C502" s="272"/>
      <c r="D502" s="273"/>
      <c r="E502" s="273"/>
      <c r="H502" s="277" t="s">
        <v>26</v>
      </c>
      <c r="I502" s="272"/>
      <c r="J502" s="273"/>
      <c r="K502" s="273"/>
    </row>
    <row r="503" spans="2:11" ht="14.5">
      <c r="B503" s="268"/>
      <c r="C503" s="269" t="s">
        <v>700</v>
      </c>
      <c r="D503" s="270"/>
      <c r="E503" s="270"/>
      <c r="H503" s="268"/>
      <c r="I503" s="269" t="s">
        <v>739</v>
      </c>
      <c r="J503" s="270"/>
      <c r="K503" s="270"/>
    </row>
    <row r="504" spans="2:11" ht="14.5">
      <c r="B504" s="275" t="s">
        <v>1035</v>
      </c>
      <c r="C504" s="275" t="s">
        <v>1036</v>
      </c>
      <c r="D504" s="276"/>
      <c r="E504" s="276"/>
      <c r="H504" s="275" t="s">
        <v>1035</v>
      </c>
      <c r="I504" s="275" t="s">
        <v>1037</v>
      </c>
      <c r="J504" s="276"/>
      <c r="K504" s="276"/>
    </row>
    <row r="505" spans="2:11" ht="72.5">
      <c r="B505" s="275"/>
      <c r="C505" s="275" t="s">
        <v>1038</v>
      </c>
      <c r="D505" s="276"/>
      <c r="E505" s="276"/>
      <c r="H505" s="275"/>
      <c r="I505" s="275" t="s">
        <v>1039</v>
      </c>
      <c r="J505" s="276"/>
      <c r="K505" s="276"/>
    </row>
    <row r="506" spans="2:11" ht="72.5">
      <c r="B506" s="277" t="s">
        <v>21</v>
      </c>
      <c r="C506" s="149" t="s">
        <v>1040</v>
      </c>
      <c r="D506" s="273" t="s">
        <v>685</v>
      </c>
      <c r="E506" s="273"/>
      <c r="H506" s="277" t="s">
        <v>21</v>
      </c>
      <c r="I506" s="147"/>
      <c r="J506" s="273"/>
      <c r="K506" s="273"/>
    </row>
    <row r="507" spans="2:11" ht="14.5">
      <c r="B507" s="277" t="s">
        <v>23</v>
      </c>
      <c r="C507" s="147"/>
      <c r="D507" s="273"/>
      <c r="E507" s="273"/>
      <c r="H507" s="277" t="s">
        <v>23</v>
      </c>
      <c r="I507" s="147"/>
      <c r="J507" s="273"/>
      <c r="K507" s="273"/>
    </row>
    <row r="508" spans="2:11" ht="14.5">
      <c r="B508" s="277" t="s">
        <v>24</v>
      </c>
      <c r="C508" s="147"/>
      <c r="D508" s="273"/>
      <c r="E508" s="273"/>
      <c r="H508" s="277" t="s">
        <v>24</v>
      </c>
      <c r="I508" s="147"/>
      <c r="J508" s="273"/>
      <c r="K508" s="273"/>
    </row>
    <row r="509" spans="2:11" ht="14.5">
      <c r="B509" s="277" t="s">
        <v>25</v>
      </c>
      <c r="C509" s="147"/>
      <c r="D509" s="273"/>
      <c r="E509" s="273"/>
      <c r="H509" s="277" t="s">
        <v>25</v>
      </c>
      <c r="I509" s="147"/>
      <c r="J509" s="273"/>
      <c r="K509" s="273"/>
    </row>
    <row r="510" spans="2:11" ht="14.5">
      <c r="B510" s="277" t="s">
        <v>26</v>
      </c>
      <c r="C510" s="147"/>
      <c r="D510" s="273"/>
      <c r="E510" s="273"/>
      <c r="H510" s="277" t="s">
        <v>26</v>
      </c>
      <c r="I510" s="147"/>
      <c r="J510" s="273"/>
      <c r="K510" s="273"/>
    </row>
    <row r="511" spans="2:11" ht="29">
      <c r="B511" s="275" t="s">
        <v>1041</v>
      </c>
      <c r="C511" s="275" t="s">
        <v>1042</v>
      </c>
      <c r="D511" s="276"/>
      <c r="E511" s="276"/>
      <c r="H511" s="275" t="s">
        <v>1041</v>
      </c>
      <c r="I511" s="275" t="s">
        <v>1043</v>
      </c>
      <c r="J511" s="276"/>
      <c r="K511" s="276"/>
    </row>
    <row r="512" spans="2:11" ht="101.5">
      <c r="B512" s="275"/>
      <c r="C512" s="275" t="s">
        <v>1044</v>
      </c>
      <c r="D512" s="276"/>
      <c r="E512" s="276"/>
      <c r="H512" s="275"/>
      <c r="I512" s="275" t="s">
        <v>1045</v>
      </c>
      <c r="J512" s="276"/>
      <c r="K512" s="276"/>
    </row>
    <row r="513" spans="2:11" ht="101.5">
      <c r="B513" s="277" t="s">
        <v>21</v>
      </c>
      <c r="C513" s="149" t="s">
        <v>1046</v>
      </c>
      <c r="D513" s="282" t="s">
        <v>685</v>
      </c>
      <c r="E513" s="273"/>
      <c r="H513" s="277" t="s">
        <v>21</v>
      </c>
      <c r="I513" s="147"/>
      <c r="J513" s="273"/>
      <c r="K513" s="273"/>
    </row>
    <row r="514" spans="2:11" ht="14.5">
      <c r="B514" s="277" t="s">
        <v>23</v>
      </c>
      <c r="C514" s="147"/>
      <c r="D514" s="273"/>
      <c r="E514" s="273"/>
      <c r="H514" s="277" t="s">
        <v>23</v>
      </c>
      <c r="I514" s="147"/>
      <c r="J514" s="273"/>
      <c r="K514" s="273"/>
    </row>
    <row r="515" spans="2:11" ht="14.5">
      <c r="B515" s="277" t="s">
        <v>24</v>
      </c>
      <c r="C515" s="147"/>
      <c r="D515" s="273"/>
      <c r="E515" s="273"/>
      <c r="H515" s="277" t="s">
        <v>24</v>
      </c>
      <c r="I515" s="147"/>
      <c r="J515" s="273"/>
      <c r="K515" s="273"/>
    </row>
    <row r="516" spans="2:11" ht="14.5">
      <c r="B516" s="277" t="s">
        <v>25</v>
      </c>
      <c r="C516" s="147"/>
      <c r="D516" s="273"/>
      <c r="E516" s="273"/>
      <c r="H516" s="277" t="s">
        <v>25</v>
      </c>
      <c r="I516" s="147"/>
      <c r="J516" s="273"/>
      <c r="K516" s="273"/>
    </row>
    <row r="517" spans="2:11" ht="14.5">
      <c r="B517" s="277" t="s">
        <v>26</v>
      </c>
      <c r="C517" s="147"/>
      <c r="D517" s="273"/>
      <c r="E517" s="273"/>
      <c r="H517" s="277" t="s">
        <v>26</v>
      </c>
      <c r="I517" s="147"/>
      <c r="J517" s="273"/>
      <c r="K517" s="273"/>
    </row>
    <row r="518" spans="2:11" ht="14.5">
      <c r="B518" s="275" t="s">
        <v>1047</v>
      </c>
      <c r="C518" s="275" t="s">
        <v>1048</v>
      </c>
      <c r="D518" s="276"/>
      <c r="E518" s="276"/>
      <c r="H518" s="275" t="s">
        <v>1047</v>
      </c>
      <c r="I518" s="275" t="s">
        <v>1049</v>
      </c>
      <c r="J518" s="276"/>
      <c r="K518" s="276"/>
    </row>
    <row r="519" spans="2:11" ht="58">
      <c r="B519" s="275"/>
      <c r="C519" s="275" t="s">
        <v>1050</v>
      </c>
      <c r="D519" s="276"/>
      <c r="E519" s="276"/>
      <c r="H519" s="275"/>
      <c r="I519" s="275" t="s">
        <v>1051</v>
      </c>
      <c r="J519" s="276"/>
      <c r="K519" s="276"/>
    </row>
    <row r="520" spans="2:11" ht="70.5" customHeight="1">
      <c r="B520" s="277" t="s">
        <v>21</v>
      </c>
      <c r="C520" s="149" t="s">
        <v>1052</v>
      </c>
      <c r="D520" s="273" t="s">
        <v>685</v>
      </c>
      <c r="E520" s="273"/>
      <c r="H520" s="277" t="s">
        <v>21</v>
      </c>
      <c r="I520" s="147"/>
      <c r="J520" s="273"/>
      <c r="K520" s="273"/>
    </row>
    <row r="521" spans="2:11" ht="14.5">
      <c r="B521" s="277" t="s">
        <v>23</v>
      </c>
      <c r="C521" s="147"/>
      <c r="D521" s="273"/>
      <c r="E521" s="273"/>
      <c r="H521" s="277" t="s">
        <v>23</v>
      </c>
      <c r="I521" s="147"/>
      <c r="J521" s="273"/>
      <c r="K521" s="273"/>
    </row>
    <row r="522" spans="2:11" ht="14.5">
      <c r="B522" s="277" t="s">
        <v>24</v>
      </c>
      <c r="C522" s="147"/>
      <c r="D522" s="273"/>
      <c r="E522" s="273"/>
      <c r="H522" s="277" t="s">
        <v>24</v>
      </c>
      <c r="I522" s="147"/>
      <c r="J522" s="273"/>
      <c r="K522" s="273"/>
    </row>
    <row r="523" spans="2:11" ht="14.5">
      <c r="B523" s="277" t="s">
        <v>25</v>
      </c>
      <c r="C523" s="147"/>
      <c r="D523" s="273"/>
      <c r="E523" s="273"/>
      <c r="H523" s="277" t="s">
        <v>25</v>
      </c>
      <c r="I523" s="147"/>
      <c r="J523" s="273"/>
      <c r="K523" s="273"/>
    </row>
    <row r="524" spans="2:11" ht="14.5">
      <c r="B524" s="277" t="s">
        <v>26</v>
      </c>
      <c r="C524" s="147"/>
      <c r="D524" s="273"/>
      <c r="E524" s="273"/>
      <c r="H524" s="277" t="s">
        <v>26</v>
      </c>
      <c r="I524" s="147"/>
      <c r="J524" s="273"/>
      <c r="K524" s="273"/>
    </row>
    <row r="525" spans="2:11" ht="14.5">
      <c r="B525" s="275" t="s">
        <v>1053</v>
      </c>
      <c r="C525" s="275" t="s">
        <v>1054</v>
      </c>
      <c r="D525" s="276"/>
      <c r="E525" s="276"/>
      <c r="H525" s="275" t="s">
        <v>1053</v>
      </c>
      <c r="I525" s="275" t="s">
        <v>1055</v>
      </c>
      <c r="J525" s="276"/>
      <c r="K525" s="276"/>
    </row>
    <row r="526" spans="2:11" ht="29">
      <c r="B526" s="275"/>
      <c r="C526" s="275" t="s">
        <v>1056</v>
      </c>
      <c r="D526" s="276"/>
      <c r="E526" s="276"/>
      <c r="H526" s="275"/>
      <c r="I526" s="275" t="s">
        <v>1057</v>
      </c>
      <c r="J526" s="276"/>
      <c r="K526" s="276"/>
    </row>
    <row r="527" spans="2:11" ht="58">
      <c r="B527" s="277" t="s">
        <v>21</v>
      </c>
      <c r="C527" s="149" t="s">
        <v>1058</v>
      </c>
      <c r="D527" s="282" t="s">
        <v>685</v>
      </c>
      <c r="E527" s="273"/>
      <c r="H527" s="277" t="s">
        <v>21</v>
      </c>
      <c r="I527" s="147"/>
      <c r="J527" s="273"/>
      <c r="K527" s="273"/>
    </row>
    <row r="528" spans="2:11" ht="14.5">
      <c r="B528" s="277" t="s">
        <v>23</v>
      </c>
      <c r="C528" s="147"/>
      <c r="D528" s="273"/>
      <c r="E528" s="273"/>
      <c r="H528" s="277" t="s">
        <v>23</v>
      </c>
      <c r="I528" s="147"/>
      <c r="J528" s="273"/>
      <c r="K528" s="273"/>
    </row>
    <row r="529" spans="2:11" ht="14.5">
      <c r="B529" s="277" t="s">
        <v>24</v>
      </c>
      <c r="C529" s="147"/>
      <c r="D529" s="273"/>
      <c r="E529" s="273"/>
      <c r="H529" s="277" t="s">
        <v>24</v>
      </c>
      <c r="I529" s="147"/>
      <c r="J529" s="273"/>
      <c r="K529" s="273"/>
    </row>
    <row r="530" spans="2:11" ht="14.5">
      <c r="B530" s="277" t="s">
        <v>25</v>
      </c>
      <c r="C530" s="147"/>
      <c r="D530" s="273"/>
      <c r="E530" s="273"/>
      <c r="H530" s="277" t="s">
        <v>25</v>
      </c>
      <c r="I530" s="147"/>
      <c r="J530" s="273"/>
      <c r="K530" s="273"/>
    </row>
    <row r="531" spans="2:11" ht="14.5">
      <c r="B531" s="277" t="s">
        <v>26</v>
      </c>
      <c r="C531" s="147"/>
      <c r="D531" s="273"/>
      <c r="E531" s="273"/>
      <c r="H531" s="277" t="s">
        <v>26</v>
      </c>
      <c r="I531" s="147"/>
      <c r="J531" s="273"/>
      <c r="K531" s="273"/>
    </row>
    <row r="532" spans="2:11" ht="14.5">
      <c r="B532" s="275" t="s">
        <v>1059</v>
      </c>
      <c r="C532" s="275" t="s">
        <v>1060</v>
      </c>
      <c r="D532" s="276"/>
      <c r="E532" s="276"/>
      <c r="H532" s="275" t="s">
        <v>1059</v>
      </c>
      <c r="I532" s="275" t="s">
        <v>1061</v>
      </c>
      <c r="J532" s="276"/>
      <c r="K532" s="276"/>
    </row>
    <row r="533" spans="2:11" ht="101.5">
      <c r="B533" s="275"/>
      <c r="C533" s="275" t="s">
        <v>1062</v>
      </c>
      <c r="D533" s="276"/>
      <c r="E533" s="276"/>
      <c r="H533" s="275"/>
      <c r="I533" s="275" t="s">
        <v>1063</v>
      </c>
      <c r="J533" s="276"/>
      <c r="K533" s="276"/>
    </row>
    <row r="534" spans="2:11" ht="116">
      <c r="B534" s="277" t="s">
        <v>21</v>
      </c>
      <c r="C534" s="149" t="s">
        <v>1064</v>
      </c>
      <c r="D534" s="273" t="s">
        <v>685</v>
      </c>
      <c r="E534" s="273"/>
      <c r="H534" s="277" t="s">
        <v>21</v>
      </c>
      <c r="I534" s="147"/>
      <c r="J534" s="273"/>
      <c r="K534" s="273"/>
    </row>
    <row r="535" spans="2:11" ht="14.5">
      <c r="B535" s="277" t="s">
        <v>23</v>
      </c>
      <c r="C535" s="147"/>
      <c r="D535" s="273"/>
      <c r="E535" s="273"/>
      <c r="H535" s="277" t="s">
        <v>23</v>
      </c>
      <c r="I535" s="147"/>
      <c r="J535" s="273"/>
      <c r="K535" s="273"/>
    </row>
    <row r="536" spans="2:11" ht="14.5">
      <c r="B536" s="277" t="s">
        <v>24</v>
      </c>
      <c r="C536" s="147"/>
      <c r="D536" s="273"/>
      <c r="E536" s="273"/>
      <c r="H536" s="277" t="s">
        <v>24</v>
      </c>
      <c r="I536" s="147"/>
      <c r="J536" s="273"/>
      <c r="K536" s="273"/>
    </row>
    <row r="537" spans="2:11" ht="14.5">
      <c r="B537" s="277" t="s">
        <v>25</v>
      </c>
      <c r="C537" s="147"/>
      <c r="D537" s="273"/>
      <c r="E537" s="273"/>
      <c r="H537" s="277" t="s">
        <v>25</v>
      </c>
      <c r="I537" s="147"/>
      <c r="J537" s="273"/>
      <c r="K537" s="273"/>
    </row>
    <row r="538" spans="2:11" ht="14.5">
      <c r="B538" s="277" t="s">
        <v>26</v>
      </c>
      <c r="C538" s="147"/>
      <c r="D538" s="273"/>
      <c r="E538" s="273"/>
      <c r="H538" s="277" t="s">
        <v>26</v>
      </c>
      <c r="I538" s="147"/>
      <c r="J538" s="273"/>
      <c r="K538" s="273"/>
    </row>
    <row r="539" spans="2:11" ht="14.5">
      <c r="B539" s="275" t="s">
        <v>1065</v>
      </c>
      <c r="C539" s="275" t="s">
        <v>1066</v>
      </c>
      <c r="D539" s="276"/>
      <c r="E539" s="276"/>
      <c r="H539" s="275" t="s">
        <v>1065</v>
      </c>
      <c r="I539" s="275" t="s">
        <v>1067</v>
      </c>
      <c r="J539" s="276"/>
      <c r="K539" s="276"/>
    </row>
    <row r="540" spans="2:11" ht="43.5">
      <c r="B540" s="275"/>
      <c r="C540" s="275" t="s">
        <v>1068</v>
      </c>
      <c r="D540" s="276"/>
      <c r="E540" s="276"/>
      <c r="H540" s="275"/>
      <c r="I540" s="275" t="s">
        <v>1069</v>
      </c>
      <c r="J540" s="276"/>
      <c r="K540" s="276"/>
    </row>
    <row r="541" spans="2:11" ht="58">
      <c r="B541" s="277" t="s">
        <v>21</v>
      </c>
      <c r="C541" s="149" t="s">
        <v>1070</v>
      </c>
      <c r="D541" s="273" t="s">
        <v>685</v>
      </c>
      <c r="E541" s="273"/>
      <c r="H541" s="277" t="s">
        <v>21</v>
      </c>
      <c r="I541" s="147"/>
      <c r="J541" s="273"/>
      <c r="K541" s="273"/>
    </row>
    <row r="542" spans="2:11" ht="14.5">
      <c r="B542" s="277" t="s">
        <v>23</v>
      </c>
      <c r="C542" s="147"/>
      <c r="D542" s="273"/>
      <c r="E542" s="273"/>
      <c r="H542" s="277" t="s">
        <v>23</v>
      </c>
      <c r="I542" s="147"/>
      <c r="J542" s="273"/>
      <c r="K542" s="273"/>
    </row>
    <row r="543" spans="2:11" ht="14.5">
      <c r="B543" s="277" t="s">
        <v>24</v>
      </c>
      <c r="C543" s="147"/>
      <c r="D543" s="273"/>
      <c r="E543" s="273"/>
      <c r="H543" s="277" t="s">
        <v>24</v>
      </c>
      <c r="I543" s="147"/>
      <c r="J543" s="273"/>
      <c r="K543" s="273"/>
    </row>
    <row r="544" spans="2:11" ht="14.5">
      <c r="B544" s="277" t="s">
        <v>25</v>
      </c>
      <c r="C544" s="147"/>
      <c r="D544" s="273"/>
      <c r="E544" s="273"/>
      <c r="H544" s="277" t="s">
        <v>25</v>
      </c>
      <c r="I544" s="147"/>
      <c r="J544" s="273"/>
      <c r="K544" s="273"/>
    </row>
    <row r="545" spans="2:11" ht="14.5">
      <c r="B545" s="277" t="s">
        <v>26</v>
      </c>
      <c r="C545" s="147"/>
      <c r="D545" s="273"/>
      <c r="E545" s="273"/>
      <c r="H545" s="277" t="s">
        <v>26</v>
      </c>
      <c r="I545" s="147"/>
      <c r="J545" s="273"/>
      <c r="K545" s="273"/>
    </row>
    <row r="546" spans="2:11" ht="14.5">
      <c r="B546" s="275" t="s">
        <v>1071</v>
      </c>
      <c r="C546" s="275" t="s">
        <v>1072</v>
      </c>
      <c r="D546" s="276"/>
      <c r="E546" s="276"/>
      <c r="H546" s="275" t="s">
        <v>1071</v>
      </c>
      <c r="I546" s="275" t="s">
        <v>1073</v>
      </c>
      <c r="J546" s="276"/>
      <c r="K546" s="276"/>
    </row>
    <row r="547" spans="2:11" ht="29">
      <c r="B547" s="275"/>
      <c r="C547" s="275" t="s">
        <v>1074</v>
      </c>
      <c r="D547" s="276"/>
      <c r="E547" s="276"/>
      <c r="H547" s="275"/>
      <c r="I547" s="275" t="s">
        <v>1075</v>
      </c>
      <c r="J547" s="276"/>
      <c r="K547" s="276"/>
    </row>
    <row r="548" spans="2:11" ht="29">
      <c r="B548" s="277" t="s">
        <v>21</v>
      </c>
      <c r="C548" s="149" t="s">
        <v>1076</v>
      </c>
      <c r="D548" s="273" t="s">
        <v>685</v>
      </c>
      <c r="E548" s="273"/>
      <c r="H548" s="277" t="s">
        <v>21</v>
      </c>
      <c r="I548" s="147"/>
      <c r="J548" s="273"/>
      <c r="K548" s="273"/>
    </row>
    <row r="549" spans="2:11" ht="14.5">
      <c r="B549" s="277" t="s">
        <v>23</v>
      </c>
      <c r="C549" s="147"/>
      <c r="D549" s="273"/>
      <c r="E549" s="273"/>
      <c r="H549" s="277" t="s">
        <v>23</v>
      </c>
      <c r="I549" s="147"/>
      <c r="J549" s="273"/>
      <c r="K549" s="273"/>
    </row>
    <row r="550" spans="2:11" ht="14.5">
      <c r="B550" s="277" t="s">
        <v>24</v>
      </c>
      <c r="C550" s="147"/>
      <c r="D550" s="273"/>
      <c r="E550" s="273"/>
      <c r="H550" s="277" t="s">
        <v>24</v>
      </c>
      <c r="I550" s="147"/>
      <c r="J550" s="273"/>
      <c r="K550" s="273"/>
    </row>
    <row r="551" spans="2:11" ht="14.5">
      <c r="B551" s="277" t="s">
        <v>25</v>
      </c>
      <c r="C551" s="147"/>
      <c r="D551" s="273"/>
      <c r="E551" s="273"/>
      <c r="H551" s="277" t="s">
        <v>25</v>
      </c>
      <c r="I551" s="147"/>
      <c r="J551" s="273"/>
      <c r="K551" s="273"/>
    </row>
    <row r="552" spans="2:11" ht="14.5">
      <c r="B552" s="277" t="s">
        <v>26</v>
      </c>
      <c r="C552" s="147"/>
      <c r="D552" s="273"/>
      <c r="E552" s="273"/>
      <c r="H552" s="277" t="s">
        <v>26</v>
      </c>
      <c r="I552" s="147"/>
      <c r="J552" s="273"/>
      <c r="K552" s="273"/>
    </row>
    <row r="553" spans="2:11" ht="14.5">
      <c r="B553" s="275" t="s">
        <v>1077</v>
      </c>
      <c r="C553" s="275" t="s">
        <v>1078</v>
      </c>
      <c r="D553" s="276"/>
      <c r="E553" s="276"/>
      <c r="H553" s="275" t="s">
        <v>1077</v>
      </c>
      <c r="I553" s="275" t="s">
        <v>1079</v>
      </c>
      <c r="J553" s="276"/>
      <c r="K553" s="276"/>
    </row>
    <row r="554" spans="2:11" ht="29">
      <c r="B554" s="275"/>
      <c r="C554" s="275" t="s">
        <v>1080</v>
      </c>
      <c r="D554" s="276"/>
      <c r="E554" s="276"/>
      <c r="H554" s="275"/>
      <c r="I554" s="275" t="s">
        <v>1081</v>
      </c>
      <c r="J554" s="276"/>
      <c r="K554" s="276"/>
    </row>
    <row r="555" spans="2:11" ht="29">
      <c r="B555" s="277" t="s">
        <v>21</v>
      </c>
      <c r="C555" s="149" t="s">
        <v>1082</v>
      </c>
      <c r="D555" s="282" t="s">
        <v>685</v>
      </c>
      <c r="E555" s="273"/>
      <c r="H555" s="277" t="s">
        <v>21</v>
      </c>
      <c r="I555" s="147"/>
      <c r="J555" s="273"/>
      <c r="K555" s="273"/>
    </row>
    <row r="556" spans="2:11" ht="14.5">
      <c r="B556" s="277" t="s">
        <v>23</v>
      </c>
      <c r="C556" s="147"/>
      <c r="D556" s="273"/>
      <c r="E556" s="273"/>
      <c r="H556" s="277" t="s">
        <v>23</v>
      </c>
      <c r="I556" s="147"/>
      <c r="J556" s="273"/>
      <c r="K556" s="273"/>
    </row>
    <row r="557" spans="2:11" ht="14.5">
      <c r="B557" s="277" t="s">
        <v>24</v>
      </c>
      <c r="C557" s="147"/>
      <c r="D557" s="273"/>
      <c r="E557" s="273"/>
      <c r="H557" s="277" t="s">
        <v>24</v>
      </c>
      <c r="I557" s="147"/>
      <c r="J557" s="273"/>
      <c r="K557" s="273"/>
    </row>
    <row r="558" spans="2:11" ht="14.5">
      <c r="B558" s="277" t="s">
        <v>25</v>
      </c>
      <c r="C558" s="147"/>
      <c r="D558" s="273"/>
      <c r="E558" s="273"/>
      <c r="H558" s="277" t="s">
        <v>25</v>
      </c>
      <c r="I558" s="147"/>
      <c r="J558" s="273"/>
      <c r="K558" s="273"/>
    </row>
    <row r="559" spans="2:11" ht="14.5">
      <c r="B559" s="277" t="s">
        <v>26</v>
      </c>
      <c r="C559" s="147"/>
      <c r="D559" s="273"/>
      <c r="E559" s="273"/>
      <c r="H559" s="277" t="s">
        <v>26</v>
      </c>
      <c r="I559" s="147"/>
      <c r="J559" s="273"/>
      <c r="K559" s="273"/>
    </row>
    <row r="560" spans="2:11" ht="183">
      <c r="B560" s="264" t="s">
        <v>1083</v>
      </c>
      <c r="C560" s="265" t="s">
        <v>1084</v>
      </c>
      <c r="D560" s="267"/>
      <c r="E560" s="267"/>
      <c r="H560" s="264" t="s">
        <v>1083</v>
      </c>
      <c r="I560" s="265" t="s">
        <v>1085</v>
      </c>
      <c r="J560" s="267"/>
      <c r="K560" s="267"/>
    </row>
    <row r="561" spans="2:11" ht="14.5">
      <c r="B561" s="268"/>
      <c r="C561" s="269" t="s">
        <v>680</v>
      </c>
      <c r="D561" s="270"/>
      <c r="E561" s="270"/>
      <c r="H561" s="268"/>
      <c r="I561" s="269" t="s">
        <v>681</v>
      </c>
      <c r="J561" s="270"/>
      <c r="K561" s="270"/>
    </row>
    <row r="562" spans="2:11" ht="29">
      <c r="B562" s="271" t="s">
        <v>1086</v>
      </c>
      <c r="C562" s="272" t="s">
        <v>1087</v>
      </c>
      <c r="D562" s="273"/>
      <c r="E562" s="273"/>
      <c r="H562" s="271" t="s">
        <v>1086</v>
      </c>
      <c r="I562" s="272" t="s">
        <v>1088</v>
      </c>
      <c r="J562" s="273"/>
      <c r="K562" s="273"/>
    </row>
    <row r="563" spans="2:11" ht="87" customHeight="1">
      <c r="B563" s="277" t="s">
        <v>21</v>
      </c>
      <c r="C563" s="281" t="s">
        <v>1089</v>
      </c>
      <c r="D563" s="282" t="s">
        <v>685</v>
      </c>
      <c r="E563" s="273"/>
      <c r="H563" s="277" t="s">
        <v>21</v>
      </c>
      <c r="I563" s="272"/>
      <c r="J563" s="273"/>
      <c r="K563" s="273"/>
    </row>
    <row r="564" spans="2:11" ht="14.5">
      <c r="B564" s="277" t="s">
        <v>23</v>
      </c>
      <c r="C564" s="272"/>
      <c r="D564" s="273"/>
      <c r="E564" s="273"/>
      <c r="H564" s="277" t="s">
        <v>23</v>
      </c>
      <c r="I564" s="272"/>
      <c r="J564" s="273"/>
      <c r="K564" s="273"/>
    </row>
    <row r="565" spans="2:11" ht="14.5">
      <c r="B565" s="277" t="s">
        <v>24</v>
      </c>
      <c r="C565" s="272"/>
      <c r="D565" s="273"/>
      <c r="E565" s="273"/>
      <c r="H565" s="277" t="s">
        <v>24</v>
      </c>
      <c r="I565" s="272"/>
      <c r="J565" s="273"/>
      <c r="K565" s="273"/>
    </row>
    <row r="566" spans="2:11" ht="14.5">
      <c r="B566" s="277" t="s">
        <v>25</v>
      </c>
      <c r="C566" s="272"/>
      <c r="D566" s="273"/>
      <c r="E566" s="273"/>
      <c r="H566" s="277" t="s">
        <v>25</v>
      </c>
      <c r="I566" s="272"/>
      <c r="J566" s="273"/>
      <c r="K566" s="273"/>
    </row>
    <row r="567" spans="2:11" ht="14.5">
      <c r="B567" s="277" t="s">
        <v>26</v>
      </c>
      <c r="C567" s="272"/>
      <c r="D567" s="273"/>
      <c r="E567" s="273"/>
      <c r="H567" s="277" t="s">
        <v>26</v>
      </c>
      <c r="I567" s="272"/>
      <c r="J567" s="273"/>
      <c r="K567" s="273"/>
    </row>
    <row r="568" spans="2:11" ht="29">
      <c r="B568" s="271" t="s">
        <v>1090</v>
      </c>
      <c r="C568" s="272" t="s">
        <v>1091</v>
      </c>
      <c r="D568" s="273"/>
      <c r="E568" s="273"/>
      <c r="H568" s="271" t="s">
        <v>1090</v>
      </c>
      <c r="I568" s="272" t="s">
        <v>1092</v>
      </c>
      <c r="J568" s="273"/>
      <c r="K568" s="273"/>
    </row>
    <row r="569" spans="2:11" ht="116">
      <c r="B569" s="277" t="s">
        <v>21</v>
      </c>
      <c r="C569" s="281" t="s">
        <v>1093</v>
      </c>
      <c r="D569" s="282" t="s">
        <v>685</v>
      </c>
      <c r="E569" s="273"/>
      <c r="H569" s="277" t="s">
        <v>21</v>
      </c>
      <c r="I569" s="272"/>
      <c r="J569" s="273"/>
      <c r="K569" s="273"/>
    </row>
    <row r="570" spans="2:11" ht="14.5">
      <c r="B570" s="277" t="s">
        <v>23</v>
      </c>
      <c r="C570" s="272"/>
      <c r="D570" s="273"/>
      <c r="E570" s="273"/>
      <c r="H570" s="277" t="s">
        <v>23</v>
      </c>
      <c r="I570" s="272"/>
      <c r="J570" s="273"/>
      <c r="K570" s="273"/>
    </row>
    <row r="571" spans="2:11" ht="14.5">
      <c r="B571" s="277" t="s">
        <v>24</v>
      </c>
      <c r="C571" s="272"/>
      <c r="D571" s="273"/>
      <c r="E571" s="273"/>
      <c r="H571" s="277" t="s">
        <v>24</v>
      </c>
      <c r="I571" s="272"/>
      <c r="J571" s="273"/>
      <c r="K571" s="273"/>
    </row>
    <row r="572" spans="2:11" ht="14.5">
      <c r="B572" s="277" t="s">
        <v>25</v>
      </c>
      <c r="C572" s="272"/>
      <c r="D572" s="273"/>
      <c r="E572" s="273"/>
      <c r="H572" s="277" t="s">
        <v>25</v>
      </c>
      <c r="I572" s="272"/>
      <c r="J572" s="273"/>
      <c r="K572" s="273"/>
    </row>
    <row r="573" spans="2:11" ht="14.5">
      <c r="B573" s="277" t="s">
        <v>26</v>
      </c>
      <c r="C573" s="272"/>
      <c r="D573" s="273"/>
      <c r="E573" s="273"/>
      <c r="H573" s="277" t="s">
        <v>26</v>
      </c>
      <c r="I573" s="272"/>
      <c r="J573" s="273"/>
      <c r="K573" s="273"/>
    </row>
    <row r="574" spans="2:11" ht="14.5">
      <c r="B574" s="268"/>
      <c r="C574" s="269" t="s">
        <v>700</v>
      </c>
      <c r="D574" s="270"/>
      <c r="E574" s="270"/>
      <c r="H574" s="268"/>
      <c r="I574" s="269" t="s">
        <v>739</v>
      </c>
      <c r="J574" s="270"/>
      <c r="K574" s="270"/>
    </row>
    <row r="575" spans="2:11" ht="29">
      <c r="B575" s="275" t="s">
        <v>1094</v>
      </c>
      <c r="C575" s="275" t="s">
        <v>1095</v>
      </c>
      <c r="D575" s="276"/>
      <c r="E575" s="276"/>
      <c r="H575" s="275" t="s">
        <v>1094</v>
      </c>
      <c r="I575" s="275" t="s">
        <v>1096</v>
      </c>
      <c r="J575" s="276"/>
      <c r="K575" s="276"/>
    </row>
    <row r="576" spans="2:11" ht="72.5">
      <c r="B576" s="275"/>
      <c r="C576" s="275" t="s">
        <v>1097</v>
      </c>
      <c r="D576" s="276"/>
      <c r="E576" s="276"/>
      <c r="H576" s="275"/>
      <c r="I576" s="275" t="s">
        <v>1098</v>
      </c>
      <c r="J576" s="276"/>
      <c r="K576" s="276"/>
    </row>
    <row r="577" spans="2:11" ht="116">
      <c r="B577" s="277" t="s">
        <v>21</v>
      </c>
      <c r="C577" s="149" t="s">
        <v>1099</v>
      </c>
      <c r="D577" s="282" t="s">
        <v>685</v>
      </c>
      <c r="E577" s="273"/>
      <c r="H577" s="277" t="s">
        <v>21</v>
      </c>
      <c r="I577" s="147"/>
      <c r="J577" s="273"/>
      <c r="K577" s="273"/>
    </row>
    <row r="578" spans="2:11" ht="14.5">
      <c r="B578" s="277" t="s">
        <v>23</v>
      </c>
      <c r="C578" s="147"/>
      <c r="D578" s="273"/>
      <c r="E578" s="273"/>
      <c r="H578" s="277" t="s">
        <v>23</v>
      </c>
      <c r="I578" s="147"/>
      <c r="J578" s="273"/>
      <c r="K578" s="273"/>
    </row>
    <row r="579" spans="2:11" ht="14.5">
      <c r="B579" s="277" t="s">
        <v>24</v>
      </c>
      <c r="C579" s="147"/>
      <c r="D579" s="273"/>
      <c r="E579" s="273"/>
      <c r="H579" s="277" t="s">
        <v>24</v>
      </c>
      <c r="I579" s="147"/>
      <c r="J579" s="273"/>
      <c r="K579" s="273"/>
    </row>
    <row r="580" spans="2:11" ht="14.5">
      <c r="B580" s="277" t="s">
        <v>25</v>
      </c>
      <c r="C580" s="147"/>
      <c r="D580" s="273"/>
      <c r="E580" s="273"/>
      <c r="H580" s="277" t="s">
        <v>25</v>
      </c>
      <c r="I580" s="147"/>
      <c r="J580" s="273"/>
      <c r="K580" s="273"/>
    </row>
    <row r="581" spans="2:11" ht="14.5">
      <c r="B581" s="277" t="s">
        <v>26</v>
      </c>
      <c r="C581" s="147"/>
      <c r="D581" s="273"/>
      <c r="E581" s="273"/>
      <c r="H581" s="277" t="s">
        <v>26</v>
      </c>
      <c r="I581" s="147"/>
      <c r="J581" s="273"/>
      <c r="K581" s="273"/>
    </row>
    <row r="582" spans="2:11" ht="29">
      <c r="B582" s="275" t="s">
        <v>1100</v>
      </c>
      <c r="C582" s="275" t="s">
        <v>1101</v>
      </c>
      <c r="D582" s="276"/>
      <c r="E582" s="276"/>
      <c r="H582" s="275" t="s">
        <v>1100</v>
      </c>
      <c r="I582" s="275" t="s">
        <v>1102</v>
      </c>
      <c r="J582" s="276"/>
      <c r="K582" s="276"/>
    </row>
    <row r="583" spans="2:11" ht="58">
      <c r="B583" s="275"/>
      <c r="C583" s="275" t="s">
        <v>1103</v>
      </c>
      <c r="D583" s="276"/>
      <c r="E583" s="276"/>
      <c r="H583" s="275"/>
      <c r="I583" s="275" t="s">
        <v>1104</v>
      </c>
      <c r="J583" s="276"/>
      <c r="K583" s="276"/>
    </row>
    <row r="584" spans="2:11" ht="61.5" customHeight="1">
      <c r="B584" s="277" t="s">
        <v>21</v>
      </c>
      <c r="C584" s="149" t="s">
        <v>1105</v>
      </c>
      <c r="D584" s="273" t="s">
        <v>685</v>
      </c>
      <c r="E584" s="273"/>
      <c r="H584" s="277" t="s">
        <v>21</v>
      </c>
      <c r="I584" s="147"/>
      <c r="J584" s="273"/>
      <c r="K584" s="273"/>
    </row>
    <row r="585" spans="2:11" ht="14.5">
      <c r="B585" s="277" t="s">
        <v>23</v>
      </c>
      <c r="C585" s="147"/>
      <c r="D585" s="273"/>
      <c r="E585" s="273"/>
      <c r="H585" s="277" t="s">
        <v>23</v>
      </c>
      <c r="I585" s="147"/>
      <c r="J585" s="273"/>
      <c r="K585" s="273"/>
    </row>
    <row r="586" spans="2:11" ht="14.5">
      <c r="B586" s="277" t="s">
        <v>24</v>
      </c>
      <c r="C586" s="147"/>
      <c r="D586" s="273"/>
      <c r="E586" s="273"/>
      <c r="H586" s="277" t="s">
        <v>24</v>
      </c>
      <c r="I586" s="147"/>
      <c r="J586" s="273"/>
      <c r="K586" s="273"/>
    </row>
    <row r="587" spans="2:11" ht="14.5">
      <c r="B587" s="277" t="s">
        <v>25</v>
      </c>
      <c r="C587" s="147"/>
      <c r="D587" s="273"/>
      <c r="E587" s="273"/>
      <c r="H587" s="277" t="s">
        <v>25</v>
      </c>
      <c r="I587" s="147"/>
      <c r="J587" s="273"/>
      <c r="K587" s="273"/>
    </row>
    <row r="588" spans="2:11" ht="14.5">
      <c r="B588" s="277" t="s">
        <v>26</v>
      </c>
      <c r="C588" s="147"/>
      <c r="D588" s="273"/>
      <c r="E588" s="273"/>
      <c r="H588" s="277" t="s">
        <v>26</v>
      </c>
      <c r="I588" s="147"/>
      <c r="J588" s="273"/>
      <c r="K588" s="273"/>
    </row>
    <row r="589" spans="2:11" ht="14.5">
      <c r="B589" s="275" t="s">
        <v>1106</v>
      </c>
      <c r="C589" s="275" t="s">
        <v>1107</v>
      </c>
      <c r="D589" s="276"/>
      <c r="E589" s="276"/>
      <c r="H589" s="275" t="s">
        <v>1106</v>
      </c>
      <c r="I589" s="275" t="s">
        <v>1108</v>
      </c>
      <c r="J589" s="276"/>
      <c r="K589" s="276"/>
    </row>
    <row r="590" spans="2:11" ht="14.5">
      <c r="B590" s="275"/>
      <c r="C590" s="275" t="s">
        <v>1109</v>
      </c>
      <c r="D590" s="276"/>
      <c r="E590" s="276"/>
      <c r="H590" s="275"/>
      <c r="I590" s="275" t="s">
        <v>1110</v>
      </c>
      <c r="J590" s="276"/>
      <c r="K590" s="276"/>
    </row>
    <row r="591" spans="2:11" ht="72" customHeight="1">
      <c r="B591" s="277" t="s">
        <v>21</v>
      </c>
      <c r="C591" s="299" t="s">
        <v>1111</v>
      </c>
      <c r="D591" s="282" t="s">
        <v>685</v>
      </c>
      <c r="E591" s="273"/>
      <c r="H591" s="277" t="s">
        <v>21</v>
      </c>
      <c r="I591" s="147"/>
      <c r="J591" s="273"/>
      <c r="K591" s="273"/>
    </row>
    <row r="592" spans="2:11" ht="14.5">
      <c r="B592" s="277" t="s">
        <v>23</v>
      </c>
      <c r="C592" s="147"/>
      <c r="D592" s="273"/>
      <c r="E592" s="273"/>
      <c r="H592" s="277" t="s">
        <v>23</v>
      </c>
      <c r="I592" s="147"/>
      <c r="J592" s="273"/>
      <c r="K592" s="273"/>
    </row>
    <row r="593" spans="2:11" ht="14.5">
      <c r="B593" s="277" t="s">
        <v>24</v>
      </c>
      <c r="C593" s="147"/>
      <c r="D593" s="273"/>
      <c r="E593" s="273"/>
      <c r="H593" s="277" t="s">
        <v>24</v>
      </c>
      <c r="I593" s="147"/>
      <c r="J593" s="273"/>
      <c r="K593" s="273"/>
    </row>
    <row r="594" spans="2:11" ht="14.5">
      <c r="B594" s="277" t="s">
        <v>25</v>
      </c>
      <c r="C594" s="147"/>
      <c r="D594" s="273"/>
      <c r="E594" s="273"/>
      <c r="H594" s="277" t="s">
        <v>25</v>
      </c>
      <c r="I594" s="147"/>
      <c r="J594" s="273"/>
      <c r="K594" s="273"/>
    </row>
    <row r="595" spans="2:11" ht="14.5">
      <c r="B595" s="277" t="s">
        <v>26</v>
      </c>
      <c r="C595" s="147"/>
      <c r="D595" s="273"/>
      <c r="E595" s="273"/>
      <c r="H595" s="277" t="s">
        <v>26</v>
      </c>
      <c r="I595" s="147"/>
      <c r="J595" s="273"/>
      <c r="K595" s="273"/>
    </row>
    <row r="596" spans="2:11" ht="14.5">
      <c r="B596" s="275" t="s">
        <v>1112</v>
      </c>
      <c r="C596" s="275" t="s">
        <v>1113</v>
      </c>
      <c r="D596" s="276"/>
      <c r="E596" s="276"/>
      <c r="H596" s="275" t="s">
        <v>1112</v>
      </c>
      <c r="I596" s="275" t="s">
        <v>1114</v>
      </c>
      <c r="J596" s="276"/>
      <c r="K596" s="276"/>
    </row>
    <row r="597" spans="2:11" ht="116">
      <c r="B597" s="275"/>
      <c r="C597" s="275" t="s">
        <v>1115</v>
      </c>
      <c r="D597" s="276"/>
      <c r="E597" s="276"/>
      <c r="H597" s="275"/>
      <c r="I597" s="275" t="s">
        <v>1116</v>
      </c>
      <c r="J597" s="276"/>
      <c r="K597" s="276"/>
    </row>
    <row r="598" spans="2:11" ht="72.5">
      <c r="B598" s="277" t="s">
        <v>21</v>
      </c>
      <c r="C598" s="300" t="s">
        <v>1117</v>
      </c>
      <c r="D598" s="273" t="s">
        <v>685</v>
      </c>
      <c r="E598" s="273"/>
      <c r="H598" s="277" t="s">
        <v>21</v>
      </c>
      <c r="I598" s="147"/>
      <c r="J598" s="273"/>
      <c r="K598" s="273"/>
    </row>
    <row r="599" spans="2:11" ht="14.5">
      <c r="B599" s="277" t="s">
        <v>23</v>
      </c>
      <c r="C599" s="147"/>
      <c r="D599" s="273"/>
      <c r="E599" s="273"/>
      <c r="H599" s="277" t="s">
        <v>23</v>
      </c>
      <c r="I599" s="147"/>
      <c r="J599" s="273"/>
      <c r="K599" s="273"/>
    </row>
    <row r="600" spans="2:11" ht="14.5">
      <c r="B600" s="277" t="s">
        <v>24</v>
      </c>
      <c r="C600" s="147"/>
      <c r="D600" s="273"/>
      <c r="E600" s="273"/>
      <c r="H600" s="277" t="s">
        <v>24</v>
      </c>
      <c r="I600" s="147"/>
      <c r="J600" s="273"/>
      <c r="K600" s="273"/>
    </row>
    <row r="601" spans="2:11" ht="14.5">
      <c r="B601" s="277" t="s">
        <v>25</v>
      </c>
      <c r="C601" s="147"/>
      <c r="D601" s="273"/>
      <c r="E601" s="273"/>
      <c r="H601" s="277" t="s">
        <v>25</v>
      </c>
      <c r="I601" s="147"/>
      <c r="J601" s="273"/>
      <c r="K601" s="273"/>
    </row>
    <row r="602" spans="2:11" ht="14.5">
      <c r="B602" s="277" t="s">
        <v>26</v>
      </c>
      <c r="C602" s="147"/>
      <c r="D602" s="273"/>
      <c r="E602" s="273"/>
      <c r="H602" s="277" t="s">
        <v>26</v>
      </c>
      <c r="I602" s="147"/>
      <c r="J602" s="273"/>
      <c r="K602" s="273"/>
    </row>
    <row r="603" spans="2:11" ht="141">
      <c r="B603" s="266">
        <v>4.3</v>
      </c>
      <c r="C603" s="265" t="s">
        <v>1118</v>
      </c>
      <c r="D603" s="267"/>
      <c r="E603" s="267"/>
      <c r="H603" s="266">
        <v>4.3</v>
      </c>
      <c r="I603" s="265" t="s">
        <v>1119</v>
      </c>
      <c r="J603" s="267"/>
      <c r="K603" s="267"/>
    </row>
    <row r="604" spans="2:11" ht="14.5">
      <c r="B604" s="268"/>
      <c r="C604" s="269" t="s">
        <v>680</v>
      </c>
      <c r="D604" s="270"/>
      <c r="E604" s="270"/>
      <c r="H604" s="268"/>
      <c r="I604" s="269" t="s">
        <v>681</v>
      </c>
      <c r="J604" s="270"/>
      <c r="K604" s="270"/>
    </row>
    <row r="605" spans="2:11" ht="43.5">
      <c r="B605" s="285" t="s">
        <v>1120</v>
      </c>
      <c r="C605" s="272" t="s">
        <v>1121</v>
      </c>
      <c r="D605" s="273"/>
      <c r="E605" s="273"/>
      <c r="H605" s="285" t="s">
        <v>1120</v>
      </c>
      <c r="I605" s="272" t="s">
        <v>1122</v>
      </c>
      <c r="J605" s="273"/>
      <c r="K605" s="273"/>
    </row>
    <row r="606" spans="2:11" ht="43.5">
      <c r="B606" s="277" t="s">
        <v>21</v>
      </c>
      <c r="C606" s="281" t="s">
        <v>1123</v>
      </c>
      <c r="D606" s="282" t="s">
        <v>685</v>
      </c>
      <c r="E606" s="273"/>
      <c r="H606" s="277" t="s">
        <v>21</v>
      </c>
      <c r="I606" s="272"/>
      <c r="J606" s="273"/>
      <c r="K606" s="273"/>
    </row>
    <row r="607" spans="2:11" ht="14.5">
      <c r="B607" s="277" t="s">
        <v>23</v>
      </c>
      <c r="C607" s="272"/>
      <c r="D607" s="273"/>
      <c r="E607" s="273"/>
      <c r="H607" s="277" t="s">
        <v>23</v>
      </c>
      <c r="I607" s="272"/>
      <c r="J607" s="273"/>
      <c r="K607" s="273"/>
    </row>
    <row r="608" spans="2:11" ht="14.5">
      <c r="B608" s="277" t="s">
        <v>24</v>
      </c>
      <c r="C608" s="272"/>
      <c r="D608" s="273"/>
      <c r="E608" s="273"/>
      <c r="H608" s="277" t="s">
        <v>24</v>
      </c>
      <c r="I608" s="272"/>
      <c r="J608" s="273"/>
      <c r="K608" s="273"/>
    </row>
    <row r="609" spans="2:11" ht="14.5">
      <c r="B609" s="277" t="s">
        <v>25</v>
      </c>
      <c r="C609" s="272"/>
      <c r="D609" s="273"/>
      <c r="E609" s="273"/>
      <c r="H609" s="277" t="s">
        <v>25</v>
      </c>
      <c r="I609" s="272"/>
      <c r="J609" s="273"/>
      <c r="K609" s="273"/>
    </row>
    <row r="610" spans="2:11" ht="14.5">
      <c r="B610" s="277" t="s">
        <v>26</v>
      </c>
      <c r="C610" s="272"/>
      <c r="D610" s="273"/>
      <c r="E610" s="273"/>
      <c r="H610" s="277" t="s">
        <v>26</v>
      </c>
      <c r="I610" s="272"/>
      <c r="J610" s="273"/>
      <c r="K610" s="273"/>
    </row>
    <row r="611" spans="2:11" ht="29">
      <c r="B611" s="285" t="s">
        <v>1124</v>
      </c>
      <c r="C611" s="272" t="s">
        <v>1125</v>
      </c>
      <c r="D611" s="273"/>
      <c r="E611" s="273"/>
      <c r="H611" s="285" t="s">
        <v>1124</v>
      </c>
      <c r="I611" s="272" t="s">
        <v>1126</v>
      </c>
      <c r="J611" s="273"/>
      <c r="K611" s="273"/>
    </row>
    <row r="612" spans="2:11" ht="58">
      <c r="B612" s="277" t="s">
        <v>21</v>
      </c>
      <c r="C612" s="281" t="s">
        <v>1127</v>
      </c>
      <c r="D612" s="282" t="s">
        <v>685</v>
      </c>
      <c r="E612" s="273"/>
      <c r="H612" s="277" t="s">
        <v>21</v>
      </c>
      <c r="I612" s="272"/>
      <c r="J612" s="273"/>
      <c r="K612" s="273"/>
    </row>
    <row r="613" spans="2:11" ht="14.5">
      <c r="B613" s="277" t="s">
        <v>23</v>
      </c>
      <c r="C613" s="272"/>
      <c r="D613" s="273"/>
      <c r="E613" s="273"/>
      <c r="H613" s="277" t="s">
        <v>23</v>
      </c>
      <c r="I613" s="272"/>
      <c r="J613" s="273"/>
      <c r="K613" s="273"/>
    </row>
    <row r="614" spans="2:11" ht="14.5">
      <c r="B614" s="277" t="s">
        <v>24</v>
      </c>
      <c r="C614" s="272"/>
      <c r="D614" s="273"/>
      <c r="E614" s="273"/>
      <c r="H614" s="277" t="s">
        <v>24</v>
      </c>
      <c r="I614" s="272"/>
      <c r="J614" s="273"/>
      <c r="K614" s="273"/>
    </row>
    <row r="615" spans="2:11" ht="14.5">
      <c r="B615" s="277" t="s">
        <v>25</v>
      </c>
      <c r="C615" s="272"/>
      <c r="D615" s="273"/>
      <c r="E615" s="273"/>
      <c r="H615" s="277" t="s">
        <v>25</v>
      </c>
      <c r="I615" s="272"/>
      <c r="J615" s="273"/>
      <c r="K615" s="273"/>
    </row>
    <row r="616" spans="2:11" ht="14.5">
      <c r="B616" s="277" t="s">
        <v>26</v>
      </c>
      <c r="C616" s="272"/>
      <c r="D616" s="273"/>
      <c r="E616" s="273"/>
      <c r="H616" s="277" t="s">
        <v>26</v>
      </c>
      <c r="I616" s="272"/>
      <c r="J616" s="273"/>
      <c r="K616" s="273"/>
    </row>
    <row r="617" spans="2:11" ht="29">
      <c r="B617" s="285" t="s">
        <v>1128</v>
      </c>
      <c r="C617" s="272" t="s">
        <v>1129</v>
      </c>
      <c r="D617" s="273"/>
      <c r="E617" s="273"/>
      <c r="H617" s="285" t="s">
        <v>1128</v>
      </c>
      <c r="I617" s="272" t="s">
        <v>1130</v>
      </c>
      <c r="J617" s="273"/>
      <c r="K617" s="273"/>
    </row>
    <row r="618" spans="2:11" ht="14.5">
      <c r="B618" s="277" t="s">
        <v>21</v>
      </c>
      <c r="C618" s="294" t="s">
        <v>1131</v>
      </c>
      <c r="D618" s="273" t="s">
        <v>685</v>
      </c>
      <c r="E618" s="273"/>
      <c r="H618" s="277" t="s">
        <v>21</v>
      </c>
      <c r="I618" s="272"/>
      <c r="J618" s="273"/>
      <c r="K618" s="273"/>
    </row>
    <row r="619" spans="2:11" ht="14.5">
      <c r="B619" s="277" t="s">
        <v>23</v>
      </c>
      <c r="C619" s="272"/>
      <c r="D619" s="273"/>
      <c r="E619" s="273"/>
      <c r="H619" s="277" t="s">
        <v>23</v>
      </c>
      <c r="I619" s="272"/>
      <c r="J619" s="273"/>
      <c r="K619" s="273"/>
    </row>
    <row r="620" spans="2:11" ht="14.5">
      <c r="B620" s="277" t="s">
        <v>24</v>
      </c>
      <c r="C620" s="272"/>
      <c r="D620" s="273"/>
      <c r="E620" s="273"/>
      <c r="H620" s="277" t="s">
        <v>24</v>
      </c>
      <c r="I620" s="272"/>
      <c r="J620" s="273"/>
      <c r="K620" s="273"/>
    </row>
    <row r="621" spans="2:11" ht="14.5">
      <c r="B621" s="277" t="s">
        <v>25</v>
      </c>
      <c r="C621" s="272"/>
      <c r="D621" s="273"/>
      <c r="E621" s="273"/>
      <c r="H621" s="277" t="s">
        <v>25</v>
      </c>
      <c r="I621" s="272"/>
      <c r="J621" s="273"/>
      <c r="K621" s="273"/>
    </row>
    <row r="622" spans="2:11" ht="14.5">
      <c r="B622" s="277" t="s">
        <v>26</v>
      </c>
      <c r="C622" s="272"/>
      <c r="D622" s="273"/>
      <c r="E622" s="273"/>
      <c r="H622" s="277" t="s">
        <v>26</v>
      </c>
      <c r="I622" s="272"/>
      <c r="J622" s="273"/>
      <c r="K622" s="273"/>
    </row>
    <row r="623" spans="2:11" ht="43.5">
      <c r="B623" s="285" t="s">
        <v>1132</v>
      </c>
      <c r="C623" s="272" t="s">
        <v>1133</v>
      </c>
      <c r="D623" s="273"/>
      <c r="E623" s="273"/>
      <c r="H623" s="285" t="s">
        <v>1132</v>
      </c>
      <c r="I623" s="272" t="s">
        <v>1134</v>
      </c>
      <c r="J623" s="273"/>
      <c r="K623" s="273"/>
    </row>
    <row r="624" spans="2:11" ht="43.5">
      <c r="B624" s="277" t="s">
        <v>21</v>
      </c>
      <c r="C624" s="149" t="s">
        <v>1135</v>
      </c>
      <c r="D624" s="273" t="s">
        <v>685</v>
      </c>
      <c r="E624" s="273"/>
      <c r="H624" s="277" t="s">
        <v>21</v>
      </c>
      <c r="I624" s="272"/>
      <c r="J624" s="273"/>
      <c r="K624" s="273"/>
    </row>
    <row r="625" spans="2:11" ht="14.5">
      <c r="B625" s="277" t="s">
        <v>23</v>
      </c>
      <c r="C625" s="272"/>
      <c r="D625" s="273"/>
      <c r="E625" s="273"/>
      <c r="H625" s="277" t="s">
        <v>23</v>
      </c>
      <c r="I625" s="272"/>
      <c r="J625" s="273"/>
      <c r="K625" s="273"/>
    </row>
    <row r="626" spans="2:11" ht="14.5">
      <c r="B626" s="277" t="s">
        <v>24</v>
      </c>
      <c r="C626" s="272"/>
      <c r="D626" s="273"/>
      <c r="E626" s="273"/>
      <c r="H626" s="277" t="s">
        <v>24</v>
      </c>
      <c r="I626" s="272"/>
      <c r="J626" s="273"/>
      <c r="K626" s="273"/>
    </row>
    <row r="627" spans="2:11" ht="14.5">
      <c r="B627" s="277" t="s">
        <v>25</v>
      </c>
      <c r="C627" s="272"/>
      <c r="D627" s="273"/>
      <c r="E627" s="273"/>
      <c r="H627" s="277" t="s">
        <v>25</v>
      </c>
      <c r="I627" s="272"/>
      <c r="J627" s="273"/>
      <c r="K627" s="273"/>
    </row>
    <row r="628" spans="2:11" ht="14.5">
      <c r="B628" s="277" t="s">
        <v>26</v>
      </c>
      <c r="C628" s="272"/>
      <c r="D628" s="273"/>
      <c r="E628" s="273"/>
      <c r="H628" s="277" t="s">
        <v>26</v>
      </c>
      <c r="I628" s="272"/>
      <c r="J628" s="273"/>
      <c r="K628" s="273"/>
    </row>
    <row r="629" spans="2:11" ht="14.5">
      <c r="B629" s="285" t="s">
        <v>1136</v>
      </c>
      <c r="C629" s="272" t="s">
        <v>1137</v>
      </c>
      <c r="D629" s="273"/>
      <c r="E629" s="273"/>
      <c r="H629" s="285" t="s">
        <v>1136</v>
      </c>
      <c r="I629" s="272" t="s">
        <v>1138</v>
      </c>
      <c r="J629" s="273"/>
      <c r="K629" s="273"/>
    </row>
    <row r="630" spans="2:11" ht="29">
      <c r="B630" s="277" t="s">
        <v>21</v>
      </c>
      <c r="C630" s="281" t="s">
        <v>1139</v>
      </c>
      <c r="D630" s="282" t="s">
        <v>685</v>
      </c>
      <c r="E630" s="273"/>
      <c r="H630" s="277" t="s">
        <v>21</v>
      </c>
      <c r="I630" s="272"/>
      <c r="J630" s="273"/>
      <c r="K630" s="273"/>
    </row>
    <row r="631" spans="2:11" ht="14.5">
      <c r="B631" s="277" t="s">
        <v>23</v>
      </c>
      <c r="C631" s="272"/>
      <c r="D631" s="273"/>
      <c r="E631" s="273"/>
      <c r="H631" s="277" t="s">
        <v>23</v>
      </c>
      <c r="I631" s="272"/>
      <c r="J631" s="273"/>
      <c r="K631" s="273"/>
    </row>
    <row r="632" spans="2:11" ht="14.5">
      <c r="B632" s="277" t="s">
        <v>24</v>
      </c>
      <c r="C632" s="272"/>
      <c r="D632" s="273"/>
      <c r="E632" s="273"/>
      <c r="H632" s="277" t="s">
        <v>24</v>
      </c>
      <c r="I632" s="272"/>
      <c r="J632" s="273"/>
      <c r="K632" s="273"/>
    </row>
    <row r="633" spans="2:11" ht="14.5">
      <c r="B633" s="277" t="s">
        <v>25</v>
      </c>
      <c r="C633" s="272"/>
      <c r="D633" s="273"/>
      <c r="E633" s="273"/>
      <c r="H633" s="277" t="s">
        <v>25</v>
      </c>
      <c r="I633" s="272"/>
      <c r="J633" s="273"/>
      <c r="K633" s="273"/>
    </row>
    <row r="634" spans="2:11" ht="14.5">
      <c r="B634" s="277" t="s">
        <v>26</v>
      </c>
      <c r="C634" s="272"/>
      <c r="D634" s="273"/>
      <c r="E634" s="273"/>
      <c r="H634" s="277" t="s">
        <v>26</v>
      </c>
      <c r="I634" s="272"/>
      <c r="J634" s="273"/>
      <c r="K634" s="273"/>
    </row>
    <row r="635" spans="2:11" ht="14.5">
      <c r="B635" s="268"/>
      <c r="C635" s="269" t="s">
        <v>700</v>
      </c>
      <c r="D635" s="270"/>
      <c r="E635" s="270"/>
      <c r="H635" s="268"/>
      <c r="I635" s="269" t="s">
        <v>739</v>
      </c>
      <c r="J635" s="270"/>
      <c r="K635" s="270"/>
    </row>
    <row r="636" spans="2:11" ht="29">
      <c r="B636" s="275" t="s">
        <v>1140</v>
      </c>
      <c r="C636" s="275" t="s">
        <v>1141</v>
      </c>
      <c r="D636" s="276"/>
      <c r="E636" s="276"/>
      <c r="H636" s="275" t="s">
        <v>1140</v>
      </c>
      <c r="I636" s="275" t="s">
        <v>1142</v>
      </c>
      <c r="J636" s="276"/>
      <c r="K636" s="276"/>
    </row>
    <row r="637" spans="2:11" ht="58">
      <c r="B637" s="275"/>
      <c r="C637" s="275" t="s">
        <v>1143</v>
      </c>
      <c r="D637" s="276"/>
      <c r="E637" s="276"/>
      <c r="H637" s="275"/>
      <c r="I637" s="275" t="s">
        <v>1144</v>
      </c>
      <c r="J637" s="276"/>
      <c r="K637" s="276"/>
    </row>
    <row r="638" spans="2:11" ht="58">
      <c r="B638" s="277" t="s">
        <v>21</v>
      </c>
      <c r="C638" s="149" t="s">
        <v>1145</v>
      </c>
      <c r="D638" s="273" t="s">
        <v>685</v>
      </c>
      <c r="E638" s="273"/>
      <c r="H638" s="277" t="s">
        <v>21</v>
      </c>
      <c r="I638" s="147"/>
      <c r="J638" s="273"/>
      <c r="K638" s="273"/>
    </row>
    <row r="639" spans="2:11" ht="14.5">
      <c r="B639" s="277" t="s">
        <v>23</v>
      </c>
      <c r="C639" s="147"/>
      <c r="D639" s="273"/>
      <c r="E639" s="273"/>
      <c r="H639" s="277" t="s">
        <v>23</v>
      </c>
      <c r="I639" s="147"/>
      <c r="J639" s="273"/>
      <c r="K639" s="273"/>
    </row>
    <row r="640" spans="2:11" ht="14.5">
      <c r="B640" s="277" t="s">
        <v>24</v>
      </c>
      <c r="C640" s="147"/>
      <c r="D640" s="273"/>
      <c r="E640" s="273"/>
      <c r="H640" s="277" t="s">
        <v>24</v>
      </c>
      <c r="I640" s="147"/>
      <c r="J640" s="273"/>
      <c r="K640" s="273"/>
    </row>
    <row r="641" spans="2:11" ht="14.5">
      <c r="B641" s="277" t="s">
        <v>25</v>
      </c>
      <c r="C641" s="147"/>
      <c r="D641" s="273"/>
      <c r="E641" s="273"/>
      <c r="H641" s="277" t="s">
        <v>25</v>
      </c>
      <c r="I641" s="147"/>
      <c r="J641" s="273"/>
      <c r="K641" s="273"/>
    </row>
    <row r="642" spans="2:11" ht="14.5">
      <c r="B642" s="277" t="s">
        <v>26</v>
      </c>
      <c r="C642" s="147"/>
      <c r="D642" s="273"/>
      <c r="E642" s="273"/>
      <c r="H642" s="277" t="s">
        <v>26</v>
      </c>
      <c r="I642" s="147"/>
      <c r="J642" s="273"/>
      <c r="K642" s="273"/>
    </row>
    <row r="643" spans="2:11" ht="14.5">
      <c r="B643" s="275" t="s">
        <v>1146</v>
      </c>
      <c r="C643" s="275" t="s">
        <v>1147</v>
      </c>
      <c r="D643" s="276"/>
      <c r="E643" s="276"/>
      <c r="H643" s="275" t="s">
        <v>1146</v>
      </c>
      <c r="I643" s="275" t="s">
        <v>1148</v>
      </c>
      <c r="J643" s="276"/>
      <c r="K643" s="276"/>
    </row>
    <row r="644" spans="2:11" ht="14.5">
      <c r="B644" s="275"/>
      <c r="C644" s="275" t="s">
        <v>1149</v>
      </c>
      <c r="D644" s="276"/>
      <c r="E644" s="276"/>
      <c r="H644" s="275"/>
      <c r="I644" s="275" t="s">
        <v>1150</v>
      </c>
      <c r="J644" s="276"/>
      <c r="K644" s="276"/>
    </row>
    <row r="645" spans="2:11" ht="14.5">
      <c r="B645" s="277" t="s">
        <v>21</v>
      </c>
      <c r="C645" s="149" t="s">
        <v>1151</v>
      </c>
      <c r="D645" s="282" t="s">
        <v>685</v>
      </c>
      <c r="E645" s="273"/>
      <c r="H645" s="277" t="s">
        <v>21</v>
      </c>
      <c r="I645" s="147"/>
      <c r="J645" s="273"/>
      <c r="K645" s="273"/>
    </row>
    <row r="646" spans="2:11" ht="14.5">
      <c r="B646" s="277" t="s">
        <v>23</v>
      </c>
      <c r="C646" s="147"/>
      <c r="D646" s="273"/>
      <c r="E646" s="273"/>
      <c r="H646" s="277" t="s">
        <v>23</v>
      </c>
      <c r="I646" s="147"/>
      <c r="J646" s="273"/>
      <c r="K646" s="273"/>
    </row>
    <row r="647" spans="2:11" ht="14.5">
      <c r="B647" s="277" t="s">
        <v>24</v>
      </c>
      <c r="C647" s="147"/>
      <c r="D647" s="273"/>
      <c r="E647" s="273"/>
      <c r="H647" s="277" t="s">
        <v>24</v>
      </c>
      <c r="I647" s="147"/>
      <c r="J647" s="273"/>
      <c r="K647" s="273"/>
    </row>
    <row r="648" spans="2:11" ht="14.5">
      <c r="B648" s="277" t="s">
        <v>25</v>
      </c>
      <c r="C648" s="147"/>
      <c r="D648" s="273"/>
      <c r="E648" s="273"/>
      <c r="H648" s="277" t="s">
        <v>25</v>
      </c>
      <c r="I648" s="147"/>
      <c r="J648" s="273"/>
      <c r="K648" s="273"/>
    </row>
    <row r="649" spans="2:11" ht="14.5">
      <c r="B649" s="277" t="s">
        <v>26</v>
      </c>
      <c r="C649" s="147"/>
      <c r="D649" s="273"/>
      <c r="E649" s="273"/>
      <c r="H649" s="277" t="s">
        <v>26</v>
      </c>
      <c r="I649" s="147"/>
      <c r="J649" s="273"/>
      <c r="K649" s="273"/>
    </row>
    <row r="650" spans="2:11" ht="14.5">
      <c r="B650" s="264" t="s">
        <v>1152</v>
      </c>
      <c r="C650" s="265" t="s">
        <v>1153</v>
      </c>
      <c r="D650" s="267"/>
      <c r="E650" s="267"/>
      <c r="H650" s="264" t="s">
        <v>1152</v>
      </c>
      <c r="I650" s="265" t="s">
        <v>1154</v>
      </c>
      <c r="J650" s="267"/>
      <c r="K650" s="267"/>
    </row>
    <row r="651" spans="2:11" ht="203">
      <c r="B651" s="264" t="s">
        <v>1155</v>
      </c>
      <c r="C651" s="265" t="s">
        <v>1156</v>
      </c>
      <c r="D651" s="267"/>
      <c r="E651" s="267"/>
      <c r="H651" s="264" t="s">
        <v>1155</v>
      </c>
      <c r="I651" s="265" t="s">
        <v>1157</v>
      </c>
      <c r="J651" s="267"/>
      <c r="K651" s="267"/>
    </row>
    <row r="652" spans="2:11" ht="14.5">
      <c r="B652" s="268"/>
      <c r="C652" s="269" t="s">
        <v>680</v>
      </c>
      <c r="D652" s="270"/>
      <c r="E652" s="270"/>
      <c r="H652" s="268"/>
      <c r="I652" s="269" t="s">
        <v>681</v>
      </c>
      <c r="J652" s="270"/>
      <c r="K652" s="270"/>
    </row>
    <row r="653" spans="2:11" ht="29">
      <c r="B653" s="271" t="s">
        <v>1158</v>
      </c>
      <c r="C653" s="272" t="s">
        <v>1159</v>
      </c>
      <c r="D653" s="273"/>
      <c r="E653" s="273"/>
      <c r="H653" s="271" t="s">
        <v>1158</v>
      </c>
      <c r="I653" s="272" t="s">
        <v>1160</v>
      </c>
      <c r="J653" s="273"/>
      <c r="K653" s="273"/>
    </row>
    <row r="654" spans="2:11" ht="72.5">
      <c r="B654" s="277" t="s">
        <v>21</v>
      </c>
      <c r="C654" s="272" t="s">
        <v>1161</v>
      </c>
      <c r="D654" s="282" t="s">
        <v>685</v>
      </c>
      <c r="E654" s="273"/>
      <c r="H654" s="277" t="s">
        <v>21</v>
      </c>
      <c r="I654" s="272"/>
      <c r="J654" s="273"/>
      <c r="K654" s="273"/>
    </row>
    <row r="655" spans="2:11" ht="14.5">
      <c r="B655" s="277" t="s">
        <v>23</v>
      </c>
      <c r="C655" s="272"/>
      <c r="D655" s="273"/>
      <c r="E655" s="273"/>
      <c r="H655" s="277" t="s">
        <v>23</v>
      </c>
      <c r="I655" s="272"/>
      <c r="J655" s="273"/>
      <c r="K655" s="273"/>
    </row>
    <row r="656" spans="2:11" ht="14.5">
      <c r="B656" s="277" t="s">
        <v>24</v>
      </c>
      <c r="C656" s="272"/>
      <c r="D656" s="273"/>
      <c r="E656" s="273"/>
      <c r="H656" s="277" t="s">
        <v>24</v>
      </c>
      <c r="I656" s="272"/>
      <c r="J656" s="273"/>
      <c r="K656" s="273"/>
    </row>
    <row r="657" spans="2:11" ht="14.5">
      <c r="B657" s="277" t="s">
        <v>25</v>
      </c>
      <c r="C657" s="272"/>
      <c r="D657" s="273"/>
      <c r="E657" s="273"/>
      <c r="H657" s="277" t="s">
        <v>25</v>
      </c>
      <c r="I657" s="272"/>
      <c r="J657" s="273"/>
      <c r="K657" s="273"/>
    </row>
    <row r="658" spans="2:11" ht="14.5">
      <c r="B658" s="277" t="s">
        <v>26</v>
      </c>
      <c r="C658" s="272"/>
      <c r="D658" s="273"/>
      <c r="E658" s="273"/>
      <c r="H658" s="277" t="s">
        <v>26</v>
      </c>
      <c r="I658" s="272"/>
      <c r="J658" s="273"/>
      <c r="K658" s="273"/>
    </row>
    <row r="659" spans="2:11" ht="43.5">
      <c r="B659" s="271" t="s">
        <v>1162</v>
      </c>
      <c r="C659" s="272" t="s">
        <v>1163</v>
      </c>
      <c r="D659" s="273"/>
      <c r="E659" s="273"/>
      <c r="H659" s="271" t="s">
        <v>1162</v>
      </c>
      <c r="I659" s="272" t="s">
        <v>1164</v>
      </c>
      <c r="J659" s="273"/>
      <c r="K659" s="273"/>
    </row>
    <row r="660" spans="2:11" ht="118.5" customHeight="1">
      <c r="B660" s="277" t="s">
        <v>21</v>
      </c>
      <c r="C660" s="149" t="s">
        <v>1165</v>
      </c>
      <c r="D660" s="301" t="s">
        <v>685</v>
      </c>
      <c r="E660" s="289" t="s">
        <v>1166</v>
      </c>
      <c r="H660" s="277" t="s">
        <v>21</v>
      </c>
      <c r="I660" s="272"/>
      <c r="J660" s="273"/>
      <c r="K660" s="273"/>
    </row>
    <row r="661" spans="2:11" ht="14.5">
      <c r="B661" s="277" t="s">
        <v>23</v>
      </c>
      <c r="C661" s="272"/>
      <c r="D661" s="273"/>
      <c r="E661" s="273"/>
      <c r="H661" s="277" t="s">
        <v>23</v>
      </c>
      <c r="I661" s="272"/>
      <c r="J661" s="273"/>
      <c r="K661" s="273"/>
    </row>
    <row r="662" spans="2:11" ht="14.5">
      <c r="B662" s="277" t="s">
        <v>24</v>
      </c>
      <c r="C662" s="272"/>
      <c r="D662" s="273"/>
      <c r="E662" s="273"/>
      <c r="H662" s="277" t="s">
        <v>24</v>
      </c>
      <c r="I662" s="272"/>
      <c r="J662" s="273"/>
      <c r="K662" s="273"/>
    </row>
    <row r="663" spans="2:11" ht="14.5">
      <c r="B663" s="277" t="s">
        <v>25</v>
      </c>
      <c r="C663" s="272"/>
      <c r="D663" s="273"/>
      <c r="E663" s="273"/>
      <c r="H663" s="277" t="s">
        <v>25</v>
      </c>
      <c r="I663" s="272"/>
      <c r="J663" s="273"/>
      <c r="K663" s="273"/>
    </row>
    <row r="664" spans="2:11" ht="14.5">
      <c r="B664" s="277" t="s">
        <v>26</v>
      </c>
      <c r="C664" s="272"/>
      <c r="D664" s="273"/>
      <c r="E664" s="273"/>
      <c r="H664" s="277" t="s">
        <v>26</v>
      </c>
      <c r="I664" s="272"/>
      <c r="J664" s="273"/>
      <c r="K664" s="273"/>
    </row>
    <row r="665" spans="2:11" ht="29">
      <c r="B665" s="271" t="s">
        <v>1167</v>
      </c>
      <c r="C665" s="272" t="s">
        <v>1168</v>
      </c>
      <c r="D665" s="273"/>
      <c r="E665" s="273"/>
      <c r="H665" s="271" t="s">
        <v>1167</v>
      </c>
      <c r="I665" s="272" t="s">
        <v>1169</v>
      </c>
      <c r="J665" s="273"/>
      <c r="K665" s="273"/>
    </row>
    <row r="666" spans="2:11" ht="44.25" customHeight="1">
      <c r="B666" s="277" t="s">
        <v>21</v>
      </c>
      <c r="C666" s="272" t="s">
        <v>1170</v>
      </c>
      <c r="D666" s="282" t="s">
        <v>685</v>
      </c>
      <c r="E666" s="273"/>
      <c r="H666" s="277" t="s">
        <v>21</v>
      </c>
      <c r="I666" s="272"/>
      <c r="J666" s="273"/>
      <c r="K666" s="273"/>
    </row>
    <row r="667" spans="2:11" ht="14.5">
      <c r="B667" s="277" t="s">
        <v>23</v>
      </c>
      <c r="C667" s="272"/>
      <c r="D667" s="273"/>
      <c r="E667" s="273"/>
      <c r="H667" s="277" t="s">
        <v>23</v>
      </c>
      <c r="I667" s="272"/>
      <c r="J667" s="273"/>
      <c r="K667" s="273"/>
    </row>
    <row r="668" spans="2:11" ht="14.5">
      <c r="B668" s="277" t="s">
        <v>24</v>
      </c>
      <c r="C668" s="272"/>
      <c r="D668" s="273"/>
      <c r="E668" s="273"/>
      <c r="H668" s="277" t="s">
        <v>24</v>
      </c>
      <c r="I668" s="272"/>
      <c r="J668" s="273"/>
      <c r="K668" s="273"/>
    </row>
    <row r="669" spans="2:11" ht="14.5">
      <c r="B669" s="277" t="s">
        <v>25</v>
      </c>
      <c r="C669" s="272"/>
      <c r="D669" s="273"/>
      <c r="E669" s="273"/>
      <c r="H669" s="277" t="s">
        <v>25</v>
      </c>
      <c r="I669" s="272"/>
      <c r="J669" s="273"/>
      <c r="K669" s="273"/>
    </row>
    <row r="670" spans="2:11" ht="14.5">
      <c r="B670" s="277" t="s">
        <v>26</v>
      </c>
      <c r="C670" s="272"/>
      <c r="D670" s="273"/>
      <c r="E670" s="273"/>
      <c r="H670" s="277" t="s">
        <v>26</v>
      </c>
      <c r="I670" s="272"/>
      <c r="J670" s="273"/>
      <c r="K670" s="273"/>
    </row>
    <row r="671" spans="2:11" ht="43.5">
      <c r="B671" s="271" t="s">
        <v>1171</v>
      </c>
      <c r="C671" s="272" t="s">
        <v>1172</v>
      </c>
      <c r="D671" s="273"/>
      <c r="E671" s="273"/>
      <c r="H671" s="271" t="s">
        <v>1171</v>
      </c>
      <c r="I671" s="272" t="s">
        <v>1173</v>
      </c>
      <c r="J671" s="273"/>
      <c r="K671" s="273"/>
    </row>
    <row r="672" spans="2:11" ht="58">
      <c r="B672" s="277" t="s">
        <v>21</v>
      </c>
      <c r="C672" s="281" t="s">
        <v>1174</v>
      </c>
      <c r="D672" s="282" t="s">
        <v>685</v>
      </c>
      <c r="E672" s="273"/>
      <c r="H672" s="277" t="s">
        <v>21</v>
      </c>
      <c r="I672" s="272"/>
      <c r="J672" s="273"/>
      <c r="K672" s="273"/>
    </row>
    <row r="673" spans="2:11" ht="14.5">
      <c r="B673" s="277" t="s">
        <v>23</v>
      </c>
      <c r="C673" s="272"/>
      <c r="D673" s="273"/>
      <c r="E673" s="273"/>
      <c r="H673" s="277" t="s">
        <v>23</v>
      </c>
      <c r="I673" s="272"/>
      <c r="J673" s="273"/>
      <c r="K673" s="273"/>
    </row>
    <row r="674" spans="2:11" ht="14.5">
      <c r="B674" s="277" t="s">
        <v>24</v>
      </c>
      <c r="C674" s="272"/>
      <c r="D674" s="273"/>
      <c r="E674" s="273"/>
      <c r="H674" s="277" t="s">
        <v>24</v>
      </c>
      <c r="I674" s="272"/>
      <c r="J674" s="273"/>
      <c r="K674" s="273"/>
    </row>
    <row r="675" spans="2:11" ht="14.5">
      <c r="B675" s="277" t="s">
        <v>25</v>
      </c>
      <c r="C675" s="272"/>
      <c r="D675" s="273"/>
      <c r="E675" s="273"/>
      <c r="H675" s="277" t="s">
        <v>25</v>
      </c>
      <c r="I675" s="272"/>
      <c r="J675" s="273"/>
      <c r="K675" s="273"/>
    </row>
    <row r="676" spans="2:11" ht="14.5">
      <c r="B676" s="277" t="s">
        <v>26</v>
      </c>
      <c r="C676" s="272"/>
      <c r="D676" s="273"/>
      <c r="E676" s="273"/>
      <c r="H676" s="277" t="s">
        <v>26</v>
      </c>
      <c r="I676" s="272"/>
      <c r="J676" s="273"/>
      <c r="K676" s="273"/>
    </row>
    <row r="677" spans="2:11" ht="29">
      <c r="B677" s="271" t="s">
        <v>1175</v>
      </c>
      <c r="C677" s="272" t="s">
        <v>1176</v>
      </c>
      <c r="D677" s="273"/>
      <c r="E677" s="273"/>
      <c r="H677" s="271" t="s">
        <v>1175</v>
      </c>
      <c r="I677" s="272" t="s">
        <v>1177</v>
      </c>
      <c r="J677" s="273"/>
      <c r="K677" s="273"/>
    </row>
    <row r="678" spans="2:11" ht="58.5" customHeight="1">
      <c r="B678" s="277" t="s">
        <v>21</v>
      </c>
      <c r="C678" s="281" t="s">
        <v>1178</v>
      </c>
      <c r="D678" s="282" t="s">
        <v>685</v>
      </c>
      <c r="E678" s="273"/>
      <c r="H678" s="277" t="s">
        <v>21</v>
      </c>
      <c r="I678" s="272"/>
      <c r="J678" s="273"/>
      <c r="K678" s="273"/>
    </row>
    <row r="679" spans="2:11" ht="14.5">
      <c r="B679" s="277" t="s">
        <v>23</v>
      </c>
      <c r="C679" s="272"/>
      <c r="D679" s="273"/>
      <c r="E679" s="273"/>
      <c r="H679" s="277" t="s">
        <v>23</v>
      </c>
      <c r="I679" s="272"/>
      <c r="J679" s="273"/>
      <c r="K679" s="273"/>
    </row>
    <row r="680" spans="2:11" ht="14.5">
      <c r="B680" s="277" t="s">
        <v>24</v>
      </c>
      <c r="C680" s="272"/>
      <c r="D680" s="273"/>
      <c r="E680" s="273"/>
      <c r="H680" s="277" t="s">
        <v>24</v>
      </c>
      <c r="I680" s="272"/>
      <c r="J680" s="273"/>
      <c r="K680" s="273"/>
    </row>
    <row r="681" spans="2:11" ht="14.5">
      <c r="B681" s="277" t="s">
        <v>25</v>
      </c>
      <c r="C681" s="272"/>
      <c r="D681" s="273"/>
      <c r="E681" s="273"/>
      <c r="H681" s="277" t="s">
        <v>25</v>
      </c>
      <c r="I681" s="272"/>
      <c r="J681" s="273"/>
      <c r="K681" s="273"/>
    </row>
    <row r="682" spans="2:11" ht="14.5">
      <c r="B682" s="277" t="s">
        <v>26</v>
      </c>
      <c r="C682" s="272"/>
      <c r="D682" s="273"/>
      <c r="E682" s="273"/>
      <c r="H682" s="277" t="s">
        <v>26</v>
      </c>
      <c r="I682" s="272"/>
      <c r="J682" s="273"/>
      <c r="K682" s="273"/>
    </row>
    <row r="683" spans="2:11" ht="29">
      <c r="B683" s="271" t="s">
        <v>1179</v>
      </c>
      <c r="C683" s="272" t="s">
        <v>1180</v>
      </c>
      <c r="D683" s="273"/>
      <c r="E683" s="273"/>
      <c r="H683" s="271" t="s">
        <v>1179</v>
      </c>
      <c r="I683" s="272" t="s">
        <v>1181</v>
      </c>
      <c r="J683" s="273"/>
      <c r="K683" s="273"/>
    </row>
    <row r="684" spans="2:11" ht="72.5">
      <c r="B684" s="277" t="s">
        <v>21</v>
      </c>
      <c r="C684" s="272" t="s">
        <v>1182</v>
      </c>
      <c r="D684" s="282" t="s">
        <v>685</v>
      </c>
      <c r="E684" s="273"/>
      <c r="H684" s="277" t="s">
        <v>21</v>
      </c>
      <c r="I684" s="272"/>
      <c r="J684" s="273"/>
      <c r="K684" s="273"/>
    </row>
    <row r="685" spans="2:11" ht="14.5">
      <c r="B685" s="277" t="s">
        <v>23</v>
      </c>
      <c r="C685" s="272"/>
      <c r="D685" s="273"/>
      <c r="E685" s="273"/>
      <c r="H685" s="277" t="s">
        <v>23</v>
      </c>
      <c r="I685" s="272"/>
      <c r="J685" s="273"/>
      <c r="K685" s="273"/>
    </row>
    <row r="686" spans="2:11" ht="14.5">
      <c r="B686" s="277" t="s">
        <v>24</v>
      </c>
      <c r="C686" s="272"/>
      <c r="D686" s="273"/>
      <c r="E686" s="273"/>
      <c r="H686" s="277" t="s">
        <v>24</v>
      </c>
      <c r="I686" s="272"/>
      <c r="J686" s="273"/>
      <c r="K686" s="273"/>
    </row>
    <row r="687" spans="2:11" ht="14.5">
      <c r="B687" s="277" t="s">
        <v>25</v>
      </c>
      <c r="C687" s="272"/>
      <c r="D687" s="273"/>
      <c r="E687" s="273"/>
      <c r="H687" s="277" t="s">
        <v>25</v>
      </c>
      <c r="I687" s="272"/>
      <c r="J687" s="273"/>
      <c r="K687" s="273"/>
    </row>
    <row r="688" spans="2:11" ht="14.5">
      <c r="B688" s="277" t="s">
        <v>26</v>
      </c>
      <c r="C688" s="272"/>
      <c r="D688" s="273"/>
      <c r="E688" s="273"/>
      <c r="H688" s="277" t="s">
        <v>26</v>
      </c>
      <c r="I688" s="272"/>
      <c r="J688" s="273"/>
      <c r="K688" s="273"/>
    </row>
    <row r="689" spans="2:11" ht="43.5">
      <c r="B689" s="271" t="s">
        <v>1183</v>
      </c>
      <c r="C689" s="272" t="s">
        <v>1184</v>
      </c>
      <c r="D689" s="273"/>
      <c r="E689" s="273"/>
      <c r="H689" s="271" t="s">
        <v>1183</v>
      </c>
      <c r="I689" s="272" t="s">
        <v>1185</v>
      </c>
      <c r="J689" s="273"/>
      <c r="K689" s="273"/>
    </row>
    <row r="690" spans="2:11" ht="43.5">
      <c r="B690" s="277" t="s">
        <v>21</v>
      </c>
      <c r="C690" s="281" t="s">
        <v>1186</v>
      </c>
      <c r="D690" s="282" t="s">
        <v>685</v>
      </c>
      <c r="E690" s="273"/>
      <c r="H690" s="277" t="s">
        <v>21</v>
      </c>
      <c r="I690" s="272"/>
      <c r="J690" s="273"/>
      <c r="K690" s="273"/>
    </row>
    <row r="691" spans="2:11" ht="14.5">
      <c r="B691" s="277" t="s">
        <v>23</v>
      </c>
      <c r="C691" s="272"/>
      <c r="D691" s="273"/>
      <c r="E691" s="273"/>
      <c r="H691" s="277" t="s">
        <v>23</v>
      </c>
      <c r="I691" s="272"/>
      <c r="J691" s="273"/>
      <c r="K691" s="273"/>
    </row>
    <row r="692" spans="2:11" ht="14.5">
      <c r="B692" s="277" t="s">
        <v>24</v>
      </c>
      <c r="C692" s="272"/>
      <c r="D692" s="273"/>
      <c r="E692" s="273"/>
      <c r="H692" s="277" t="s">
        <v>24</v>
      </c>
      <c r="I692" s="272"/>
      <c r="J692" s="273"/>
      <c r="K692" s="273"/>
    </row>
    <row r="693" spans="2:11" ht="14.5">
      <c r="B693" s="277" t="s">
        <v>25</v>
      </c>
      <c r="C693" s="272"/>
      <c r="D693" s="273"/>
      <c r="E693" s="273"/>
      <c r="H693" s="277" t="s">
        <v>25</v>
      </c>
      <c r="I693" s="272"/>
      <c r="J693" s="273"/>
      <c r="K693" s="273"/>
    </row>
    <row r="694" spans="2:11" ht="14.5">
      <c r="B694" s="277" t="s">
        <v>26</v>
      </c>
      <c r="C694" s="272"/>
      <c r="D694" s="273"/>
      <c r="E694" s="273"/>
      <c r="H694" s="277" t="s">
        <v>26</v>
      </c>
      <c r="I694" s="272"/>
      <c r="J694" s="273"/>
      <c r="K694" s="273"/>
    </row>
    <row r="695" spans="2:11" ht="14.5">
      <c r="B695" s="268"/>
      <c r="C695" s="269" t="s">
        <v>700</v>
      </c>
      <c r="D695" s="270"/>
      <c r="E695" s="270"/>
      <c r="H695" s="268"/>
      <c r="I695" s="269" t="s">
        <v>739</v>
      </c>
      <c r="J695" s="270"/>
      <c r="K695" s="270"/>
    </row>
    <row r="696" spans="2:11" ht="14.5">
      <c r="B696" s="275" t="s">
        <v>1187</v>
      </c>
      <c r="C696" s="275" t="s">
        <v>1188</v>
      </c>
      <c r="D696" s="276"/>
      <c r="E696" s="276"/>
      <c r="H696" s="275" t="s">
        <v>1187</v>
      </c>
      <c r="I696" s="275" t="s">
        <v>1189</v>
      </c>
      <c r="J696" s="276"/>
      <c r="K696" s="276"/>
    </row>
    <row r="697" spans="2:11" ht="58">
      <c r="B697" s="275"/>
      <c r="C697" s="275" t="s">
        <v>1190</v>
      </c>
      <c r="D697" s="276"/>
      <c r="E697" s="276"/>
      <c r="H697" s="275"/>
      <c r="I697" s="275" t="s">
        <v>1191</v>
      </c>
      <c r="J697" s="276"/>
      <c r="K697" s="276"/>
    </row>
    <row r="698" spans="2:11" ht="29">
      <c r="B698" s="277" t="s">
        <v>21</v>
      </c>
      <c r="C698" s="149" t="s">
        <v>1192</v>
      </c>
      <c r="D698" s="273" t="s">
        <v>92</v>
      </c>
      <c r="E698" s="273"/>
      <c r="H698" s="277" t="s">
        <v>21</v>
      </c>
      <c r="I698" s="147"/>
      <c r="J698" s="273"/>
      <c r="K698" s="273"/>
    </row>
    <row r="699" spans="2:11" ht="14.5">
      <c r="B699" s="277" t="s">
        <v>23</v>
      </c>
      <c r="C699" s="147"/>
      <c r="D699" s="273"/>
      <c r="E699" s="273"/>
      <c r="H699" s="277" t="s">
        <v>23</v>
      </c>
      <c r="I699" s="147"/>
      <c r="J699" s="273"/>
      <c r="K699" s="273"/>
    </row>
    <row r="700" spans="2:11" ht="14.5">
      <c r="B700" s="277" t="s">
        <v>24</v>
      </c>
      <c r="C700" s="147"/>
      <c r="D700" s="273"/>
      <c r="E700" s="273"/>
      <c r="H700" s="277" t="s">
        <v>24</v>
      </c>
      <c r="I700" s="147"/>
      <c r="J700" s="273"/>
      <c r="K700" s="273"/>
    </row>
    <row r="701" spans="2:11" ht="14.5">
      <c r="B701" s="277" t="s">
        <v>25</v>
      </c>
      <c r="C701" s="147"/>
      <c r="D701" s="273"/>
      <c r="E701" s="273"/>
      <c r="H701" s="277" t="s">
        <v>25</v>
      </c>
      <c r="I701" s="147"/>
      <c r="J701" s="273"/>
      <c r="K701" s="273"/>
    </row>
    <row r="702" spans="2:11" ht="14.5">
      <c r="B702" s="277" t="s">
        <v>26</v>
      </c>
      <c r="C702" s="147"/>
      <c r="D702" s="273"/>
      <c r="E702" s="273"/>
      <c r="H702" s="277" t="s">
        <v>26</v>
      </c>
      <c r="I702" s="147"/>
      <c r="J702" s="273"/>
      <c r="K702" s="273"/>
    </row>
    <row r="703" spans="2:11" ht="14.5">
      <c r="B703" s="275" t="s">
        <v>1193</v>
      </c>
      <c r="C703" s="275" t="s">
        <v>1194</v>
      </c>
      <c r="D703" s="276"/>
      <c r="E703" s="276"/>
      <c r="H703" s="275" t="s">
        <v>1193</v>
      </c>
      <c r="I703" s="275" t="s">
        <v>1195</v>
      </c>
      <c r="J703" s="276"/>
      <c r="K703" s="276"/>
    </row>
    <row r="704" spans="2:11" ht="43.5">
      <c r="B704" s="275"/>
      <c r="C704" s="275" t="s">
        <v>1196</v>
      </c>
      <c r="D704" s="276"/>
      <c r="E704" s="276"/>
      <c r="H704" s="275"/>
      <c r="I704" s="275" t="s">
        <v>1197</v>
      </c>
      <c r="J704" s="276"/>
      <c r="K704" s="276"/>
    </row>
    <row r="705" spans="2:11" ht="29">
      <c r="B705" s="277" t="s">
        <v>21</v>
      </c>
      <c r="C705" s="149" t="s">
        <v>1198</v>
      </c>
      <c r="D705" s="282" t="s">
        <v>685</v>
      </c>
      <c r="E705" s="273"/>
      <c r="H705" s="277" t="s">
        <v>21</v>
      </c>
      <c r="I705" s="147"/>
      <c r="J705" s="273"/>
      <c r="K705" s="273"/>
    </row>
    <row r="706" spans="2:11" ht="14.5">
      <c r="B706" s="277" t="s">
        <v>23</v>
      </c>
      <c r="C706" s="147"/>
      <c r="D706" s="273"/>
      <c r="E706" s="273"/>
      <c r="H706" s="277" t="s">
        <v>23</v>
      </c>
      <c r="I706" s="147"/>
      <c r="J706" s="273"/>
      <c r="K706" s="273"/>
    </row>
    <row r="707" spans="2:11" ht="14.5">
      <c r="B707" s="277" t="s">
        <v>24</v>
      </c>
      <c r="C707" s="147"/>
      <c r="D707" s="273"/>
      <c r="E707" s="273"/>
      <c r="H707" s="277" t="s">
        <v>24</v>
      </c>
      <c r="I707" s="147"/>
      <c r="J707" s="273"/>
      <c r="K707" s="273"/>
    </row>
    <row r="708" spans="2:11" ht="14.5">
      <c r="B708" s="277" t="s">
        <v>25</v>
      </c>
      <c r="C708" s="147"/>
      <c r="D708" s="273"/>
      <c r="E708" s="273"/>
      <c r="H708" s="277" t="s">
        <v>25</v>
      </c>
      <c r="I708" s="147"/>
      <c r="J708" s="273"/>
      <c r="K708" s="273"/>
    </row>
    <row r="709" spans="2:11" ht="14.5">
      <c r="B709" s="277" t="s">
        <v>26</v>
      </c>
      <c r="C709" s="147"/>
      <c r="D709" s="273"/>
      <c r="E709" s="273"/>
      <c r="H709" s="277" t="s">
        <v>26</v>
      </c>
      <c r="I709" s="147"/>
      <c r="J709" s="273"/>
      <c r="K709" s="273"/>
    </row>
    <row r="710" spans="2:11" ht="309.5">
      <c r="B710" s="264" t="s">
        <v>1199</v>
      </c>
      <c r="C710" s="265" t="s">
        <v>1200</v>
      </c>
      <c r="D710" s="267"/>
      <c r="E710" s="267"/>
      <c r="H710" s="264" t="s">
        <v>1199</v>
      </c>
      <c r="I710" s="265" t="s">
        <v>1201</v>
      </c>
      <c r="J710" s="267"/>
      <c r="K710" s="267"/>
    </row>
    <row r="711" spans="2:11" ht="14.5">
      <c r="B711" s="268"/>
      <c r="C711" s="269" t="s">
        <v>680</v>
      </c>
      <c r="D711" s="270"/>
      <c r="E711" s="270"/>
      <c r="H711" s="268"/>
      <c r="I711" s="269" t="s">
        <v>681</v>
      </c>
      <c r="J711" s="270"/>
      <c r="K711" s="270"/>
    </row>
    <row r="712" spans="2:11" ht="58">
      <c r="B712" s="271" t="s">
        <v>1202</v>
      </c>
      <c r="C712" s="272" t="s">
        <v>1203</v>
      </c>
      <c r="D712" s="273"/>
      <c r="E712" s="273"/>
      <c r="H712" s="271" t="s">
        <v>1202</v>
      </c>
      <c r="I712" s="272" t="s">
        <v>1204</v>
      </c>
      <c r="J712" s="273"/>
      <c r="K712" s="273"/>
    </row>
    <row r="713" spans="2:11" ht="87">
      <c r="B713" s="277" t="s">
        <v>21</v>
      </c>
      <c r="C713" s="272" t="s">
        <v>1205</v>
      </c>
      <c r="D713" s="282" t="s">
        <v>685</v>
      </c>
      <c r="E713" s="273"/>
      <c r="H713" s="277" t="s">
        <v>21</v>
      </c>
      <c r="I713" s="272"/>
      <c r="J713" s="273"/>
      <c r="K713" s="273"/>
    </row>
    <row r="714" spans="2:11" ht="14.5">
      <c r="B714" s="277" t="s">
        <v>23</v>
      </c>
      <c r="C714" s="272"/>
      <c r="D714" s="273"/>
      <c r="E714" s="273"/>
      <c r="H714" s="277" t="s">
        <v>23</v>
      </c>
      <c r="I714" s="272"/>
      <c r="J714" s="273"/>
      <c r="K714" s="273"/>
    </row>
    <row r="715" spans="2:11" ht="14.5">
      <c r="B715" s="277" t="s">
        <v>24</v>
      </c>
      <c r="C715" s="272"/>
      <c r="D715" s="273"/>
      <c r="E715" s="273"/>
      <c r="H715" s="277" t="s">
        <v>24</v>
      </c>
      <c r="I715" s="272"/>
      <c r="J715" s="273"/>
      <c r="K715" s="273"/>
    </row>
    <row r="716" spans="2:11" ht="14.5">
      <c r="B716" s="277" t="s">
        <v>25</v>
      </c>
      <c r="C716" s="272"/>
      <c r="D716" s="273"/>
      <c r="E716" s="273"/>
      <c r="H716" s="277" t="s">
        <v>25</v>
      </c>
      <c r="I716" s="272"/>
      <c r="J716" s="273"/>
      <c r="K716" s="273"/>
    </row>
    <row r="717" spans="2:11" ht="14.5">
      <c r="B717" s="277" t="s">
        <v>26</v>
      </c>
      <c r="C717" s="272"/>
      <c r="D717" s="273"/>
      <c r="E717" s="273"/>
      <c r="H717" s="277" t="s">
        <v>26</v>
      </c>
      <c r="I717" s="272"/>
      <c r="J717" s="273"/>
      <c r="K717" s="273"/>
    </row>
    <row r="718" spans="2:11" ht="29">
      <c r="B718" s="271" t="s">
        <v>1206</v>
      </c>
      <c r="C718" s="272" t="s">
        <v>1207</v>
      </c>
      <c r="D718" s="273"/>
      <c r="E718" s="273"/>
      <c r="H718" s="271" t="s">
        <v>1206</v>
      </c>
      <c r="I718" s="272" t="s">
        <v>1208</v>
      </c>
      <c r="J718" s="273"/>
      <c r="K718" s="273"/>
    </row>
    <row r="719" spans="2:11" ht="72.5">
      <c r="B719" s="277" t="s">
        <v>21</v>
      </c>
      <c r="C719" s="281" t="s">
        <v>1209</v>
      </c>
      <c r="D719" s="282" t="s">
        <v>685</v>
      </c>
      <c r="E719" s="273"/>
      <c r="H719" s="277" t="s">
        <v>21</v>
      </c>
      <c r="I719" s="272"/>
      <c r="J719" s="273"/>
      <c r="K719" s="273"/>
    </row>
    <row r="720" spans="2:11" ht="14.5">
      <c r="B720" s="277" t="s">
        <v>23</v>
      </c>
      <c r="C720" s="272"/>
      <c r="D720" s="273"/>
      <c r="E720" s="273"/>
      <c r="H720" s="277" t="s">
        <v>23</v>
      </c>
      <c r="I720" s="272"/>
      <c r="J720" s="273"/>
      <c r="K720" s="273"/>
    </row>
    <row r="721" spans="2:11" ht="14.5">
      <c r="B721" s="277" t="s">
        <v>24</v>
      </c>
      <c r="C721" s="272"/>
      <c r="D721" s="273"/>
      <c r="E721" s="273"/>
      <c r="H721" s="277" t="s">
        <v>24</v>
      </c>
      <c r="I721" s="272"/>
      <c r="J721" s="273"/>
      <c r="K721" s="273"/>
    </row>
    <row r="722" spans="2:11" ht="14.5">
      <c r="B722" s="277" t="s">
        <v>25</v>
      </c>
      <c r="C722" s="272"/>
      <c r="D722" s="273"/>
      <c r="E722" s="273"/>
      <c r="H722" s="277" t="s">
        <v>25</v>
      </c>
      <c r="I722" s="272"/>
      <c r="J722" s="273"/>
      <c r="K722" s="273"/>
    </row>
    <row r="723" spans="2:11" ht="14.5">
      <c r="B723" s="277" t="s">
        <v>26</v>
      </c>
      <c r="C723" s="272"/>
      <c r="D723" s="273"/>
      <c r="E723" s="273"/>
      <c r="H723" s="277" t="s">
        <v>26</v>
      </c>
      <c r="I723" s="272"/>
      <c r="J723" s="273"/>
      <c r="K723" s="273"/>
    </row>
    <row r="724" spans="2:11" ht="43.5">
      <c r="B724" s="271" t="s">
        <v>1210</v>
      </c>
      <c r="C724" s="272" t="s">
        <v>1211</v>
      </c>
      <c r="D724" s="273"/>
      <c r="E724" s="273"/>
      <c r="H724" s="271" t="s">
        <v>1210</v>
      </c>
      <c r="I724" s="272" t="s">
        <v>1212</v>
      </c>
      <c r="J724" s="273"/>
      <c r="K724" s="273"/>
    </row>
    <row r="725" spans="2:11" ht="52.5" customHeight="1">
      <c r="B725" s="277" t="s">
        <v>21</v>
      </c>
      <c r="C725" s="281" t="s">
        <v>1213</v>
      </c>
      <c r="D725" s="282" t="s">
        <v>685</v>
      </c>
      <c r="E725" s="273"/>
      <c r="H725" s="277" t="s">
        <v>21</v>
      </c>
      <c r="I725" s="272"/>
      <c r="J725" s="273"/>
      <c r="K725" s="273"/>
    </row>
    <row r="726" spans="2:11" ht="14.5">
      <c r="B726" s="277" t="s">
        <v>23</v>
      </c>
      <c r="C726" s="272"/>
      <c r="D726" s="273"/>
      <c r="E726" s="273"/>
      <c r="H726" s="277" t="s">
        <v>23</v>
      </c>
      <c r="I726" s="272"/>
      <c r="J726" s="273"/>
      <c r="K726" s="273"/>
    </row>
    <row r="727" spans="2:11" ht="14.5">
      <c r="B727" s="277" t="s">
        <v>24</v>
      </c>
      <c r="C727" s="272"/>
      <c r="D727" s="273"/>
      <c r="E727" s="273"/>
      <c r="H727" s="277" t="s">
        <v>24</v>
      </c>
      <c r="I727" s="272"/>
      <c r="J727" s="273"/>
      <c r="K727" s="273"/>
    </row>
    <row r="728" spans="2:11" ht="14.5">
      <c r="B728" s="277" t="s">
        <v>25</v>
      </c>
      <c r="C728" s="272"/>
      <c r="D728" s="273"/>
      <c r="E728" s="273"/>
      <c r="H728" s="277" t="s">
        <v>25</v>
      </c>
      <c r="I728" s="272"/>
      <c r="J728" s="273"/>
      <c r="K728" s="273"/>
    </row>
    <row r="729" spans="2:11" ht="14.5">
      <c r="B729" s="277" t="s">
        <v>26</v>
      </c>
      <c r="C729" s="272"/>
      <c r="D729" s="273"/>
      <c r="E729" s="273"/>
      <c r="H729" s="277" t="s">
        <v>26</v>
      </c>
      <c r="I729" s="272"/>
      <c r="J729" s="273"/>
      <c r="K729" s="273"/>
    </row>
    <row r="730" spans="2:11" ht="43.5">
      <c r="B730" s="271" t="s">
        <v>1214</v>
      </c>
      <c r="C730" s="272" t="s">
        <v>1215</v>
      </c>
      <c r="D730" s="273"/>
      <c r="E730" s="273"/>
      <c r="H730" s="271" t="s">
        <v>1214</v>
      </c>
      <c r="I730" s="272" t="s">
        <v>1216</v>
      </c>
      <c r="J730" s="273"/>
      <c r="K730" s="273"/>
    </row>
    <row r="731" spans="2:11" ht="58">
      <c r="B731" s="277" t="s">
        <v>21</v>
      </c>
      <c r="C731" s="272" t="s">
        <v>1217</v>
      </c>
      <c r="D731" s="282" t="s">
        <v>685</v>
      </c>
      <c r="E731" s="273"/>
      <c r="H731" s="277" t="s">
        <v>21</v>
      </c>
      <c r="I731" s="272"/>
      <c r="J731" s="273"/>
      <c r="K731" s="273"/>
    </row>
    <row r="732" spans="2:11" ht="14.5">
      <c r="B732" s="277" t="s">
        <v>23</v>
      </c>
      <c r="C732" s="272"/>
      <c r="D732" s="273"/>
      <c r="E732" s="273"/>
      <c r="H732" s="277" t="s">
        <v>23</v>
      </c>
      <c r="I732" s="272"/>
      <c r="J732" s="273"/>
      <c r="K732" s="273"/>
    </row>
    <row r="733" spans="2:11" ht="14.5">
      <c r="B733" s="277" t="s">
        <v>24</v>
      </c>
      <c r="C733" s="272"/>
      <c r="D733" s="273"/>
      <c r="E733" s="273"/>
      <c r="H733" s="277" t="s">
        <v>24</v>
      </c>
      <c r="I733" s="272"/>
      <c r="J733" s="273"/>
      <c r="K733" s="273"/>
    </row>
    <row r="734" spans="2:11" ht="14.5">
      <c r="B734" s="277" t="s">
        <v>25</v>
      </c>
      <c r="C734" s="272"/>
      <c r="D734" s="273"/>
      <c r="E734" s="273"/>
      <c r="H734" s="277" t="s">
        <v>25</v>
      </c>
      <c r="I734" s="272"/>
      <c r="J734" s="273"/>
      <c r="K734" s="273"/>
    </row>
    <row r="735" spans="2:11" ht="14.5">
      <c r="B735" s="277" t="s">
        <v>26</v>
      </c>
      <c r="C735" s="272"/>
      <c r="D735" s="273"/>
      <c r="E735" s="273"/>
      <c r="H735" s="277" t="s">
        <v>26</v>
      </c>
      <c r="I735" s="272"/>
      <c r="J735" s="273"/>
      <c r="K735" s="273"/>
    </row>
    <row r="736" spans="2:11" ht="14.5">
      <c r="B736" s="268"/>
      <c r="C736" s="269" t="s">
        <v>700</v>
      </c>
      <c r="D736" s="270"/>
      <c r="E736" s="270"/>
      <c r="H736" s="268"/>
      <c r="I736" s="269" t="s">
        <v>739</v>
      </c>
      <c r="J736" s="270"/>
      <c r="K736" s="270"/>
    </row>
    <row r="737" spans="2:11" ht="14.5">
      <c r="B737" s="275" t="s">
        <v>1218</v>
      </c>
      <c r="C737" s="275" t="s">
        <v>1219</v>
      </c>
      <c r="D737" s="276"/>
      <c r="E737" s="276"/>
      <c r="H737" s="275" t="s">
        <v>1218</v>
      </c>
      <c r="I737" s="275" t="s">
        <v>1220</v>
      </c>
      <c r="J737" s="276"/>
      <c r="K737" s="276"/>
    </row>
    <row r="738" spans="2:11" ht="87">
      <c r="B738" s="275"/>
      <c r="C738" s="275" t="s">
        <v>1221</v>
      </c>
      <c r="D738" s="276"/>
      <c r="E738" s="276"/>
      <c r="H738" s="275"/>
      <c r="I738" s="275" t="s">
        <v>1222</v>
      </c>
      <c r="J738" s="276"/>
      <c r="K738" s="276"/>
    </row>
    <row r="739" spans="2:11" ht="148.5" customHeight="1">
      <c r="B739" s="277" t="s">
        <v>21</v>
      </c>
      <c r="C739" s="149" t="s">
        <v>1223</v>
      </c>
      <c r="D739" s="273" t="s">
        <v>685</v>
      </c>
      <c r="E739" s="273"/>
      <c r="H739" s="277" t="s">
        <v>21</v>
      </c>
      <c r="I739" s="272"/>
      <c r="J739" s="273"/>
      <c r="K739" s="273"/>
    </row>
    <row r="740" spans="2:11" ht="14.5">
      <c r="B740" s="277" t="s">
        <v>23</v>
      </c>
      <c r="C740" s="147"/>
      <c r="D740" s="273"/>
      <c r="E740" s="273"/>
      <c r="H740" s="277" t="s">
        <v>23</v>
      </c>
      <c r="I740" s="147"/>
      <c r="J740" s="273"/>
      <c r="K740" s="273"/>
    </row>
    <row r="741" spans="2:11" ht="14.5">
      <c r="B741" s="277" t="s">
        <v>24</v>
      </c>
      <c r="C741" s="147"/>
      <c r="D741" s="273"/>
      <c r="E741" s="273"/>
      <c r="H741" s="277" t="s">
        <v>24</v>
      </c>
      <c r="I741" s="147"/>
      <c r="J741" s="273"/>
      <c r="K741" s="273"/>
    </row>
    <row r="742" spans="2:11" ht="14.5">
      <c r="B742" s="277" t="s">
        <v>25</v>
      </c>
      <c r="C742" s="147"/>
      <c r="D742" s="273"/>
      <c r="E742" s="273"/>
      <c r="H742" s="277" t="s">
        <v>25</v>
      </c>
      <c r="I742" s="147"/>
      <c r="J742" s="273"/>
      <c r="K742" s="273"/>
    </row>
    <row r="743" spans="2:11" ht="14.5">
      <c r="B743" s="277" t="s">
        <v>26</v>
      </c>
      <c r="C743" s="147"/>
      <c r="D743" s="273"/>
      <c r="E743" s="273"/>
      <c r="H743" s="277" t="s">
        <v>26</v>
      </c>
      <c r="I743" s="147"/>
      <c r="J743" s="273"/>
      <c r="K743" s="273"/>
    </row>
    <row r="744" spans="2:11" ht="14.5">
      <c r="B744" s="275" t="s">
        <v>1224</v>
      </c>
      <c r="C744" s="275" t="s">
        <v>1225</v>
      </c>
      <c r="D744" s="276"/>
      <c r="E744" s="276"/>
      <c r="H744" s="275" t="s">
        <v>1224</v>
      </c>
      <c r="I744" s="275" t="s">
        <v>1226</v>
      </c>
      <c r="J744" s="276"/>
      <c r="K744" s="276"/>
    </row>
    <row r="745" spans="2:11" ht="58">
      <c r="B745" s="275"/>
      <c r="C745" s="275" t="s">
        <v>1227</v>
      </c>
      <c r="D745" s="276"/>
      <c r="E745" s="276"/>
      <c r="H745" s="275"/>
      <c r="I745" s="275" t="s">
        <v>1228</v>
      </c>
      <c r="J745" s="276"/>
      <c r="K745" s="276"/>
    </row>
    <row r="746" spans="2:11" ht="58">
      <c r="B746" s="277" t="s">
        <v>21</v>
      </c>
      <c r="C746" s="298" t="s">
        <v>1229</v>
      </c>
      <c r="D746" s="282" t="s">
        <v>685</v>
      </c>
      <c r="E746" s="273"/>
      <c r="H746" s="277" t="s">
        <v>21</v>
      </c>
      <c r="I746" s="147"/>
      <c r="J746" s="273"/>
      <c r="K746" s="273"/>
    </row>
    <row r="747" spans="2:11" ht="14.5">
      <c r="B747" s="277" t="s">
        <v>23</v>
      </c>
      <c r="C747" s="147"/>
      <c r="D747" s="273"/>
      <c r="E747" s="273"/>
      <c r="H747" s="277" t="s">
        <v>23</v>
      </c>
      <c r="I747" s="147"/>
      <c r="J747" s="273"/>
      <c r="K747" s="273"/>
    </row>
    <row r="748" spans="2:11" ht="14.5">
      <c r="B748" s="277" t="s">
        <v>24</v>
      </c>
      <c r="C748" s="147"/>
      <c r="D748" s="273"/>
      <c r="E748" s="273"/>
      <c r="H748" s="277" t="s">
        <v>24</v>
      </c>
      <c r="I748" s="147"/>
      <c r="J748" s="273"/>
      <c r="K748" s="273"/>
    </row>
    <row r="749" spans="2:11" ht="14.5">
      <c r="B749" s="277" t="s">
        <v>25</v>
      </c>
      <c r="C749" s="147"/>
      <c r="D749" s="273"/>
      <c r="E749" s="273"/>
      <c r="H749" s="277" t="s">
        <v>25</v>
      </c>
      <c r="I749" s="147"/>
      <c r="J749" s="273"/>
      <c r="K749" s="273"/>
    </row>
    <row r="750" spans="2:11" ht="14.5">
      <c r="B750" s="277" t="s">
        <v>26</v>
      </c>
      <c r="C750" s="147"/>
      <c r="D750" s="273"/>
      <c r="E750" s="273"/>
      <c r="H750" s="277" t="s">
        <v>26</v>
      </c>
      <c r="I750" s="147"/>
      <c r="J750" s="273"/>
      <c r="K750" s="273"/>
    </row>
    <row r="751" spans="2:11" ht="127">
      <c r="B751" s="266">
        <v>5.3</v>
      </c>
      <c r="C751" s="265" t="s">
        <v>1230</v>
      </c>
      <c r="D751" s="267"/>
      <c r="E751" s="267"/>
      <c r="H751" s="266">
        <v>5.3</v>
      </c>
      <c r="I751" s="265" t="s">
        <v>1231</v>
      </c>
      <c r="J751" s="267"/>
      <c r="K751" s="267"/>
    </row>
    <row r="752" spans="2:11" ht="14.5">
      <c r="B752" s="268"/>
      <c r="C752" s="269" t="s">
        <v>680</v>
      </c>
      <c r="D752" s="270"/>
      <c r="E752" s="270"/>
      <c r="H752" s="268"/>
      <c r="I752" s="269" t="s">
        <v>681</v>
      </c>
      <c r="J752" s="270"/>
      <c r="K752" s="270"/>
    </row>
    <row r="753" spans="2:11" ht="58">
      <c r="B753" s="285" t="s">
        <v>521</v>
      </c>
      <c r="C753" s="272" t="s">
        <v>1232</v>
      </c>
      <c r="D753" s="273"/>
      <c r="E753" s="273"/>
      <c r="H753" s="285" t="s">
        <v>521</v>
      </c>
      <c r="I753" s="272" t="s">
        <v>1233</v>
      </c>
      <c r="J753" s="273"/>
      <c r="K753" s="273"/>
    </row>
    <row r="754" spans="2:11" ht="93.75" customHeight="1">
      <c r="B754" s="277" t="s">
        <v>21</v>
      </c>
      <c r="C754" s="272" t="s">
        <v>1234</v>
      </c>
      <c r="D754" s="282" t="s">
        <v>685</v>
      </c>
      <c r="E754" s="273"/>
      <c r="H754" s="277" t="s">
        <v>21</v>
      </c>
      <c r="I754" s="272"/>
      <c r="J754" s="273"/>
      <c r="K754" s="273"/>
    </row>
    <row r="755" spans="2:11" ht="14.5">
      <c r="B755" s="277" t="s">
        <v>23</v>
      </c>
      <c r="C755" s="272"/>
      <c r="D755" s="273"/>
      <c r="E755" s="273"/>
      <c r="H755" s="277" t="s">
        <v>23</v>
      </c>
      <c r="I755" s="272"/>
      <c r="J755" s="273"/>
      <c r="K755" s="273"/>
    </row>
    <row r="756" spans="2:11" ht="14.5">
      <c r="B756" s="277" t="s">
        <v>24</v>
      </c>
      <c r="C756" s="272"/>
      <c r="D756" s="273"/>
      <c r="E756" s="273"/>
      <c r="H756" s="277" t="s">
        <v>24</v>
      </c>
      <c r="I756" s="272"/>
      <c r="J756" s="273"/>
      <c r="K756" s="273"/>
    </row>
    <row r="757" spans="2:11" ht="14.5">
      <c r="B757" s="277" t="s">
        <v>25</v>
      </c>
      <c r="C757" s="272"/>
      <c r="D757" s="273"/>
      <c r="E757" s="273"/>
      <c r="H757" s="277" t="s">
        <v>25</v>
      </c>
      <c r="I757" s="272"/>
      <c r="J757" s="273"/>
      <c r="K757" s="273"/>
    </row>
    <row r="758" spans="2:11" ht="14.5">
      <c r="B758" s="277" t="s">
        <v>26</v>
      </c>
      <c r="C758" s="272"/>
      <c r="D758" s="273"/>
      <c r="E758" s="273"/>
      <c r="H758" s="277" t="s">
        <v>26</v>
      </c>
      <c r="I758" s="272"/>
      <c r="J758" s="273"/>
      <c r="K758" s="273"/>
    </row>
    <row r="759" spans="2:11" ht="58">
      <c r="B759" s="285" t="s">
        <v>531</v>
      </c>
      <c r="C759" s="272" t="s">
        <v>1235</v>
      </c>
      <c r="D759" s="282"/>
      <c r="E759" s="273"/>
      <c r="H759" s="285" t="s">
        <v>531</v>
      </c>
      <c r="I759" s="272" t="s">
        <v>1236</v>
      </c>
      <c r="J759" s="273"/>
      <c r="K759" s="273"/>
    </row>
    <row r="760" spans="2:11" ht="104.25" customHeight="1">
      <c r="B760" s="277" t="s">
        <v>21</v>
      </c>
      <c r="C760" s="291" t="s">
        <v>1237</v>
      </c>
      <c r="D760" s="282" t="s">
        <v>685</v>
      </c>
      <c r="E760" s="273"/>
      <c r="H760" s="277" t="s">
        <v>21</v>
      </c>
      <c r="I760" s="272"/>
      <c r="J760" s="273"/>
      <c r="K760" s="273"/>
    </row>
    <row r="761" spans="2:11" ht="14.5">
      <c r="B761" s="277" t="s">
        <v>23</v>
      </c>
      <c r="C761" s="272"/>
      <c r="D761" s="273"/>
      <c r="E761" s="273"/>
      <c r="H761" s="277" t="s">
        <v>23</v>
      </c>
      <c r="I761" s="272"/>
      <c r="J761" s="273"/>
      <c r="K761" s="273"/>
    </row>
    <row r="762" spans="2:11" ht="14.5">
      <c r="B762" s="277" t="s">
        <v>24</v>
      </c>
      <c r="C762" s="272"/>
      <c r="D762" s="273"/>
      <c r="E762" s="273"/>
      <c r="H762" s="277" t="s">
        <v>24</v>
      </c>
      <c r="I762" s="272"/>
      <c r="J762" s="273"/>
      <c r="K762" s="273"/>
    </row>
    <row r="763" spans="2:11" ht="14.5">
      <c r="B763" s="277" t="s">
        <v>25</v>
      </c>
      <c r="C763" s="272"/>
      <c r="D763" s="273"/>
      <c r="E763" s="273"/>
      <c r="H763" s="277" t="s">
        <v>25</v>
      </c>
      <c r="I763" s="272"/>
      <c r="J763" s="273"/>
      <c r="K763" s="273"/>
    </row>
    <row r="764" spans="2:11" ht="14.5">
      <c r="B764" s="277" t="s">
        <v>26</v>
      </c>
      <c r="C764" s="272"/>
      <c r="D764" s="273"/>
      <c r="E764" s="273"/>
      <c r="H764" s="277" t="s">
        <v>26</v>
      </c>
      <c r="I764" s="272"/>
      <c r="J764" s="273"/>
      <c r="K764" s="273"/>
    </row>
    <row r="765" spans="2:11" ht="14.5">
      <c r="B765" s="268"/>
      <c r="C765" s="269" t="s">
        <v>700</v>
      </c>
      <c r="D765" s="270"/>
      <c r="E765" s="270"/>
      <c r="H765" s="268"/>
      <c r="I765" s="269" t="s">
        <v>739</v>
      </c>
      <c r="J765" s="270"/>
      <c r="K765" s="270"/>
    </row>
    <row r="766" spans="2:11" ht="14.5">
      <c r="B766" s="275" t="s">
        <v>1238</v>
      </c>
      <c r="C766" s="275" t="s">
        <v>1239</v>
      </c>
      <c r="D766" s="276"/>
      <c r="E766" s="276"/>
      <c r="H766" s="275" t="s">
        <v>1238</v>
      </c>
      <c r="I766" s="275" t="s">
        <v>1240</v>
      </c>
      <c r="J766" s="276"/>
      <c r="K766" s="276"/>
    </row>
    <row r="767" spans="2:11" ht="72.5">
      <c r="B767" s="275"/>
      <c r="C767" s="275" t="s">
        <v>1241</v>
      </c>
      <c r="D767" s="276"/>
      <c r="E767" s="276"/>
      <c r="H767" s="275"/>
      <c r="I767" s="275" t="s">
        <v>1242</v>
      </c>
      <c r="J767" s="276"/>
      <c r="K767" s="276"/>
    </row>
    <row r="768" spans="2:11" ht="101.5">
      <c r="B768" s="277" t="s">
        <v>21</v>
      </c>
      <c r="C768" s="149" t="s">
        <v>1243</v>
      </c>
      <c r="D768" s="273" t="s">
        <v>685</v>
      </c>
      <c r="E768" s="273"/>
      <c r="H768" s="277" t="s">
        <v>21</v>
      </c>
      <c r="I768" s="147"/>
      <c r="J768" s="273"/>
      <c r="K768" s="273"/>
    </row>
    <row r="769" spans="2:11" ht="14.5">
      <c r="B769" s="277" t="s">
        <v>23</v>
      </c>
      <c r="C769" s="147"/>
      <c r="D769" s="273"/>
      <c r="E769" s="273"/>
      <c r="H769" s="277" t="s">
        <v>23</v>
      </c>
      <c r="I769" s="147"/>
      <c r="J769" s="273"/>
      <c r="K769" s="273"/>
    </row>
    <row r="770" spans="2:11" ht="14.5">
      <c r="B770" s="277" t="s">
        <v>24</v>
      </c>
      <c r="C770" s="147"/>
      <c r="D770" s="273"/>
      <c r="E770" s="273"/>
      <c r="H770" s="277" t="s">
        <v>24</v>
      </c>
      <c r="I770" s="147"/>
      <c r="J770" s="273"/>
      <c r="K770" s="273"/>
    </row>
    <row r="771" spans="2:11" ht="14.5">
      <c r="B771" s="277" t="s">
        <v>25</v>
      </c>
      <c r="C771" s="147"/>
      <c r="D771" s="273"/>
      <c r="E771" s="273"/>
      <c r="H771" s="277" t="s">
        <v>25</v>
      </c>
      <c r="I771" s="147"/>
      <c r="J771" s="273"/>
      <c r="K771" s="273"/>
    </row>
    <row r="772" spans="2:11" ht="14.5">
      <c r="B772" s="277" t="s">
        <v>26</v>
      </c>
      <c r="C772" s="147"/>
      <c r="D772" s="273"/>
      <c r="E772" s="273"/>
      <c r="H772" s="277" t="s">
        <v>26</v>
      </c>
      <c r="I772" s="147"/>
      <c r="J772" s="273"/>
      <c r="K772" s="273"/>
    </row>
    <row r="773" spans="2:11" ht="169">
      <c r="B773" s="266">
        <v>5.4</v>
      </c>
      <c r="C773" s="265" t="s">
        <v>1244</v>
      </c>
      <c r="D773" s="267"/>
      <c r="E773" s="267"/>
      <c r="H773" s="266">
        <v>5.4</v>
      </c>
      <c r="I773" s="265" t="s">
        <v>1245</v>
      </c>
      <c r="J773" s="267"/>
      <c r="K773" s="267"/>
    </row>
    <row r="774" spans="2:11" ht="14.5">
      <c r="B774" s="268"/>
      <c r="C774" s="269" t="s">
        <v>680</v>
      </c>
      <c r="D774" s="270"/>
      <c r="E774" s="270"/>
      <c r="H774" s="268"/>
      <c r="I774" s="269" t="s">
        <v>681</v>
      </c>
      <c r="J774" s="270"/>
      <c r="K774" s="270"/>
    </row>
    <row r="775" spans="2:11" ht="58">
      <c r="B775" s="285" t="s">
        <v>545</v>
      </c>
      <c r="C775" s="272" t="s">
        <v>1246</v>
      </c>
      <c r="D775" s="273"/>
      <c r="E775" s="273"/>
      <c r="H775" s="285" t="s">
        <v>545</v>
      </c>
      <c r="I775" s="272" t="s">
        <v>1247</v>
      </c>
      <c r="J775" s="273"/>
      <c r="K775" s="273"/>
    </row>
    <row r="776" spans="2:11" ht="43.5">
      <c r="B776" s="277" t="s">
        <v>21</v>
      </c>
      <c r="C776" s="281" t="s">
        <v>1248</v>
      </c>
      <c r="D776" s="282" t="s">
        <v>685</v>
      </c>
      <c r="E776" s="273"/>
      <c r="H776" s="277" t="s">
        <v>21</v>
      </c>
      <c r="I776" s="272"/>
      <c r="J776" s="273"/>
      <c r="K776" s="273"/>
    </row>
    <row r="777" spans="2:11" ht="14.5">
      <c r="B777" s="277" t="s">
        <v>23</v>
      </c>
      <c r="C777" s="272"/>
      <c r="D777" s="273"/>
      <c r="E777" s="273"/>
      <c r="H777" s="277" t="s">
        <v>23</v>
      </c>
      <c r="I777" s="272"/>
      <c r="J777" s="273"/>
      <c r="K777" s="273"/>
    </row>
    <row r="778" spans="2:11" ht="14.5">
      <c r="B778" s="277" t="s">
        <v>24</v>
      </c>
      <c r="C778" s="272"/>
      <c r="D778" s="273"/>
      <c r="E778" s="273"/>
      <c r="H778" s="277" t="s">
        <v>24</v>
      </c>
      <c r="I778" s="272"/>
      <c r="J778" s="273"/>
      <c r="K778" s="273"/>
    </row>
    <row r="779" spans="2:11" ht="14.5">
      <c r="B779" s="277" t="s">
        <v>25</v>
      </c>
      <c r="C779" s="272"/>
      <c r="D779" s="273"/>
      <c r="E779" s="273"/>
      <c r="H779" s="277" t="s">
        <v>25</v>
      </c>
      <c r="I779" s="272"/>
      <c r="J779" s="273"/>
      <c r="K779" s="273"/>
    </row>
    <row r="780" spans="2:11" ht="14.5">
      <c r="B780" s="277" t="s">
        <v>26</v>
      </c>
      <c r="C780" s="272"/>
      <c r="D780" s="273"/>
      <c r="E780" s="273"/>
      <c r="H780" s="277" t="s">
        <v>26</v>
      </c>
      <c r="I780" s="272"/>
      <c r="J780" s="273"/>
      <c r="K780" s="273"/>
    </row>
    <row r="781" spans="2:11" ht="29">
      <c r="B781" s="285" t="s">
        <v>548</v>
      </c>
      <c r="C781" s="272" t="s">
        <v>1249</v>
      </c>
      <c r="D781" s="273"/>
      <c r="E781" s="273"/>
      <c r="H781" s="285" t="s">
        <v>548</v>
      </c>
      <c r="I781" s="272" t="s">
        <v>1250</v>
      </c>
      <c r="J781" s="273"/>
      <c r="K781" s="273"/>
    </row>
    <row r="782" spans="2:11" ht="65.25" customHeight="1">
      <c r="B782" s="277" t="s">
        <v>21</v>
      </c>
      <c r="C782" s="272" t="s">
        <v>1251</v>
      </c>
      <c r="D782" s="282" t="s">
        <v>685</v>
      </c>
      <c r="E782" s="273"/>
      <c r="H782" s="277" t="s">
        <v>21</v>
      </c>
      <c r="I782" s="272"/>
      <c r="J782" s="273"/>
      <c r="K782" s="273"/>
    </row>
    <row r="783" spans="2:11" ht="14.5">
      <c r="B783" s="277" t="s">
        <v>23</v>
      </c>
      <c r="C783" s="272"/>
      <c r="D783" s="273"/>
      <c r="E783" s="273"/>
      <c r="H783" s="277" t="s">
        <v>23</v>
      </c>
      <c r="I783" s="272"/>
      <c r="J783" s="273"/>
      <c r="K783" s="273"/>
    </row>
    <row r="784" spans="2:11" ht="14.5">
      <c r="B784" s="277" t="s">
        <v>24</v>
      </c>
      <c r="C784" s="272"/>
      <c r="D784" s="273"/>
      <c r="E784" s="273"/>
      <c r="H784" s="277" t="s">
        <v>24</v>
      </c>
      <c r="I784" s="272"/>
      <c r="J784" s="273"/>
      <c r="K784" s="273"/>
    </row>
    <row r="785" spans="2:11" ht="14.5">
      <c r="B785" s="277" t="s">
        <v>25</v>
      </c>
      <c r="C785" s="272"/>
      <c r="D785" s="273"/>
      <c r="E785" s="273"/>
      <c r="H785" s="277" t="s">
        <v>25</v>
      </c>
      <c r="I785" s="272"/>
      <c r="J785" s="273"/>
      <c r="K785" s="273"/>
    </row>
    <row r="786" spans="2:11" ht="14.5">
      <c r="B786" s="277" t="s">
        <v>26</v>
      </c>
      <c r="C786" s="272"/>
      <c r="D786" s="273"/>
      <c r="E786" s="273"/>
      <c r="H786" s="277" t="s">
        <v>26</v>
      </c>
      <c r="I786" s="272"/>
      <c r="J786" s="273"/>
      <c r="K786" s="273"/>
    </row>
    <row r="787" spans="2:11" ht="72.5">
      <c r="B787" s="285" t="s">
        <v>1252</v>
      </c>
      <c r="C787" s="272" t="s">
        <v>1253</v>
      </c>
      <c r="D787" s="273"/>
      <c r="E787" s="273"/>
      <c r="H787" s="285" t="s">
        <v>1252</v>
      </c>
      <c r="I787" s="272" t="s">
        <v>1254</v>
      </c>
      <c r="J787" s="273"/>
      <c r="K787" s="273"/>
    </row>
    <row r="788" spans="2:11" ht="29">
      <c r="B788" s="277" t="s">
        <v>21</v>
      </c>
      <c r="C788" s="272" t="s">
        <v>1255</v>
      </c>
      <c r="D788" s="282" t="s">
        <v>685</v>
      </c>
      <c r="E788" s="273"/>
      <c r="H788" s="277" t="s">
        <v>21</v>
      </c>
      <c r="I788" s="272"/>
      <c r="J788" s="273"/>
      <c r="K788" s="273"/>
    </row>
    <row r="789" spans="2:11" ht="14.5">
      <c r="B789" s="277" t="s">
        <v>23</v>
      </c>
      <c r="C789" s="272"/>
      <c r="D789" s="273"/>
      <c r="E789" s="273"/>
      <c r="H789" s="277" t="s">
        <v>23</v>
      </c>
      <c r="I789" s="272"/>
      <c r="J789" s="273"/>
      <c r="K789" s="273"/>
    </row>
    <row r="790" spans="2:11" ht="14.5">
      <c r="B790" s="277" t="s">
        <v>24</v>
      </c>
      <c r="C790" s="272"/>
      <c r="D790" s="273"/>
      <c r="E790" s="273"/>
      <c r="H790" s="277" t="s">
        <v>24</v>
      </c>
      <c r="I790" s="272"/>
      <c r="J790" s="273"/>
      <c r="K790" s="273"/>
    </row>
    <row r="791" spans="2:11" ht="14.5">
      <c r="B791" s="277" t="s">
        <v>25</v>
      </c>
      <c r="C791" s="272"/>
      <c r="D791" s="273"/>
      <c r="E791" s="273"/>
      <c r="H791" s="277" t="s">
        <v>25</v>
      </c>
      <c r="I791" s="272"/>
      <c r="J791" s="273"/>
      <c r="K791" s="273"/>
    </row>
    <row r="792" spans="2:11" ht="14.5">
      <c r="B792" s="277" t="s">
        <v>26</v>
      </c>
      <c r="C792" s="272"/>
      <c r="D792" s="273"/>
      <c r="E792" s="273"/>
      <c r="H792" s="277" t="s">
        <v>26</v>
      </c>
      <c r="I792" s="272"/>
      <c r="J792" s="273"/>
      <c r="K792" s="273"/>
    </row>
    <row r="793" spans="2:11" ht="14.5">
      <c r="B793" s="268"/>
      <c r="C793" s="269" t="s">
        <v>700</v>
      </c>
      <c r="D793" s="270"/>
      <c r="E793" s="270"/>
      <c r="H793" s="268"/>
      <c r="I793" s="269" t="s">
        <v>739</v>
      </c>
      <c r="J793" s="270"/>
      <c r="K793" s="270"/>
    </row>
    <row r="794" spans="2:11" ht="14.5">
      <c r="B794" s="275" t="s">
        <v>1256</v>
      </c>
      <c r="C794" s="275" t="s">
        <v>1257</v>
      </c>
      <c r="D794" s="276"/>
      <c r="E794" s="276"/>
      <c r="H794" s="275" t="s">
        <v>1256</v>
      </c>
      <c r="I794" s="275" t="s">
        <v>1258</v>
      </c>
      <c r="J794" s="276"/>
      <c r="K794" s="276"/>
    </row>
    <row r="795" spans="2:11" ht="72.5">
      <c r="B795" s="275"/>
      <c r="C795" s="275" t="s">
        <v>1259</v>
      </c>
      <c r="D795" s="276"/>
      <c r="E795" s="276"/>
      <c r="H795" s="275"/>
      <c r="I795" s="275" t="s">
        <v>1260</v>
      </c>
      <c r="J795" s="276"/>
      <c r="K795" s="276"/>
    </row>
    <row r="796" spans="2:11" ht="29">
      <c r="B796" s="277" t="s">
        <v>21</v>
      </c>
      <c r="C796" s="149" t="s">
        <v>1261</v>
      </c>
      <c r="D796" s="273" t="s">
        <v>92</v>
      </c>
      <c r="E796" s="273"/>
      <c r="H796" s="277" t="s">
        <v>21</v>
      </c>
      <c r="I796" s="147"/>
      <c r="J796" s="273"/>
      <c r="K796" s="273"/>
    </row>
    <row r="797" spans="2:11" ht="14.5">
      <c r="B797" s="277" t="s">
        <v>23</v>
      </c>
      <c r="C797" s="147"/>
      <c r="D797" s="273"/>
      <c r="E797" s="273"/>
      <c r="H797" s="277" t="s">
        <v>23</v>
      </c>
      <c r="I797" s="147"/>
      <c r="J797" s="273"/>
      <c r="K797" s="273"/>
    </row>
    <row r="798" spans="2:11" ht="14.5">
      <c r="B798" s="277" t="s">
        <v>24</v>
      </c>
      <c r="C798" s="147"/>
      <c r="D798" s="273"/>
      <c r="E798" s="273"/>
      <c r="H798" s="277" t="s">
        <v>24</v>
      </c>
      <c r="I798" s="147"/>
      <c r="J798" s="273"/>
      <c r="K798" s="273"/>
    </row>
    <row r="799" spans="2:11" ht="14.5">
      <c r="B799" s="277" t="s">
        <v>25</v>
      </c>
      <c r="C799" s="147"/>
      <c r="D799" s="273"/>
      <c r="E799" s="273"/>
      <c r="H799" s="277" t="s">
        <v>25</v>
      </c>
      <c r="I799" s="147"/>
      <c r="J799" s="273"/>
      <c r="K799" s="273"/>
    </row>
    <row r="800" spans="2:11" ht="14.5">
      <c r="B800" s="277" t="s">
        <v>26</v>
      </c>
      <c r="C800" s="147"/>
      <c r="D800" s="273"/>
      <c r="E800" s="273"/>
      <c r="H800" s="277" t="s">
        <v>26</v>
      </c>
      <c r="I800" s="147"/>
      <c r="J800" s="273"/>
      <c r="K800" s="273"/>
    </row>
    <row r="801" spans="2:11" ht="14.5">
      <c r="B801" s="264" t="s">
        <v>1262</v>
      </c>
      <c r="C801" s="265" t="s">
        <v>1263</v>
      </c>
      <c r="D801" s="267"/>
      <c r="E801" s="267"/>
      <c r="H801" s="264" t="s">
        <v>1262</v>
      </c>
      <c r="I801" s="265" t="s">
        <v>1264</v>
      </c>
      <c r="J801" s="267"/>
      <c r="K801" s="267"/>
    </row>
    <row r="802" spans="2:11" ht="71">
      <c r="B802" s="264" t="s">
        <v>1265</v>
      </c>
      <c r="C802" s="265" t="s">
        <v>1266</v>
      </c>
      <c r="D802" s="267"/>
      <c r="E802" s="267"/>
      <c r="H802" s="264" t="s">
        <v>1265</v>
      </c>
      <c r="I802" s="265" t="s">
        <v>1267</v>
      </c>
      <c r="J802" s="267"/>
      <c r="K802" s="267"/>
    </row>
    <row r="803" spans="2:11" ht="14.5">
      <c r="B803" s="268"/>
      <c r="C803" s="269" t="s">
        <v>680</v>
      </c>
      <c r="D803" s="270"/>
      <c r="E803" s="270"/>
      <c r="H803" s="268"/>
      <c r="I803" s="269" t="s">
        <v>681</v>
      </c>
      <c r="J803" s="270"/>
      <c r="K803" s="270"/>
    </row>
    <row r="804" spans="2:11" ht="43.5">
      <c r="B804" s="271" t="s">
        <v>1268</v>
      </c>
      <c r="C804" s="272" t="s">
        <v>1269</v>
      </c>
      <c r="D804" s="273"/>
      <c r="E804" s="273"/>
      <c r="H804" s="271" t="s">
        <v>1268</v>
      </c>
      <c r="I804" s="272" t="s">
        <v>1270</v>
      </c>
      <c r="J804" s="273"/>
      <c r="K804" s="273"/>
    </row>
    <row r="805" spans="2:11" ht="54" customHeight="1">
      <c r="B805" s="277" t="s">
        <v>21</v>
      </c>
      <c r="C805" s="281" t="s">
        <v>1271</v>
      </c>
      <c r="D805" s="282" t="s">
        <v>685</v>
      </c>
      <c r="E805" s="273"/>
      <c r="H805" s="277" t="s">
        <v>21</v>
      </c>
      <c r="I805" s="272"/>
      <c r="J805" s="273"/>
      <c r="K805" s="273"/>
    </row>
    <row r="806" spans="2:11" ht="14.5">
      <c r="B806" s="277" t="s">
        <v>23</v>
      </c>
      <c r="C806" s="272"/>
      <c r="D806" s="273"/>
      <c r="E806" s="273"/>
      <c r="H806" s="277" t="s">
        <v>23</v>
      </c>
      <c r="I806" s="272"/>
      <c r="J806" s="273"/>
      <c r="K806" s="273"/>
    </row>
    <row r="807" spans="2:11" ht="14.5">
      <c r="B807" s="277" t="s">
        <v>24</v>
      </c>
      <c r="C807" s="272"/>
      <c r="D807" s="273"/>
      <c r="E807" s="273"/>
      <c r="H807" s="277" t="s">
        <v>24</v>
      </c>
      <c r="I807" s="272"/>
      <c r="J807" s="273"/>
      <c r="K807" s="273"/>
    </row>
    <row r="808" spans="2:11" ht="14.5">
      <c r="B808" s="277" t="s">
        <v>25</v>
      </c>
      <c r="C808" s="272"/>
      <c r="D808" s="273"/>
      <c r="E808" s="273"/>
      <c r="H808" s="277" t="s">
        <v>25</v>
      </c>
      <c r="I808" s="272"/>
      <c r="J808" s="273"/>
      <c r="K808" s="273"/>
    </row>
    <row r="809" spans="2:11" ht="14.5">
      <c r="B809" s="277" t="s">
        <v>26</v>
      </c>
      <c r="C809" s="272"/>
      <c r="D809" s="273"/>
      <c r="E809" s="273"/>
      <c r="H809" s="277" t="s">
        <v>26</v>
      </c>
      <c r="I809" s="272"/>
      <c r="J809" s="273"/>
      <c r="K809" s="273"/>
    </row>
    <row r="810" spans="2:11" ht="14.5">
      <c r="B810" s="271" t="s">
        <v>1272</v>
      </c>
      <c r="C810" s="272" t="s">
        <v>1273</v>
      </c>
      <c r="D810" s="273"/>
      <c r="E810" s="273"/>
      <c r="H810" s="271" t="s">
        <v>1272</v>
      </c>
      <c r="I810" s="272" t="s">
        <v>1274</v>
      </c>
      <c r="J810" s="273"/>
      <c r="K810" s="273"/>
    </row>
    <row r="811" spans="2:11" ht="29">
      <c r="B811" s="277" t="s">
        <v>21</v>
      </c>
      <c r="C811" s="281" t="s">
        <v>1275</v>
      </c>
      <c r="D811" s="282" t="s">
        <v>685</v>
      </c>
      <c r="E811" s="273"/>
      <c r="H811" s="277" t="s">
        <v>21</v>
      </c>
      <c r="I811" s="272"/>
      <c r="J811" s="273"/>
      <c r="K811" s="273"/>
    </row>
    <row r="812" spans="2:11" ht="14.5">
      <c r="B812" s="277" t="s">
        <v>23</v>
      </c>
      <c r="C812" s="272"/>
      <c r="D812" s="273"/>
      <c r="E812" s="273"/>
      <c r="H812" s="277" t="s">
        <v>23</v>
      </c>
      <c r="I812" s="272"/>
      <c r="J812" s="273"/>
      <c r="K812" s="273"/>
    </row>
    <row r="813" spans="2:11" ht="14.5">
      <c r="B813" s="277" t="s">
        <v>24</v>
      </c>
      <c r="C813" s="272"/>
      <c r="D813" s="273"/>
      <c r="E813" s="273"/>
      <c r="H813" s="277" t="s">
        <v>24</v>
      </c>
      <c r="I813" s="272"/>
      <c r="J813" s="273"/>
      <c r="K813" s="273"/>
    </row>
    <row r="814" spans="2:11" ht="14.5">
      <c r="B814" s="277" t="s">
        <v>25</v>
      </c>
      <c r="C814" s="272"/>
      <c r="D814" s="273"/>
      <c r="E814" s="273"/>
      <c r="H814" s="277" t="s">
        <v>25</v>
      </c>
      <c r="I814" s="272"/>
      <c r="J814" s="273"/>
      <c r="K814" s="273"/>
    </row>
    <row r="815" spans="2:11" ht="14.5">
      <c r="B815" s="277" t="s">
        <v>26</v>
      </c>
      <c r="C815" s="272"/>
      <c r="D815" s="273"/>
      <c r="E815" s="273"/>
      <c r="H815" s="277" t="s">
        <v>26</v>
      </c>
      <c r="I815" s="272"/>
      <c r="J815" s="273"/>
      <c r="K815" s="273"/>
    </row>
    <row r="816" spans="2:11" ht="29">
      <c r="B816" s="271" t="s">
        <v>1276</v>
      </c>
      <c r="C816" s="272" t="s">
        <v>1277</v>
      </c>
      <c r="D816" s="273"/>
      <c r="E816" s="273"/>
      <c r="H816" s="271" t="s">
        <v>1276</v>
      </c>
      <c r="I816" s="272" t="s">
        <v>1278</v>
      </c>
      <c r="J816" s="273"/>
      <c r="K816" s="273"/>
    </row>
    <row r="817" spans="2:11" ht="72.5">
      <c r="B817" s="277" t="s">
        <v>21</v>
      </c>
      <c r="C817" s="294" t="s">
        <v>1279</v>
      </c>
      <c r="D817" s="273"/>
      <c r="E817" s="273"/>
      <c r="H817" s="277" t="s">
        <v>21</v>
      </c>
      <c r="I817" s="272"/>
      <c r="J817" s="273"/>
      <c r="K817" s="273"/>
    </row>
    <row r="818" spans="2:11" ht="14.5">
      <c r="B818" s="277" t="s">
        <v>23</v>
      </c>
      <c r="C818" s="272"/>
      <c r="D818" s="273"/>
      <c r="E818" s="273"/>
      <c r="H818" s="277" t="s">
        <v>23</v>
      </c>
      <c r="I818" s="272"/>
      <c r="J818" s="273"/>
      <c r="K818" s="273"/>
    </row>
    <row r="819" spans="2:11" ht="14.5">
      <c r="B819" s="277" t="s">
        <v>24</v>
      </c>
      <c r="C819" s="272"/>
      <c r="D819" s="273"/>
      <c r="E819" s="273"/>
      <c r="H819" s="277" t="s">
        <v>24</v>
      </c>
      <c r="I819" s="272"/>
      <c r="J819" s="273"/>
      <c r="K819" s="273"/>
    </row>
    <row r="820" spans="2:11" ht="14.5">
      <c r="B820" s="277" t="s">
        <v>25</v>
      </c>
      <c r="C820" s="272"/>
      <c r="D820" s="273"/>
      <c r="E820" s="273"/>
      <c r="H820" s="277" t="s">
        <v>25</v>
      </c>
      <c r="I820" s="272"/>
      <c r="J820" s="273"/>
      <c r="K820" s="273"/>
    </row>
    <row r="821" spans="2:11" ht="14.5">
      <c r="B821" s="277" t="s">
        <v>26</v>
      </c>
      <c r="C821" s="272"/>
      <c r="D821" s="273"/>
      <c r="E821" s="273"/>
      <c r="H821" s="277" t="s">
        <v>26</v>
      </c>
      <c r="I821" s="272"/>
      <c r="J821" s="273"/>
      <c r="K821" s="273"/>
    </row>
    <row r="822" spans="2:11" ht="58">
      <c r="B822" s="271" t="s">
        <v>1280</v>
      </c>
      <c r="C822" s="272" t="s">
        <v>1281</v>
      </c>
      <c r="D822" s="273"/>
      <c r="E822" s="273"/>
      <c r="H822" s="271" t="s">
        <v>1280</v>
      </c>
      <c r="I822" s="272" t="s">
        <v>1282</v>
      </c>
      <c r="J822" s="273"/>
      <c r="K822" s="273"/>
    </row>
    <row r="823" spans="2:11" ht="29">
      <c r="B823" s="277" t="s">
        <v>21</v>
      </c>
      <c r="C823" s="281" t="s">
        <v>1283</v>
      </c>
      <c r="D823" s="282" t="s">
        <v>685</v>
      </c>
      <c r="E823" s="273"/>
      <c r="H823" s="277" t="s">
        <v>21</v>
      </c>
      <c r="I823" s="272"/>
      <c r="J823" s="273"/>
      <c r="K823" s="273"/>
    </row>
    <row r="824" spans="2:11" ht="14.5">
      <c r="B824" s="277" t="s">
        <v>23</v>
      </c>
      <c r="C824" s="272"/>
      <c r="D824" s="273"/>
      <c r="E824" s="273"/>
      <c r="H824" s="277" t="s">
        <v>23</v>
      </c>
      <c r="I824" s="272"/>
      <c r="J824" s="273"/>
      <c r="K824" s="273"/>
    </row>
    <row r="825" spans="2:11" ht="14.5">
      <c r="B825" s="277" t="s">
        <v>24</v>
      </c>
      <c r="C825" s="272"/>
      <c r="D825" s="273"/>
      <c r="E825" s="273"/>
      <c r="H825" s="277" t="s">
        <v>24</v>
      </c>
      <c r="I825" s="272"/>
      <c r="J825" s="273"/>
      <c r="K825" s="273"/>
    </row>
    <row r="826" spans="2:11" ht="14.5">
      <c r="B826" s="277" t="s">
        <v>25</v>
      </c>
      <c r="C826" s="272"/>
      <c r="D826" s="273"/>
      <c r="E826" s="273"/>
      <c r="H826" s="277" t="s">
        <v>25</v>
      </c>
      <c r="I826" s="272"/>
      <c r="J826" s="273"/>
      <c r="K826" s="273"/>
    </row>
    <row r="827" spans="2:11" ht="14.5">
      <c r="B827" s="277" t="s">
        <v>26</v>
      </c>
      <c r="C827" s="272"/>
      <c r="D827" s="273"/>
      <c r="E827" s="273"/>
      <c r="H827" s="277" t="s">
        <v>26</v>
      </c>
      <c r="I827" s="272"/>
      <c r="J827" s="273"/>
      <c r="K827" s="273"/>
    </row>
    <row r="828" spans="2:11" ht="43.5">
      <c r="B828" s="271" t="s">
        <v>1284</v>
      </c>
      <c r="C828" s="272" t="s">
        <v>1285</v>
      </c>
      <c r="D828" s="273"/>
      <c r="E828" s="273"/>
      <c r="H828" s="271" t="s">
        <v>1284</v>
      </c>
      <c r="I828" s="272" t="s">
        <v>1286</v>
      </c>
      <c r="J828" s="273"/>
      <c r="K828" s="273"/>
    </row>
    <row r="829" spans="2:11" ht="72.5">
      <c r="B829" s="277" t="s">
        <v>21</v>
      </c>
      <c r="C829" s="281" t="s">
        <v>1287</v>
      </c>
      <c r="D829" s="282" t="s">
        <v>685</v>
      </c>
      <c r="E829" s="273"/>
      <c r="H829" s="277" t="s">
        <v>21</v>
      </c>
      <c r="I829" s="272"/>
      <c r="J829" s="273"/>
      <c r="K829" s="273"/>
    </row>
    <row r="830" spans="2:11" ht="14.5">
      <c r="B830" s="277" t="s">
        <v>23</v>
      </c>
      <c r="C830" s="272"/>
      <c r="D830" s="273"/>
      <c r="E830" s="273"/>
      <c r="H830" s="277" t="s">
        <v>23</v>
      </c>
      <c r="I830" s="272"/>
      <c r="J830" s="273"/>
      <c r="K830" s="273"/>
    </row>
    <row r="831" spans="2:11" ht="14.5">
      <c r="B831" s="277" t="s">
        <v>24</v>
      </c>
      <c r="C831" s="272"/>
      <c r="D831" s="273"/>
      <c r="E831" s="273"/>
      <c r="H831" s="277" t="s">
        <v>24</v>
      </c>
      <c r="I831" s="272"/>
      <c r="J831" s="273"/>
      <c r="K831" s="273"/>
    </row>
    <row r="832" spans="2:11" ht="14.5">
      <c r="B832" s="277" t="s">
        <v>25</v>
      </c>
      <c r="C832" s="272"/>
      <c r="D832" s="273"/>
      <c r="E832" s="273"/>
      <c r="H832" s="277" t="s">
        <v>25</v>
      </c>
      <c r="I832" s="272"/>
      <c r="J832" s="273"/>
      <c r="K832" s="273"/>
    </row>
    <row r="833" spans="2:11" ht="14.5">
      <c r="B833" s="277" t="s">
        <v>26</v>
      </c>
      <c r="C833" s="272"/>
      <c r="D833" s="273"/>
      <c r="E833" s="273"/>
      <c r="H833" s="277" t="s">
        <v>26</v>
      </c>
      <c r="I833" s="272"/>
      <c r="J833" s="273"/>
      <c r="K833" s="273"/>
    </row>
    <row r="834" spans="2:11" ht="14.5">
      <c r="B834" s="268"/>
      <c r="C834" s="269" t="s">
        <v>700</v>
      </c>
      <c r="D834" s="270"/>
      <c r="E834" s="270"/>
      <c r="H834" s="268"/>
      <c r="I834" s="269" t="s">
        <v>739</v>
      </c>
      <c r="J834" s="270"/>
      <c r="K834" s="270"/>
    </row>
    <row r="835" spans="2:11" ht="14.5">
      <c r="B835" s="275" t="s">
        <v>1288</v>
      </c>
      <c r="C835" s="275" t="s">
        <v>1289</v>
      </c>
      <c r="D835" s="276"/>
      <c r="E835" s="276"/>
      <c r="H835" s="275" t="s">
        <v>1288</v>
      </c>
      <c r="I835" s="275" t="s">
        <v>1290</v>
      </c>
      <c r="J835" s="276"/>
      <c r="K835" s="276"/>
    </row>
    <row r="836" spans="2:11" ht="58">
      <c r="B836" s="275"/>
      <c r="C836" s="275" t="s">
        <v>1291</v>
      </c>
      <c r="D836" s="276"/>
      <c r="E836" s="276"/>
      <c r="H836" s="275"/>
      <c r="I836" s="275" t="s">
        <v>1292</v>
      </c>
      <c r="J836" s="276"/>
      <c r="K836" s="276"/>
    </row>
    <row r="837" spans="2:11" ht="28.5" customHeight="1">
      <c r="B837" s="277" t="s">
        <v>21</v>
      </c>
      <c r="C837" s="149" t="s">
        <v>1293</v>
      </c>
      <c r="D837" s="273" t="s">
        <v>685</v>
      </c>
      <c r="E837" s="273"/>
      <c r="H837" s="277" t="s">
        <v>21</v>
      </c>
      <c r="I837" s="147"/>
      <c r="J837" s="273"/>
      <c r="K837" s="273"/>
    </row>
    <row r="838" spans="2:11" ht="14.5">
      <c r="B838" s="277" t="s">
        <v>23</v>
      </c>
      <c r="C838" s="147"/>
      <c r="D838" s="273"/>
      <c r="E838" s="273"/>
      <c r="H838" s="277" t="s">
        <v>23</v>
      </c>
      <c r="I838" s="147"/>
      <c r="J838" s="273"/>
      <c r="K838" s="273"/>
    </row>
    <row r="839" spans="2:11" ht="14.5">
      <c r="B839" s="277" t="s">
        <v>24</v>
      </c>
      <c r="C839" s="147"/>
      <c r="D839" s="273"/>
      <c r="E839" s="273"/>
      <c r="H839" s="277" t="s">
        <v>24</v>
      </c>
      <c r="I839" s="147"/>
      <c r="J839" s="273"/>
      <c r="K839" s="273"/>
    </row>
    <row r="840" spans="2:11" ht="14.5">
      <c r="B840" s="277" t="s">
        <v>25</v>
      </c>
      <c r="C840" s="147"/>
      <c r="D840" s="273"/>
      <c r="E840" s="273"/>
      <c r="H840" s="277" t="s">
        <v>25</v>
      </c>
      <c r="I840" s="147"/>
      <c r="J840" s="273"/>
      <c r="K840" s="273"/>
    </row>
    <row r="841" spans="2:11" ht="14.5">
      <c r="B841" s="277" t="s">
        <v>26</v>
      </c>
      <c r="C841" s="147"/>
      <c r="D841" s="273"/>
      <c r="E841" s="273"/>
      <c r="H841" s="277" t="s">
        <v>26</v>
      </c>
      <c r="I841" s="147"/>
      <c r="J841" s="273"/>
      <c r="K841" s="273"/>
    </row>
    <row r="842" spans="2:11" ht="14.5">
      <c r="B842" s="275" t="s">
        <v>1294</v>
      </c>
      <c r="C842" s="275" t="s">
        <v>1295</v>
      </c>
      <c r="D842" s="276"/>
      <c r="E842" s="276"/>
      <c r="H842" s="275" t="s">
        <v>1294</v>
      </c>
      <c r="I842" s="275" t="s">
        <v>1296</v>
      </c>
      <c r="J842" s="276"/>
      <c r="K842" s="276"/>
    </row>
    <row r="843" spans="2:11" ht="72.5">
      <c r="B843" s="275"/>
      <c r="C843" s="275" t="s">
        <v>1297</v>
      </c>
      <c r="D843" s="276"/>
      <c r="E843" s="276"/>
      <c r="H843" s="275"/>
      <c r="I843" s="275" t="s">
        <v>1298</v>
      </c>
      <c r="J843" s="276"/>
      <c r="K843" s="276"/>
    </row>
    <row r="844" spans="2:11" ht="95.25" customHeight="1">
      <c r="B844" s="277" t="s">
        <v>21</v>
      </c>
      <c r="C844" s="149" t="s">
        <v>1299</v>
      </c>
      <c r="D844" s="282" t="s">
        <v>685</v>
      </c>
      <c r="E844" s="273"/>
      <c r="H844" s="277" t="s">
        <v>21</v>
      </c>
      <c r="I844" s="147"/>
      <c r="J844" s="273"/>
      <c r="K844" s="273"/>
    </row>
    <row r="845" spans="2:11" ht="14.5">
      <c r="B845" s="277" t="s">
        <v>23</v>
      </c>
      <c r="C845" s="147"/>
      <c r="D845" s="273"/>
      <c r="E845" s="273"/>
      <c r="H845" s="277" t="s">
        <v>23</v>
      </c>
      <c r="I845" s="147"/>
      <c r="J845" s="273"/>
      <c r="K845" s="273"/>
    </row>
    <row r="846" spans="2:11" ht="14.5">
      <c r="B846" s="277" t="s">
        <v>24</v>
      </c>
      <c r="C846" s="147"/>
      <c r="D846" s="273"/>
      <c r="E846" s="273"/>
      <c r="H846" s="277" t="s">
        <v>24</v>
      </c>
      <c r="I846" s="147"/>
      <c r="J846" s="273"/>
      <c r="K846" s="273"/>
    </row>
    <row r="847" spans="2:11" ht="14.5">
      <c r="B847" s="277" t="s">
        <v>25</v>
      </c>
      <c r="C847" s="147"/>
      <c r="D847" s="273"/>
      <c r="E847" s="273"/>
      <c r="H847" s="277" t="s">
        <v>25</v>
      </c>
      <c r="I847" s="147"/>
      <c r="J847" s="273"/>
      <c r="K847" s="273"/>
    </row>
    <row r="848" spans="2:11" ht="14.5">
      <c r="B848" s="277" t="s">
        <v>26</v>
      </c>
      <c r="C848" s="147"/>
      <c r="D848" s="273"/>
      <c r="E848" s="273"/>
      <c r="H848" s="277" t="s">
        <v>26</v>
      </c>
      <c r="I848" s="147"/>
      <c r="J848" s="273"/>
      <c r="K848" s="273"/>
    </row>
    <row r="849" spans="2:11" ht="113">
      <c r="B849" s="266">
        <v>6.2</v>
      </c>
      <c r="C849" s="265" t="s">
        <v>1300</v>
      </c>
      <c r="D849" s="267"/>
      <c r="E849" s="267"/>
      <c r="H849" s="266">
        <v>6.2</v>
      </c>
      <c r="I849" s="265" t="s">
        <v>1300</v>
      </c>
      <c r="J849" s="267"/>
      <c r="K849" s="267"/>
    </row>
    <row r="850" spans="2:11" ht="14.5">
      <c r="B850" s="268"/>
      <c r="C850" s="269" t="s">
        <v>680</v>
      </c>
      <c r="D850" s="270"/>
      <c r="E850" s="270"/>
      <c r="H850" s="268"/>
      <c r="I850" s="269" t="s">
        <v>681</v>
      </c>
      <c r="J850" s="270"/>
      <c r="K850" s="270"/>
    </row>
    <row r="851" spans="2:11" ht="58">
      <c r="B851" s="285" t="s">
        <v>1301</v>
      </c>
      <c r="C851" s="272" t="s">
        <v>1302</v>
      </c>
      <c r="D851" s="273"/>
      <c r="E851" s="273"/>
      <c r="H851" s="285" t="s">
        <v>1301</v>
      </c>
      <c r="I851" s="272" t="s">
        <v>1303</v>
      </c>
      <c r="J851" s="273"/>
      <c r="K851" s="273"/>
    </row>
    <row r="852" spans="2:11" ht="75" customHeight="1">
      <c r="B852" s="277" t="s">
        <v>21</v>
      </c>
      <c r="C852" s="281" t="s">
        <v>1304</v>
      </c>
      <c r="D852" s="282" t="s">
        <v>685</v>
      </c>
      <c r="E852" s="273"/>
      <c r="H852" s="277" t="s">
        <v>21</v>
      </c>
      <c r="I852" s="272"/>
      <c r="J852" s="273"/>
      <c r="K852" s="273"/>
    </row>
    <row r="853" spans="2:11" ht="14.5">
      <c r="B853" s="277" t="s">
        <v>23</v>
      </c>
      <c r="C853" s="272"/>
      <c r="D853" s="273"/>
      <c r="E853" s="273"/>
      <c r="H853" s="277" t="s">
        <v>23</v>
      </c>
      <c r="I853" s="272"/>
      <c r="J853" s="273"/>
      <c r="K853" s="273"/>
    </row>
    <row r="854" spans="2:11" ht="14.5">
      <c r="B854" s="277" t="s">
        <v>24</v>
      </c>
      <c r="C854" s="272"/>
      <c r="D854" s="273"/>
      <c r="E854" s="273"/>
      <c r="H854" s="277" t="s">
        <v>24</v>
      </c>
      <c r="I854" s="272"/>
      <c r="J854" s="273"/>
      <c r="K854" s="273"/>
    </row>
    <row r="855" spans="2:11" ht="14.5">
      <c r="B855" s="277" t="s">
        <v>25</v>
      </c>
      <c r="C855" s="272"/>
      <c r="D855" s="273"/>
      <c r="E855" s="273"/>
      <c r="H855" s="277" t="s">
        <v>25</v>
      </c>
      <c r="I855" s="262"/>
      <c r="J855" s="273"/>
      <c r="K855" s="273"/>
    </row>
    <row r="856" spans="2:11" ht="14.5">
      <c r="B856" s="277" t="s">
        <v>26</v>
      </c>
      <c r="C856" s="272"/>
      <c r="D856" s="273"/>
      <c r="E856" s="273"/>
      <c r="H856" s="277" t="s">
        <v>26</v>
      </c>
      <c r="I856" s="272"/>
      <c r="J856" s="273"/>
      <c r="K856" s="273"/>
    </row>
    <row r="857" spans="2:11" ht="43.5">
      <c r="B857" s="285" t="s">
        <v>1305</v>
      </c>
      <c r="C857" s="272" t="s">
        <v>1306</v>
      </c>
      <c r="D857" s="273"/>
      <c r="E857" s="273"/>
      <c r="H857" s="285" t="s">
        <v>1305</v>
      </c>
      <c r="I857" s="272" t="s">
        <v>1307</v>
      </c>
      <c r="J857" s="273"/>
      <c r="K857" s="273"/>
    </row>
    <row r="858" spans="2:11" ht="57.75" customHeight="1">
      <c r="B858" s="277" t="s">
        <v>21</v>
      </c>
      <c r="C858" s="281" t="s">
        <v>1308</v>
      </c>
      <c r="D858" s="282" t="s">
        <v>685</v>
      </c>
      <c r="E858" s="273"/>
      <c r="H858" s="277" t="s">
        <v>21</v>
      </c>
      <c r="I858" s="272"/>
      <c r="J858" s="273"/>
      <c r="K858" s="273"/>
    </row>
    <row r="859" spans="2:11" ht="14.5">
      <c r="B859" s="277" t="s">
        <v>23</v>
      </c>
      <c r="C859" s="272"/>
      <c r="D859" s="273"/>
      <c r="E859" s="273"/>
      <c r="H859" s="277" t="s">
        <v>23</v>
      </c>
      <c r="I859" s="272"/>
      <c r="J859" s="273"/>
      <c r="K859" s="273"/>
    </row>
    <row r="860" spans="2:11" ht="14.5">
      <c r="B860" s="277" t="s">
        <v>24</v>
      </c>
      <c r="C860" s="272"/>
      <c r="D860" s="273"/>
      <c r="E860" s="273"/>
      <c r="H860" s="277" t="s">
        <v>24</v>
      </c>
      <c r="I860" s="272"/>
      <c r="J860" s="273"/>
      <c r="K860" s="273"/>
    </row>
    <row r="861" spans="2:11" ht="14.5">
      <c r="B861" s="277" t="s">
        <v>25</v>
      </c>
      <c r="C861" s="272"/>
      <c r="D861" s="273"/>
      <c r="E861" s="273"/>
      <c r="H861" s="277" t="s">
        <v>25</v>
      </c>
      <c r="I861" s="272"/>
      <c r="J861" s="273"/>
      <c r="K861" s="273"/>
    </row>
    <row r="862" spans="2:11" ht="14.5">
      <c r="B862" s="277" t="s">
        <v>26</v>
      </c>
      <c r="C862" s="272"/>
      <c r="D862" s="273"/>
      <c r="E862" s="273"/>
      <c r="H862" s="277" t="s">
        <v>26</v>
      </c>
      <c r="I862" s="272"/>
      <c r="J862" s="273"/>
      <c r="K862" s="273"/>
    </row>
    <row r="863" spans="2:11" ht="43.5">
      <c r="B863" s="285" t="s">
        <v>1309</v>
      </c>
      <c r="C863" s="272" t="s">
        <v>1310</v>
      </c>
      <c r="D863" s="273"/>
      <c r="E863" s="273"/>
      <c r="H863" s="285" t="s">
        <v>1309</v>
      </c>
      <c r="I863" s="272" t="s">
        <v>1311</v>
      </c>
      <c r="J863" s="273"/>
      <c r="K863" s="273"/>
    </row>
    <row r="864" spans="2:11" ht="29">
      <c r="B864" s="277" t="s">
        <v>21</v>
      </c>
      <c r="C864" s="294" t="s">
        <v>1312</v>
      </c>
      <c r="D864" s="273" t="s">
        <v>685</v>
      </c>
      <c r="E864" s="273"/>
      <c r="H864" s="277" t="s">
        <v>21</v>
      </c>
      <c r="I864" s="272"/>
      <c r="J864" s="273"/>
      <c r="K864" s="273"/>
    </row>
    <row r="865" spans="2:11" ht="14.5">
      <c r="B865" s="277" t="s">
        <v>23</v>
      </c>
      <c r="C865" s="272"/>
      <c r="D865" s="273"/>
      <c r="E865" s="273"/>
      <c r="H865" s="277" t="s">
        <v>23</v>
      </c>
      <c r="I865" s="272"/>
      <c r="J865" s="273"/>
      <c r="K865" s="273"/>
    </row>
    <row r="866" spans="2:11" ht="14.5">
      <c r="B866" s="277" t="s">
        <v>24</v>
      </c>
      <c r="C866" s="272"/>
      <c r="D866" s="273"/>
      <c r="E866" s="273"/>
      <c r="H866" s="277" t="s">
        <v>24</v>
      </c>
      <c r="I866" s="272"/>
      <c r="J866" s="273"/>
      <c r="K866" s="273"/>
    </row>
    <row r="867" spans="2:11" ht="14.5">
      <c r="B867" s="277" t="s">
        <v>25</v>
      </c>
      <c r="C867" s="272"/>
      <c r="D867" s="273"/>
      <c r="E867" s="273"/>
      <c r="H867" s="277" t="s">
        <v>25</v>
      </c>
      <c r="I867" s="272"/>
      <c r="J867" s="273"/>
      <c r="K867" s="273"/>
    </row>
    <row r="868" spans="2:11" ht="14.5">
      <c r="B868" s="277" t="s">
        <v>26</v>
      </c>
      <c r="C868" s="272"/>
      <c r="D868" s="273"/>
      <c r="E868" s="273"/>
      <c r="H868" s="277" t="s">
        <v>26</v>
      </c>
      <c r="I868" s="272"/>
      <c r="J868" s="273"/>
      <c r="K868" s="273"/>
    </row>
    <row r="869" spans="2:11" ht="14.5">
      <c r="B869" s="268"/>
      <c r="C869" s="269" t="s">
        <v>700</v>
      </c>
      <c r="D869" s="270"/>
      <c r="E869" s="270"/>
      <c r="H869" s="268"/>
      <c r="I869" s="269" t="s">
        <v>739</v>
      </c>
      <c r="J869" s="270"/>
      <c r="K869" s="270"/>
    </row>
    <row r="870" spans="2:11" ht="14.5">
      <c r="B870" s="275" t="s">
        <v>1313</v>
      </c>
      <c r="C870" s="275" t="s">
        <v>1314</v>
      </c>
      <c r="D870" s="276"/>
      <c r="E870" s="276"/>
      <c r="H870" s="275" t="s">
        <v>1313</v>
      </c>
      <c r="I870" s="275" t="s">
        <v>1315</v>
      </c>
      <c r="J870" s="276"/>
      <c r="K870" s="276"/>
    </row>
    <row r="871" spans="2:11" ht="43.5">
      <c r="B871" s="275"/>
      <c r="C871" s="275" t="s">
        <v>1316</v>
      </c>
      <c r="D871" s="276"/>
      <c r="E871" s="276"/>
      <c r="H871" s="275"/>
      <c r="I871" s="275" t="s">
        <v>1317</v>
      </c>
      <c r="J871" s="276"/>
      <c r="K871" s="276"/>
    </row>
    <row r="872" spans="2:11" ht="75.75" customHeight="1">
      <c r="B872" s="277" t="s">
        <v>21</v>
      </c>
      <c r="C872" s="149" t="s">
        <v>1318</v>
      </c>
      <c r="D872" s="273" t="s">
        <v>685</v>
      </c>
      <c r="E872" s="273"/>
      <c r="H872" s="277" t="s">
        <v>21</v>
      </c>
      <c r="I872" s="147"/>
      <c r="J872" s="273"/>
      <c r="K872" s="273"/>
    </row>
    <row r="873" spans="2:11" ht="14.5">
      <c r="B873" s="277" t="s">
        <v>23</v>
      </c>
      <c r="C873" s="147"/>
      <c r="D873" s="273"/>
      <c r="E873" s="273"/>
      <c r="H873" s="277" t="s">
        <v>23</v>
      </c>
      <c r="I873" s="147"/>
      <c r="J873" s="273"/>
      <c r="K873" s="273"/>
    </row>
    <row r="874" spans="2:11" ht="14.5">
      <c r="B874" s="277" t="s">
        <v>24</v>
      </c>
      <c r="C874" s="147"/>
      <c r="D874" s="273"/>
      <c r="E874" s="273"/>
      <c r="H874" s="277" t="s">
        <v>24</v>
      </c>
      <c r="I874" s="147"/>
      <c r="J874" s="273"/>
      <c r="K874" s="273"/>
    </row>
    <row r="875" spans="2:11" ht="14.5">
      <c r="B875" s="277" t="s">
        <v>25</v>
      </c>
      <c r="C875" s="147"/>
      <c r="D875" s="273"/>
      <c r="E875" s="273"/>
      <c r="H875" s="277" t="s">
        <v>25</v>
      </c>
      <c r="I875" s="147"/>
      <c r="J875" s="273"/>
      <c r="K875" s="273"/>
    </row>
    <row r="876" spans="2:11" ht="14.5">
      <c r="B876" s="277" t="s">
        <v>26</v>
      </c>
      <c r="C876" s="147"/>
      <c r="D876" s="273"/>
      <c r="E876" s="273"/>
      <c r="H876" s="277" t="s">
        <v>26</v>
      </c>
      <c r="I876" s="147"/>
      <c r="J876" s="273"/>
      <c r="K876" s="273"/>
    </row>
    <row r="877" spans="2:11" ht="14.5">
      <c r="B877" s="275" t="s">
        <v>1319</v>
      </c>
      <c r="C877" s="275" t="s">
        <v>1320</v>
      </c>
      <c r="D877" s="276"/>
      <c r="E877" s="276"/>
      <c r="H877" s="275" t="s">
        <v>1319</v>
      </c>
      <c r="I877" s="275" t="s">
        <v>1321</v>
      </c>
      <c r="J877" s="276"/>
      <c r="K877" s="276"/>
    </row>
    <row r="878" spans="2:11" ht="58">
      <c r="B878" s="275"/>
      <c r="C878" s="275" t="s">
        <v>1322</v>
      </c>
      <c r="D878" s="276"/>
      <c r="E878" s="276"/>
      <c r="H878" s="275"/>
      <c r="I878" s="275" t="s">
        <v>1323</v>
      </c>
      <c r="J878" s="276"/>
      <c r="K878" s="276"/>
    </row>
    <row r="879" spans="2:11" ht="91.5" customHeight="1">
      <c r="B879" s="277" t="s">
        <v>21</v>
      </c>
      <c r="C879" s="149" t="s">
        <v>1324</v>
      </c>
      <c r="D879" s="302" t="s">
        <v>685</v>
      </c>
      <c r="E879" s="289" t="s">
        <v>1325</v>
      </c>
      <c r="H879" s="277" t="s">
        <v>21</v>
      </c>
      <c r="I879" s="147"/>
      <c r="J879" s="273"/>
      <c r="K879" s="273"/>
    </row>
    <row r="880" spans="2:11" ht="14.5">
      <c r="B880" s="277" t="s">
        <v>23</v>
      </c>
      <c r="C880" s="147"/>
      <c r="D880" s="273"/>
      <c r="E880" s="273"/>
      <c r="H880" s="277" t="s">
        <v>23</v>
      </c>
      <c r="I880" s="147"/>
      <c r="J880" s="273"/>
      <c r="K880" s="273"/>
    </row>
    <row r="881" spans="2:11" ht="14.5">
      <c r="B881" s="277" t="s">
        <v>24</v>
      </c>
      <c r="C881" s="147"/>
      <c r="D881" s="273"/>
      <c r="E881" s="273"/>
      <c r="H881" s="277" t="s">
        <v>24</v>
      </c>
      <c r="I881" s="147"/>
      <c r="J881" s="273"/>
      <c r="K881" s="273"/>
    </row>
    <row r="882" spans="2:11" ht="14.5">
      <c r="B882" s="277" t="s">
        <v>25</v>
      </c>
      <c r="C882" s="147"/>
      <c r="D882" s="273"/>
      <c r="E882" s="273"/>
      <c r="H882" s="277" t="s">
        <v>25</v>
      </c>
      <c r="I882" s="147"/>
      <c r="J882" s="273"/>
      <c r="K882" s="273"/>
    </row>
    <row r="883" spans="2:11" ht="14.5">
      <c r="B883" s="277" t="s">
        <v>26</v>
      </c>
      <c r="C883" s="147"/>
      <c r="D883" s="273"/>
      <c r="E883" s="273"/>
      <c r="H883" s="277" t="s">
        <v>26</v>
      </c>
      <c r="I883" s="147"/>
      <c r="J883" s="273"/>
      <c r="K883" s="273"/>
    </row>
    <row r="884" spans="2:11" ht="130.5">
      <c r="B884" s="266">
        <v>6.3</v>
      </c>
      <c r="C884" s="265" t="s">
        <v>1326</v>
      </c>
      <c r="D884" s="267"/>
      <c r="E884" s="267"/>
      <c r="H884" s="266">
        <v>6.3</v>
      </c>
      <c r="I884" s="265" t="s">
        <v>1327</v>
      </c>
      <c r="J884" s="267"/>
      <c r="K884" s="267"/>
    </row>
    <row r="885" spans="2:11" ht="14.5">
      <c r="B885" s="268"/>
      <c r="C885" s="269" t="s">
        <v>680</v>
      </c>
      <c r="D885" s="270"/>
      <c r="E885" s="270"/>
      <c r="H885" s="268"/>
      <c r="I885" s="269" t="s">
        <v>681</v>
      </c>
      <c r="J885" s="270"/>
      <c r="K885" s="270"/>
    </row>
    <row r="886" spans="2:11" ht="43.5">
      <c r="B886" s="285" t="s">
        <v>576</v>
      </c>
      <c r="C886" s="272" t="s">
        <v>1328</v>
      </c>
      <c r="D886" s="273"/>
      <c r="E886" s="273"/>
      <c r="H886" s="285" t="s">
        <v>576</v>
      </c>
      <c r="I886" s="272" t="s">
        <v>1329</v>
      </c>
      <c r="J886" s="273"/>
      <c r="K886" s="273"/>
    </row>
    <row r="887" spans="2:11" ht="62.25" customHeight="1">
      <c r="B887" s="277" t="s">
        <v>21</v>
      </c>
      <c r="C887" s="281" t="s">
        <v>1330</v>
      </c>
      <c r="D887" s="282" t="s">
        <v>685</v>
      </c>
      <c r="E887" s="273"/>
      <c r="H887" s="277" t="s">
        <v>21</v>
      </c>
      <c r="I887" s="272"/>
      <c r="J887" s="273"/>
      <c r="K887" s="273"/>
    </row>
    <row r="888" spans="2:11" ht="14.5">
      <c r="B888" s="277" t="s">
        <v>23</v>
      </c>
      <c r="C888" s="272"/>
      <c r="D888" s="273"/>
      <c r="E888" s="273"/>
      <c r="H888" s="277" t="s">
        <v>23</v>
      </c>
      <c r="I888" s="272"/>
      <c r="J888" s="273"/>
      <c r="K888" s="273"/>
    </row>
    <row r="889" spans="2:11" ht="14.5">
      <c r="B889" s="277" t="s">
        <v>24</v>
      </c>
      <c r="C889" s="272"/>
      <c r="D889" s="273"/>
      <c r="E889" s="273"/>
      <c r="H889" s="277" t="s">
        <v>24</v>
      </c>
      <c r="I889" s="272"/>
      <c r="J889" s="273"/>
      <c r="K889" s="273"/>
    </row>
    <row r="890" spans="2:11" ht="14.5">
      <c r="B890" s="277" t="s">
        <v>25</v>
      </c>
      <c r="C890" s="272"/>
      <c r="D890" s="273"/>
      <c r="E890" s="273"/>
      <c r="H890" s="277" t="s">
        <v>25</v>
      </c>
      <c r="I890" s="272"/>
      <c r="J890" s="273"/>
      <c r="K890" s="273"/>
    </row>
    <row r="891" spans="2:11" ht="14.5">
      <c r="B891" s="277" t="s">
        <v>26</v>
      </c>
      <c r="C891" s="272"/>
      <c r="D891" s="273"/>
      <c r="E891" s="273"/>
      <c r="H891" s="277" t="s">
        <v>26</v>
      </c>
      <c r="I891" s="272"/>
      <c r="J891" s="273"/>
      <c r="K891" s="273"/>
    </row>
    <row r="892" spans="2:11" ht="43.5">
      <c r="B892" s="285" t="s">
        <v>1331</v>
      </c>
      <c r="C892" s="272" t="s">
        <v>1332</v>
      </c>
      <c r="D892" s="273"/>
      <c r="E892" s="273"/>
      <c r="H892" s="285" t="s">
        <v>1331</v>
      </c>
      <c r="I892" s="272" t="s">
        <v>1333</v>
      </c>
      <c r="J892" s="273"/>
      <c r="K892" s="273"/>
    </row>
    <row r="893" spans="2:11" ht="116">
      <c r="B893" s="277" t="s">
        <v>21</v>
      </c>
      <c r="C893" s="278" t="s">
        <v>1334</v>
      </c>
      <c r="D893" s="282" t="s">
        <v>685</v>
      </c>
      <c r="E893" s="273"/>
      <c r="H893" s="277" t="s">
        <v>21</v>
      </c>
      <c r="I893" s="272"/>
      <c r="J893" s="273"/>
      <c r="K893" s="273"/>
    </row>
    <row r="894" spans="2:11" ht="14.5">
      <c r="B894" s="277" t="s">
        <v>23</v>
      </c>
      <c r="C894" s="272"/>
      <c r="D894" s="273"/>
      <c r="E894" s="273"/>
      <c r="H894" s="277" t="s">
        <v>23</v>
      </c>
      <c r="I894" s="272"/>
      <c r="J894" s="273"/>
      <c r="K894" s="273"/>
    </row>
    <row r="895" spans="2:11" ht="14.5">
      <c r="B895" s="277" t="s">
        <v>24</v>
      </c>
      <c r="C895" s="272"/>
      <c r="D895" s="273"/>
      <c r="E895" s="273"/>
      <c r="H895" s="277" t="s">
        <v>24</v>
      </c>
      <c r="I895" s="272"/>
      <c r="J895" s="273"/>
      <c r="K895" s="273"/>
    </row>
    <row r="896" spans="2:11" ht="14.5">
      <c r="B896" s="277" t="s">
        <v>25</v>
      </c>
      <c r="C896" s="272"/>
      <c r="D896" s="273"/>
      <c r="E896" s="273"/>
      <c r="H896" s="277" t="s">
        <v>25</v>
      </c>
      <c r="I896" s="272"/>
      <c r="J896" s="273"/>
      <c r="K896" s="273"/>
    </row>
    <row r="897" spans="2:11" ht="14.5">
      <c r="B897" s="277" t="s">
        <v>26</v>
      </c>
      <c r="C897" s="272"/>
      <c r="D897" s="273"/>
      <c r="E897" s="273"/>
      <c r="H897" s="277" t="s">
        <v>26</v>
      </c>
      <c r="I897" s="272"/>
      <c r="J897" s="273"/>
      <c r="K897" s="273"/>
    </row>
    <row r="898" spans="2:11" ht="43.5">
      <c r="B898" s="285" t="s">
        <v>1335</v>
      </c>
      <c r="C898" s="272" t="s">
        <v>1336</v>
      </c>
      <c r="D898" s="273"/>
      <c r="E898" s="273"/>
      <c r="H898" s="285" t="s">
        <v>1335</v>
      </c>
      <c r="I898" s="272" t="s">
        <v>1337</v>
      </c>
      <c r="J898" s="273"/>
      <c r="K898" s="273"/>
    </row>
    <row r="899" spans="2:11" ht="43.5">
      <c r="B899" s="277" t="s">
        <v>21</v>
      </c>
      <c r="C899" s="281" t="s">
        <v>1338</v>
      </c>
      <c r="D899" s="282" t="s">
        <v>685</v>
      </c>
      <c r="E899" s="273"/>
      <c r="H899" s="277" t="s">
        <v>21</v>
      </c>
      <c r="I899" s="272"/>
      <c r="J899" s="273"/>
      <c r="K899" s="273"/>
    </row>
    <row r="900" spans="2:11" ht="14.5">
      <c r="B900" s="277" t="s">
        <v>23</v>
      </c>
      <c r="C900" s="272"/>
      <c r="D900" s="273"/>
      <c r="E900" s="273"/>
      <c r="H900" s="277" t="s">
        <v>23</v>
      </c>
      <c r="I900" s="272"/>
      <c r="J900" s="273"/>
      <c r="K900" s="273"/>
    </row>
    <row r="901" spans="2:11" ht="14.5">
      <c r="B901" s="277" t="s">
        <v>24</v>
      </c>
      <c r="C901" s="272"/>
      <c r="D901" s="273"/>
      <c r="E901" s="273"/>
      <c r="H901" s="277" t="s">
        <v>24</v>
      </c>
      <c r="I901" s="272"/>
      <c r="J901" s="273"/>
      <c r="K901" s="273"/>
    </row>
    <row r="902" spans="2:11" ht="14.5">
      <c r="B902" s="277" t="s">
        <v>25</v>
      </c>
      <c r="C902" s="272"/>
      <c r="D902" s="273"/>
      <c r="E902" s="273"/>
      <c r="H902" s="277" t="s">
        <v>25</v>
      </c>
      <c r="I902" s="272"/>
      <c r="J902" s="273"/>
      <c r="K902" s="273"/>
    </row>
    <row r="903" spans="2:11" ht="14.5">
      <c r="B903" s="277" t="s">
        <v>26</v>
      </c>
      <c r="C903" s="272"/>
      <c r="D903" s="273"/>
      <c r="E903" s="273"/>
      <c r="H903" s="277" t="s">
        <v>26</v>
      </c>
      <c r="I903" s="272"/>
      <c r="J903" s="273"/>
      <c r="K903" s="273"/>
    </row>
    <row r="904" spans="2:11" ht="14.5">
      <c r="B904" s="268"/>
      <c r="C904" s="269" t="s">
        <v>700</v>
      </c>
      <c r="D904" s="270"/>
      <c r="E904" s="270"/>
      <c r="H904" s="268"/>
      <c r="I904" s="269" t="s">
        <v>739</v>
      </c>
      <c r="J904" s="270"/>
      <c r="K904" s="270"/>
    </row>
    <row r="905" spans="2:11" ht="14.5">
      <c r="B905" s="275" t="s">
        <v>1339</v>
      </c>
      <c r="C905" s="275" t="s">
        <v>1340</v>
      </c>
      <c r="D905" s="276"/>
      <c r="E905" s="276"/>
      <c r="H905" s="275" t="s">
        <v>1339</v>
      </c>
      <c r="I905" s="275" t="s">
        <v>1341</v>
      </c>
      <c r="J905" s="276"/>
      <c r="K905" s="276"/>
    </row>
    <row r="906" spans="2:11" ht="72.5">
      <c r="B906" s="275"/>
      <c r="C906" s="275" t="s">
        <v>1342</v>
      </c>
      <c r="D906" s="276"/>
      <c r="E906" s="276"/>
      <c r="H906" s="275"/>
      <c r="I906" s="275" t="s">
        <v>1343</v>
      </c>
      <c r="J906" s="276"/>
      <c r="K906" s="276"/>
    </row>
    <row r="907" spans="2:11" ht="101.25" customHeight="1">
      <c r="B907" s="277" t="s">
        <v>21</v>
      </c>
      <c r="C907" s="298" t="s">
        <v>1344</v>
      </c>
      <c r="D907" s="282" t="s">
        <v>685</v>
      </c>
      <c r="E907" s="273"/>
      <c r="H907" s="277" t="s">
        <v>21</v>
      </c>
      <c r="I907" s="147"/>
      <c r="J907" s="273"/>
      <c r="K907" s="273"/>
    </row>
    <row r="908" spans="2:11" ht="14.5">
      <c r="B908" s="277" t="s">
        <v>23</v>
      </c>
      <c r="C908" s="147"/>
      <c r="D908" s="273"/>
      <c r="E908" s="273"/>
      <c r="H908" s="277" t="s">
        <v>23</v>
      </c>
      <c r="I908" s="147"/>
      <c r="J908" s="273"/>
      <c r="K908" s="273"/>
    </row>
    <row r="909" spans="2:11" ht="14.5">
      <c r="B909" s="277" t="s">
        <v>24</v>
      </c>
      <c r="C909" s="147"/>
      <c r="D909" s="273"/>
      <c r="E909" s="273"/>
      <c r="H909" s="277" t="s">
        <v>24</v>
      </c>
      <c r="I909" s="147"/>
      <c r="J909" s="273"/>
      <c r="K909" s="273"/>
    </row>
    <row r="910" spans="2:11" ht="14.5">
      <c r="B910" s="277" t="s">
        <v>25</v>
      </c>
      <c r="C910" s="147"/>
      <c r="D910" s="273"/>
      <c r="E910" s="273"/>
      <c r="H910" s="277" t="s">
        <v>25</v>
      </c>
      <c r="I910" s="147"/>
      <c r="J910" s="273"/>
      <c r="K910" s="273"/>
    </row>
    <row r="911" spans="2:11" ht="14.5">
      <c r="B911" s="277" t="s">
        <v>26</v>
      </c>
      <c r="C911" s="147"/>
      <c r="D911" s="273"/>
      <c r="E911" s="273"/>
      <c r="H911" s="277" t="s">
        <v>26</v>
      </c>
      <c r="I911" s="147"/>
      <c r="J911" s="273"/>
      <c r="K911" s="273"/>
    </row>
    <row r="912" spans="2:11" ht="14.5">
      <c r="B912" s="275" t="s">
        <v>1345</v>
      </c>
      <c r="C912" s="275" t="s">
        <v>1346</v>
      </c>
      <c r="D912" s="276"/>
      <c r="E912" s="276"/>
      <c r="H912" s="275" t="s">
        <v>1345</v>
      </c>
      <c r="I912" s="275" t="s">
        <v>1347</v>
      </c>
      <c r="J912" s="276"/>
      <c r="K912" s="276"/>
    </row>
    <row r="913" spans="2:11" ht="101.5">
      <c r="B913" s="275"/>
      <c r="C913" s="275" t="s">
        <v>1348</v>
      </c>
      <c r="D913" s="276"/>
      <c r="E913" s="276"/>
      <c r="H913" s="275"/>
      <c r="I913" s="275" t="s">
        <v>1349</v>
      </c>
      <c r="J913" s="276"/>
      <c r="K913" s="276"/>
    </row>
    <row r="914" spans="2:11" ht="145">
      <c r="B914" s="277" t="s">
        <v>21</v>
      </c>
      <c r="C914" s="303" t="s">
        <v>1350</v>
      </c>
      <c r="D914" s="282" t="s">
        <v>685</v>
      </c>
      <c r="E914" s="273"/>
      <c r="H914" s="277" t="s">
        <v>21</v>
      </c>
      <c r="I914" s="147"/>
      <c r="J914" s="273"/>
      <c r="K914" s="273"/>
    </row>
    <row r="915" spans="2:11" ht="14.5">
      <c r="B915" s="277" t="s">
        <v>23</v>
      </c>
      <c r="C915" s="147"/>
      <c r="D915" s="273"/>
      <c r="E915" s="273"/>
      <c r="H915" s="277" t="s">
        <v>23</v>
      </c>
      <c r="I915" s="147"/>
      <c r="J915" s="273"/>
      <c r="K915" s="273"/>
    </row>
    <row r="916" spans="2:11" ht="14.5">
      <c r="B916" s="277" t="s">
        <v>24</v>
      </c>
      <c r="C916" s="147"/>
      <c r="D916" s="273"/>
      <c r="E916" s="273"/>
      <c r="H916" s="277" t="s">
        <v>24</v>
      </c>
      <c r="I916" s="147"/>
      <c r="J916" s="273"/>
      <c r="K916" s="273"/>
    </row>
    <row r="917" spans="2:11" ht="14.5">
      <c r="B917" s="277" t="s">
        <v>25</v>
      </c>
      <c r="C917" s="147"/>
      <c r="D917" s="273"/>
      <c r="E917" s="273"/>
      <c r="H917" s="277" t="s">
        <v>25</v>
      </c>
      <c r="I917" s="147"/>
      <c r="J917" s="273"/>
      <c r="K917" s="273"/>
    </row>
    <row r="918" spans="2:11" ht="14.5">
      <c r="B918" s="277" t="s">
        <v>26</v>
      </c>
      <c r="C918" s="147"/>
      <c r="D918" s="273"/>
      <c r="E918" s="273"/>
      <c r="H918" s="277" t="s">
        <v>26</v>
      </c>
      <c r="I918" s="147"/>
      <c r="J918" s="273"/>
      <c r="K918" s="273"/>
    </row>
    <row r="919" spans="2:11" ht="14.5">
      <c r="B919" s="275" t="s">
        <v>1351</v>
      </c>
      <c r="C919" s="275" t="s">
        <v>1352</v>
      </c>
      <c r="D919" s="276"/>
      <c r="E919" s="276"/>
      <c r="H919" s="275" t="s">
        <v>1351</v>
      </c>
      <c r="I919" s="275" t="s">
        <v>1353</v>
      </c>
      <c r="J919" s="276"/>
      <c r="K919" s="276"/>
    </row>
    <row r="920" spans="2:11" ht="43.5">
      <c r="B920" s="275"/>
      <c r="C920" s="275" t="s">
        <v>1354</v>
      </c>
      <c r="D920" s="276"/>
      <c r="E920" s="276"/>
      <c r="H920" s="275"/>
      <c r="I920" s="275" t="s">
        <v>1355</v>
      </c>
      <c r="J920" s="276"/>
      <c r="K920" s="276"/>
    </row>
    <row r="921" spans="2:11" ht="58">
      <c r="B921" s="277" t="s">
        <v>21</v>
      </c>
      <c r="C921" s="300" t="s">
        <v>1356</v>
      </c>
      <c r="D921" s="282" t="s">
        <v>685</v>
      </c>
      <c r="E921" s="273"/>
      <c r="H921" s="277" t="s">
        <v>21</v>
      </c>
      <c r="I921" s="147"/>
      <c r="J921" s="273"/>
      <c r="K921" s="273"/>
    </row>
    <row r="922" spans="2:11" ht="14.5">
      <c r="B922" s="277" t="s">
        <v>23</v>
      </c>
      <c r="C922" s="147"/>
      <c r="D922" s="273"/>
      <c r="E922" s="273"/>
      <c r="H922" s="277" t="s">
        <v>23</v>
      </c>
      <c r="I922" s="147"/>
      <c r="J922" s="273"/>
      <c r="K922" s="273"/>
    </row>
    <row r="923" spans="2:11" ht="14.5">
      <c r="B923" s="277" t="s">
        <v>24</v>
      </c>
      <c r="C923" s="147"/>
      <c r="D923" s="273"/>
      <c r="E923" s="273"/>
      <c r="H923" s="277" t="s">
        <v>24</v>
      </c>
      <c r="I923" s="147"/>
      <c r="J923" s="273"/>
      <c r="K923" s="273"/>
    </row>
    <row r="924" spans="2:11" ht="14.5">
      <c r="B924" s="277" t="s">
        <v>25</v>
      </c>
      <c r="C924" s="147"/>
      <c r="D924" s="273"/>
      <c r="E924" s="273"/>
      <c r="H924" s="277" t="s">
        <v>25</v>
      </c>
      <c r="I924" s="147"/>
      <c r="J924" s="273"/>
      <c r="K924" s="273"/>
    </row>
    <row r="925" spans="2:11" ht="14.5">
      <c r="B925" s="277" t="s">
        <v>26</v>
      </c>
      <c r="C925" s="147"/>
      <c r="D925" s="273"/>
      <c r="E925" s="273"/>
      <c r="H925" s="277" t="s">
        <v>26</v>
      </c>
      <c r="I925" s="147"/>
      <c r="J925" s="273"/>
      <c r="K925" s="273"/>
    </row>
    <row r="926" spans="2:11" ht="127">
      <c r="B926" s="266">
        <v>6.4</v>
      </c>
      <c r="C926" s="265" t="s">
        <v>1357</v>
      </c>
      <c r="D926" s="267"/>
      <c r="E926" s="267"/>
      <c r="H926" s="266">
        <v>6.4</v>
      </c>
      <c r="I926" s="265" t="s">
        <v>1358</v>
      </c>
      <c r="J926" s="267"/>
      <c r="K926" s="267"/>
    </row>
    <row r="927" spans="2:11" ht="14.5">
      <c r="B927" s="268"/>
      <c r="C927" s="269" t="s">
        <v>680</v>
      </c>
      <c r="D927" s="270"/>
      <c r="E927" s="270"/>
      <c r="H927" s="268"/>
      <c r="I927" s="269" t="s">
        <v>681</v>
      </c>
      <c r="J927" s="270"/>
      <c r="K927" s="270"/>
    </row>
    <row r="928" spans="2:11" ht="29">
      <c r="B928" s="285" t="s">
        <v>578</v>
      </c>
      <c r="C928" s="272" t="s">
        <v>1359</v>
      </c>
      <c r="D928" s="273"/>
      <c r="E928" s="273"/>
      <c r="H928" s="285" t="s">
        <v>578</v>
      </c>
      <c r="I928" s="272" t="s">
        <v>1360</v>
      </c>
      <c r="J928" s="273"/>
      <c r="K928" s="273"/>
    </row>
    <row r="929" spans="2:11" ht="80.25" customHeight="1">
      <c r="B929" s="277" t="s">
        <v>21</v>
      </c>
      <c r="C929" s="281" t="s">
        <v>1361</v>
      </c>
      <c r="D929" s="282" t="s">
        <v>685</v>
      </c>
      <c r="E929" s="273"/>
      <c r="H929" s="277" t="s">
        <v>21</v>
      </c>
      <c r="I929" s="272"/>
      <c r="J929" s="273"/>
      <c r="K929" s="273"/>
    </row>
    <row r="930" spans="2:11" ht="14.5">
      <c r="B930" s="277" t="s">
        <v>23</v>
      </c>
      <c r="C930" s="272"/>
      <c r="D930" s="273"/>
      <c r="E930" s="273"/>
      <c r="H930" s="277" t="s">
        <v>23</v>
      </c>
      <c r="I930" s="272"/>
      <c r="J930" s="273"/>
      <c r="K930" s="273"/>
    </row>
    <row r="931" spans="2:11" ht="14.5">
      <c r="B931" s="277" t="s">
        <v>24</v>
      </c>
      <c r="C931" s="272"/>
      <c r="D931" s="273"/>
      <c r="E931" s="273"/>
      <c r="H931" s="277" t="s">
        <v>24</v>
      </c>
      <c r="I931" s="272"/>
      <c r="J931" s="273"/>
      <c r="K931" s="273"/>
    </row>
    <row r="932" spans="2:11" ht="14.5">
      <c r="B932" s="277" t="s">
        <v>25</v>
      </c>
      <c r="C932" s="272"/>
      <c r="D932" s="273"/>
      <c r="E932" s="273"/>
      <c r="H932" s="277" t="s">
        <v>25</v>
      </c>
      <c r="I932" s="272"/>
      <c r="J932" s="273"/>
      <c r="K932" s="273"/>
    </row>
    <row r="933" spans="2:11" ht="14.5">
      <c r="B933" s="277" t="s">
        <v>26</v>
      </c>
      <c r="C933" s="272"/>
      <c r="D933" s="273"/>
      <c r="E933" s="273"/>
      <c r="H933" s="277" t="s">
        <v>26</v>
      </c>
      <c r="I933" s="272"/>
      <c r="J933" s="273"/>
      <c r="K933" s="273"/>
    </row>
    <row r="934" spans="2:11" ht="43.5">
      <c r="B934" s="285" t="s">
        <v>579</v>
      </c>
      <c r="C934" s="272" t="s">
        <v>1362</v>
      </c>
      <c r="D934" s="273"/>
      <c r="E934" s="273"/>
      <c r="H934" s="285" t="s">
        <v>579</v>
      </c>
      <c r="I934" s="272" t="s">
        <v>1363</v>
      </c>
      <c r="J934" s="273"/>
      <c r="K934" s="273"/>
    </row>
    <row r="935" spans="2:11" ht="54" customHeight="1">
      <c r="B935" s="277" t="s">
        <v>21</v>
      </c>
      <c r="C935" s="294" t="s">
        <v>1364</v>
      </c>
      <c r="D935" s="282" t="s">
        <v>685</v>
      </c>
      <c r="E935" s="273"/>
      <c r="H935" s="277" t="s">
        <v>21</v>
      </c>
      <c r="I935" s="272"/>
      <c r="J935" s="273"/>
      <c r="K935" s="273"/>
    </row>
    <row r="936" spans="2:11" ht="14.5">
      <c r="B936" s="277" t="s">
        <v>23</v>
      </c>
      <c r="C936" s="272"/>
      <c r="D936" s="273"/>
      <c r="E936" s="273"/>
      <c r="H936" s="277" t="s">
        <v>23</v>
      </c>
      <c r="I936" s="272"/>
      <c r="J936" s="273"/>
      <c r="K936" s="273"/>
    </row>
    <row r="937" spans="2:11" ht="14.5">
      <c r="B937" s="277" t="s">
        <v>24</v>
      </c>
      <c r="C937" s="272"/>
      <c r="D937" s="273"/>
      <c r="E937" s="273"/>
      <c r="H937" s="277" t="s">
        <v>24</v>
      </c>
      <c r="I937" s="272"/>
      <c r="J937" s="273"/>
      <c r="K937" s="273"/>
    </row>
    <row r="938" spans="2:11" ht="14.5">
      <c r="B938" s="277" t="s">
        <v>25</v>
      </c>
      <c r="C938" s="272"/>
      <c r="D938" s="273"/>
      <c r="E938" s="273"/>
      <c r="H938" s="277" t="s">
        <v>25</v>
      </c>
      <c r="I938" s="272"/>
      <c r="J938" s="273"/>
      <c r="K938" s="273"/>
    </row>
    <row r="939" spans="2:11" ht="14.5">
      <c r="B939" s="277" t="s">
        <v>26</v>
      </c>
      <c r="C939" s="272"/>
      <c r="D939" s="273"/>
      <c r="E939" s="273"/>
      <c r="H939" s="277" t="s">
        <v>26</v>
      </c>
      <c r="I939" s="272"/>
      <c r="J939" s="273"/>
      <c r="K939" s="273"/>
    </row>
    <row r="940" spans="2:11" ht="29">
      <c r="B940" s="285" t="s">
        <v>583</v>
      </c>
      <c r="C940" s="272" t="s">
        <v>1365</v>
      </c>
      <c r="D940" s="273"/>
      <c r="E940" s="273"/>
      <c r="H940" s="285" t="s">
        <v>583</v>
      </c>
      <c r="I940" s="272" t="s">
        <v>1366</v>
      </c>
      <c r="J940" s="273"/>
      <c r="K940" s="273"/>
    </row>
    <row r="941" spans="2:11" ht="29">
      <c r="B941" s="277" t="s">
        <v>21</v>
      </c>
      <c r="C941" s="281" t="s">
        <v>1367</v>
      </c>
      <c r="D941" s="282" t="s">
        <v>685</v>
      </c>
      <c r="E941" s="273"/>
      <c r="H941" s="277" t="s">
        <v>21</v>
      </c>
      <c r="I941" s="272"/>
      <c r="J941" s="273"/>
      <c r="K941" s="273"/>
    </row>
    <row r="942" spans="2:11" ht="14.5">
      <c r="B942" s="277" t="s">
        <v>23</v>
      </c>
      <c r="C942" s="272"/>
      <c r="D942" s="273"/>
      <c r="E942" s="273"/>
      <c r="H942" s="277" t="s">
        <v>23</v>
      </c>
      <c r="I942" s="272"/>
      <c r="J942" s="273"/>
      <c r="K942" s="273"/>
    </row>
    <row r="943" spans="2:11" ht="14.5">
      <c r="B943" s="277" t="s">
        <v>24</v>
      </c>
      <c r="C943" s="272"/>
      <c r="D943" s="273"/>
      <c r="E943" s="273"/>
      <c r="H943" s="277" t="s">
        <v>24</v>
      </c>
      <c r="I943" s="272"/>
      <c r="J943" s="273"/>
      <c r="K943" s="273"/>
    </row>
    <row r="944" spans="2:11" ht="14.5">
      <c r="B944" s="277" t="s">
        <v>25</v>
      </c>
      <c r="C944" s="272"/>
      <c r="D944" s="273"/>
      <c r="E944" s="273"/>
      <c r="H944" s="277" t="s">
        <v>25</v>
      </c>
      <c r="I944" s="272"/>
      <c r="J944" s="273"/>
      <c r="K944" s="273"/>
    </row>
    <row r="945" spans="2:11" ht="14.5">
      <c r="B945" s="277" t="s">
        <v>26</v>
      </c>
      <c r="C945" s="272"/>
      <c r="D945" s="273"/>
      <c r="E945" s="273"/>
      <c r="H945" s="277" t="s">
        <v>26</v>
      </c>
      <c r="I945" s="272"/>
      <c r="J945" s="273"/>
      <c r="K945" s="273"/>
    </row>
    <row r="946" spans="2:11" ht="29">
      <c r="B946" s="285" t="s">
        <v>1368</v>
      </c>
      <c r="C946" s="272" t="s">
        <v>1369</v>
      </c>
      <c r="D946" s="273"/>
      <c r="E946" s="273"/>
      <c r="H946" s="285" t="s">
        <v>1368</v>
      </c>
      <c r="I946" s="272" t="s">
        <v>1370</v>
      </c>
      <c r="J946" s="273"/>
      <c r="K946" s="273"/>
    </row>
    <row r="947" spans="2:11" ht="14.5">
      <c r="B947" s="277" t="s">
        <v>21</v>
      </c>
      <c r="C947" s="272" t="s">
        <v>1371</v>
      </c>
      <c r="D947" s="282" t="s">
        <v>685</v>
      </c>
      <c r="E947" s="273"/>
      <c r="H947" s="277" t="s">
        <v>21</v>
      </c>
      <c r="I947" s="272"/>
      <c r="J947" s="273"/>
      <c r="K947" s="273"/>
    </row>
    <row r="948" spans="2:11" ht="14.5">
      <c r="B948" s="277" t="s">
        <v>23</v>
      </c>
      <c r="C948" s="272"/>
      <c r="D948" s="273"/>
      <c r="E948" s="273"/>
      <c r="H948" s="277" t="s">
        <v>23</v>
      </c>
      <c r="I948" s="272"/>
      <c r="J948" s="273"/>
      <c r="K948" s="273"/>
    </row>
    <row r="949" spans="2:11" ht="14.5">
      <c r="B949" s="277" t="s">
        <v>24</v>
      </c>
      <c r="C949" s="272"/>
      <c r="D949" s="273"/>
      <c r="E949" s="273"/>
      <c r="H949" s="277" t="s">
        <v>24</v>
      </c>
      <c r="I949" s="272"/>
      <c r="J949" s="273"/>
      <c r="K949" s="273"/>
    </row>
    <row r="950" spans="2:11" ht="14.5">
      <c r="B950" s="277" t="s">
        <v>25</v>
      </c>
      <c r="C950" s="272"/>
      <c r="D950" s="273"/>
      <c r="E950" s="273"/>
      <c r="H950" s="277" t="s">
        <v>25</v>
      </c>
      <c r="I950" s="272"/>
      <c r="J950" s="273"/>
      <c r="K950" s="273"/>
    </row>
    <row r="951" spans="2:11" ht="14.5">
      <c r="B951" s="277" t="s">
        <v>26</v>
      </c>
      <c r="C951" s="272"/>
      <c r="D951" s="273"/>
      <c r="E951" s="273"/>
      <c r="H951" s="277" t="s">
        <v>26</v>
      </c>
      <c r="I951" s="272"/>
      <c r="J951" s="273"/>
      <c r="K951" s="273"/>
    </row>
    <row r="952" spans="2:11" ht="14.5">
      <c r="B952" s="268"/>
      <c r="C952" s="269" t="s">
        <v>700</v>
      </c>
      <c r="D952" s="270"/>
      <c r="E952" s="270"/>
      <c r="H952" s="268"/>
      <c r="I952" s="269" t="s">
        <v>739</v>
      </c>
      <c r="J952" s="270"/>
      <c r="K952" s="270"/>
    </row>
    <row r="953" spans="2:11" ht="14.5">
      <c r="B953" s="275" t="s">
        <v>1372</v>
      </c>
      <c r="C953" s="275" t="s">
        <v>1373</v>
      </c>
      <c r="D953" s="276"/>
      <c r="E953" s="276"/>
      <c r="H953" s="275" t="s">
        <v>1372</v>
      </c>
      <c r="I953" s="275" t="s">
        <v>1374</v>
      </c>
      <c r="J953" s="276"/>
      <c r="K953" s="276"/>
    </row>
    <row r="954" spans="2:11" ht="72.5">
      <c r="B954" s="275"/>
      <c r="C954" s="275" t="s">
        <v>1375</v>
      </c>
      <c r="D954" s="276"/>
      <c r="E954" s="276"/>
      <c r="H954" s="275"/>
      <c r="I954" s="275" t="s">
        <v>1376</v>
      </c>
      <c r="J954" s="276"/>
      <c r="K954" s="276"/>
    </row>
    <row r="955" spans="2:11" ht="99" customHeight="1">
      <c r="B955" s="277" t="s">
        <v>21</v>
      </c>
      <c r="C955" s="149" t="s">
        <v>1377</v>
      </c>
      <c r="D955" s="273" t="s">
        <v>685</v>
      </c>
      <c r="E955" s="273"/>
      <c r="H955" s="277" t="s">
        <v>21</v>
      </c>
      <c r="I955" s="147"/>
      <c r="J955" s="273"/>
      <c r="K955" s="273"/>
    </row>
    <row r="956" spans="2:11" ht="14.5">
      <c r="B956" s="277" t="s">
        <v>23</v>
      </c>
      <c r="C956" s="147"/>
      <c r="D956" s="273"/>
      <c r="E956" s="273"/>
      <c r="H956" s="277" t="s">
        <v>23</v>
      </c>
      <c r="I956" s="147"/>
      <c r="J956" s="273"/>
      <c r="K956" s="273"/>
    </row>
    <row r="957" spans="2:11" ht="14.5">
      <c r="B957" s="277" t="s">
        <v>24</v>
      </c>
      <c r="C957" s="147"/>
      <c r="D957" s="273"/>
      <c r="E957" s="273"/>
      <c r="H957" s="277" t="s">
        <v>24</v>
      </c>
      <c r="I957" s="147"/>
      <c r="J957" s="273"/>
      <c r="K957" s="273"/>
    </row>
    <row r="958" spans="2:11" ht="14.5">
      <c r="B958" s="277" t="s">
        <v>25</v>
      </c>
      <c r="C958" s="147"/>
      <c r="D958" s="273"/>
      <c r="E958" s="273"/>
      <c r="H958" s="277" t="s">
        <v>25</v>
      </c>
      <c r="I958" s="147"/>
      <c r="J958" s="273"/>
      <c r="K958" s="273"/>
    </row>
    <row r="959" spans="2:11" ht="14.5">
      <c r="B959" s="277" t="s">
        <v>26</v>
      </c>
      <c r="C959" s="147"/>
      <c r="D959" s="273"/>
      <c r="E959" s="273"/>
      <c r="H959" s="277" t="s">
        <v>26</v>
      </c>
      <c r="I959" s="147"/>
      <c r="J959" s="273"/>
      <c r="K959" s="273"/>
    </row>
    <row r="960" spans="2:11" ht="14.5">
      <c r="B960" s="275" t="s">
        <v>1378</v>
      </c>
      <c r="C960" s="275" t="s">
        <v>1379</v>
      </c>
      <c r="D960" s="276"/>
      <c r="E960" s="276"/>
      <c r="H960" s="275" t="s">
        <v>1378</v>
      </c>
      <c r="I960" s="275" t="s">
        <v>1380</v>
      </c>
      <c r="J960" s="276"/>
      <c r="K960" s="276"/>
    </row>
    <row r="961" spans="2:11" ht="29">
      <c r="B961" s="275"/>
      <c r="C961" s="275" t="s">
        <v>1381</v>
      </c>
      <c r="D961" s="276"/>
      <c r="E961" s="276"/>
      <c r="H961" s="275"/>
      <c r="I961" s="275" t="s">
        <v>1382</v>
      </c>
      <c r="J961" s="276"/>
      <c r="K961" s="276"/>
    </row>
    <row r="962" spans="2:11" ht="43.5">
      <c r="B962" s="277" t="s">
        <v>21</v>
      </c>
      <c r="C962" s="149" t="s">
        <v>1383</v>
      </c>
      <c r="D962" s="282" t="s">
        <v>685</v>
      </c>
      <c r="E962" s="273"/>
      <c r="H962" s="277" t="s">
        <v>21</v>
      </c>
      <c r="I962" s="147"/>
      <c r="J962" s="273"/>
      <c r="K962" s="273"/>
    </row>
    <row r="963" spans="2:11" ht="14.5">
      <c r="B963" s="277" t="s">
        <v>23</v>
      </c>
      <c r="C963" s="147"/>
      <c r="D963" s="273"/>
      <c r="E963" s="273"/>
      <c r="H963" s="277" t="s">
        <v>23</v>
      </c>
      <c r="I963" s="147"/>
      <c r="J963" s="273"/>
      <c r="K963" s="273"/>
    </row>
    <row r="964" spans="2:11" ht="14.5">
      <c r="B964" s="277" t="s">
        <v>24</v>
      </c>
      <c r="C964" s="147"/>
      <c r="D964" s="273"/>
      <c r="E964" s="273"/>
      <c r="H964" s="277" t="s">
        <v>24</v>
      </c>
      <c r="I964" s="147"/>
      <c r="J964" s="273"/>
      <c r="K964" s="273"/>
    </row>
    <row r="965" spans="2:11" ht="14.5">
      <c r="B965" s="277" t="s">
        <v>25</v>
      </c>
      <c r="C965" s="147"/>
      <c r="D965" s="273"/>
      <c r="E965" s="273"/>
      <c r="H965" s="277" t="s">
        <v>25</v>
      </c>
      <c r="I965" s="147"/>
      <c r="J965" s="273"/>
      <c r="K965" s="273"/>
    </row>
    <row r="966" spans="2:11" ht="14.5">
      <c r="B966" s="277" t="s">
        <v>26</v>
      </c>
      <c r="C966" s="147"/>
      <c r="D966" s="273"/>
      <c r="E966" s="273"/>
      <c r="H966" s="277" t="s">
        <v>26</v>
      </c>
      <c r="I966" s="147"/>
      <c r="J966" s="273"/>
      <c r="K966" s="273"/>
    </row>
    <row r="967" spans="2:11" ht="14.5">
      <c r="B967" s="275" t="s">
        <v>1384</v>
      </c>
      <c r="C967" s="275" t="s">
        <v>1385</v>
      </c>
      <c r="D967" s="276"/>
      <c r="E967" s="276"/>
      <c r="H967" s="275" t="s">
        <v>1384</v>
      </c>
      <c r="I967" s="275" t="s">
        <v>1386</v>
      </c>
      <c r="J967" s="276"/>
      <c r="K967" s="276"/>
    </row>
    <row r="968" spans="2:11" ht="58">
      <c r="B968" s="275"/>
      <c r="C968" s="275" t="s">
        <v>1387</v>
      </c>
      <c r="D968" s="276"/>
      <c r="E968" s="276"/>
      <c r="H968" s="275"/>
      <c r="I968" s="275" t="s">
        <v>1388</v>
      </c>
      <c r="J968" s="276"/>
      <c r="K968" s="276"/>
    </row>
    <row r="969" spans="2:11" ht="58.5" customHeight="1">
      <c r="B969" s="277" t="s">
        <v>21</v>
      </c>
      <c r="C969" s="149" t="s">
        <v>1389</v>
      </c>
      <c r="D969" s="273" t="s">
        <v>685</v>
      </c>
      <c r="E969" s="273"/>
      <c r="H969" s="277" t="s">
        <v>21</v>
      </c>
      <c r="I969" s="147"/>
      <c r="J969" s="273"/>
      <c r="K969" s="273"/>
    </row>
    <row r="970" spans="2:11" ht="14.5">
      <c r="B970" s="277" t="s">
        <v>23</v>
      </c>
      <c r="C970" s="147"/>
      <c r="D970" s="273"/>
      <c r="E970" s="273"/>
      <c r="H970" s="277" t="s">
        <v>23</v>
      </c>
      <c r="I970" s="147"/>
      <c r="J970" s="273"/>
      <c r="K970" s="273"/>
    </row>
    <row r="971" spans="2:11" ht="14.5">
      <c r="B971" s="277" t="s">
        <v>24</v>
      </c>
      <c r="C971" s="147"/>
      <c r="D971" s="273"/>
      <c r="E971" s="273"/>
      <c r="H971" s="277" t="s">
        <v>24</v>
      </c>
      <c r="I971" s="147"/>
      <c r="J971" s="273"/>
      <c r="K971" s="273"/>
    </row>
    <row r="972" spans="2:11" ht="14.5">
      <c r="B972" s="277" t="s">
        <v>25</v>
      </c>
      <c r="C972" s="147"/>
      <c r="D972" s="273"/>
      <c r="E972" s="273"/>
      <c r="H972" s="277" t="s">
        <v>25</v>
      </c>
      <c r="I972" s="147"/>
      <c r="J972" s="273"/>
      <c r="K972" s="273"/>
    </row>
    <row r="973" spans="2:11" ht="14.5">
      <c r="B973" s="277" t="s">
        <v>26</v>
      </c>
      <c r="C973" s="147"/>
      <c r="D973" s="273"/>
      <c r="E973" s="273"/>
      <c r="H973" s="277" t="s">
        <v>26</v>
      </c>
      <c r="I973" s="147"/>
      <c r="J973" s="273"/>
      <c r="K973" s="273"/>
    </row>
    <row r="974" spans="2:11" ht="112.5">
      <c r="B974" s="266">
        <v>6.5</v>
      </c>
      <c r="C974" s="265" t="s">
        <v>1390</v>
      </c>
      <c r="D974" s="267"/>
      <c r="E974" s="267"/>
      <c r="H974" s="266">
        <v>6.5</v>
      </c>
      <c r="I974" s="265" t="s">
        <v>1391</v>
      </c>
      <c r="J974" s="267"/>
      <c r="K974" s="267"/>
    </row>
    <row r="975" spans="2:11" ht="14.5">
      <c r="B975" s="268"/>
      <c r="C975" s="269" t="s">
        <v>680</v>
      </c>
      <c r="D975" s="270"/>
      <c r="E975" s="270"/>
      <c r="H975" s="268"/>
      <c r="I975" s="269" t="s">
        <v>681</v>
      </c>
      <c r="J975" s="270"/>
      <c r="K975" s="270"/>
    </row>
    <row r="976" spans="2:11" ht="58">
      <c r="B976" s="285" t="s">
        <v>1392</v>
      </c>
      <c r="C976" s="272" t="s">
        <v>1393</v>
      </c>
      <c r="D976" s="273"/>
      <c r="E976" s="273"/>
      <c r="H976" s="285" t="s">
        <v>1392</v>
      </c>
      <c r="I976" s="272" t="s">
        <v>1394</v>
      </c>
      <c r="J976" s="273"/>
      <c r="K976" s="273"/>
    </row>
    <row r="977" spans="2:11" ht="58">
      <c r="B977" s="277" t="s">
        <v>21</v>
      </c>
      <c r="C977" s="281" t="s">
        <v>1395</v>
      </c>
      <c r="D977" s="282" t="s">
        <v>685</v>
      </c>
      <c r="E977" s="273"/>
      <c r="H977" s="277" t="s">
        <v>21</v>
      </c>
      <c r="I977" s="272"/>
      <c r="J977" s="273"/>
      <c r="K977" s="273"/>
    </row>
    <row r="978" spans="2:11" ht="14.5">
      <c r="B978" s="277" t="s">
        <v>23</v>
      </c>
      <c r="C978" s="272"/>
      <c r="D978" s="273"/>
      <c r="E978" s="273"/>
      <c r="H978" s="277" t="s">
        <v>23</v>
      </c>
      <c r="I978" s="272"/>
      <c r="J978" s="273"/>
      <c r="K978" s="273"/>
    </row>
    <row r="979" spans="2:11" ht="14.5">
      <c r="B979" s="277" t="s">
        <v>24</v>
      </c>
      <c r="C979" s="272"/>
      <c r="D979" s="273"/>
      <c r="E979" s="273"/>
      <c r="H979" s="277" t="s">
        <v>24</v>
      </c>
      <c r="I979" s="272"/>
      <c r="J979" s="273"/>
      <c r="K979" s="273"/>
    </row>
    <row r="980" spans="2:11" ht="14.5">
      <c r="B980" s="277" t="s">
        <v>25</v>
      </c>
      <c r="C980" s="272"/>
      <c r="D980" s="273"/>
      <c r="E980" s="273"/>
      <c r="H980" s="277" t="s">
        <v>25</v>
      </c>
      <c r="I980" s="272"/>
      <c r="J980" s="273"/>
      <c r="K980" s="273"/>
    </row>
    <row r="981" spans="2:11" ht="14.5">
      <c r="B981" s="277" t="s">
        <v>26</v>
      </c>
      <c r="C981" s="272"/>
      <c r="D981" s="273"/>
      <c r="E981" s="273"/>
      <c r="H981" s="277" t="s">
        <v>26</v>
      </c>
      <c r="I981" s="272"/>
      <c r="J981" s="273"/>
      <c r="K981" s="273"/>
    </row>
    <row r="982" spans="2:11" ht="29">
      <c r="B982" s="285" t="s">
        <v>1396</v>
      </c>
      <c r="C982" s="272" t="s">
        <v>1397</v>
      </c>
      <c r="D982" s="273"/>
      <c r="E982" s="273"/>
      <c r="H982" s="285" t="s">
        <v>1396</v>
      </c>
      <c r="I982" s="272" t="s">
        <v>1398</v>
      </c>
      <c r="J982" s="273"/>
      <c r="K982" s="273"/>
    </row>
    <row r="983" spans="2:11" ht="43.5">
      <c r="B983" s="277" t="s">
        <v>21</v>
      </c>
      <c r="C983" s="281" t="s">
        <v>1399</v>
      </c>
      <c r="D983" s="282" t="s">
        <v>685</v>
      </c>
      <c r="E983" s="273"/>
      <c r="H983" s="277" t="s">
        <v>21</v>
      </c>
      <c r="I983" s="272"/>
      <c r="J983" s="273"/>
      <c r="K983" s="273"/>
    </row>
    <row r="984" spans="2:11" ht="14.5">
      <c r="B984" s="277" t="s">
        <v>23</v>
      </c>
      <c r="C984" s="272"/>
      <c r="D984" s="273"/>
      <c r="E984" s="273"/>
      <c r="H984" s="277" t="s">
        <v>23</v>
      </c>
      <c r="I984" s="272"/>
      <c r="J984" s="273"/>
      <c r="K984" s="273"/>
    </row>
    <row r="985" spans="2:11" ht="14.5">
      <c r="B985" s="277" t="s">
        <v>24</v>
      </c>
      <c r="C985" s="272"/>
      <c r="D985" s="273"/>
      <c r="E985" s="273"/>
      <c r="H985" s="277" t="s">
        <v>24</v>
      </c>
      <c r="I985" s="272"/>
      <c r="J985" s="273"/>
      <c r="K985" s="273"/>
    </row>
    <row r="986" spans="2:11" ht="14.5">
      <c r="B986" s="277" t="s">
        <v>25</v>
      </c>
      <c r="C986" s="272"/>
      <c r="D986" s="273"/>
      <c r="E986" s="273"/>
      <c r="H986" s="277" t="s">
        <v>25</v>
      </c>
      <c r="I986" s="272"/>
      <c r="J986" s="273"/>
      <c r="K986" s="273"/>
    </row>
    <row r="987" spans="2:11" ht="14.5">
      <c r="B987" s="277" t="s">
        <v>26</v>
      </c>
      <c r="C987" s="272"/>
      <c r="D987" s="273"/>
      <c r="E987" s="273"/>
      <c r="H987" s="277" t="s">
        <v>26</v>
      </c>
      <c r="I987" s="272"/>
      <c r="J987" s="273"/>
      <c r="K987" s="273"/>
    </row>
    <row r="988" spans="2:11" ht="29">
      <c r="B988" s="285" t="s">
        <v>1400</v>
      </c>
      <c r="C988" s="272" t="s">
        <v>1401</v>
      </c>
      <c r="D988" s="273"/>
      <c r="E988" s="273"/>
      <c r="H988" s="285" t="s">
        <v>1400</v>
      </c>
      <c r="I988" s="272" t="s">
        <v>1402</v>
      </c>
      <c r="J988" s="273"/>
      <c r="K988" s="273"/>
    </row>
    <row r="989" spans="2:11" ht="47.25" customHeight="1">
      <c r="B989" s="277" t="s">
        <v>21</v>
      </c>
      <c r="C989" s="291" t="s">
        <v>1403</v>
      </c>
      <c r="D989" s="282" t="s">
        <v>685</v>
      </c>
      <c r="E989" s="273"/>
      <c r="H989" s="277" t="s">
        <v>21</v>
      </c>
      <c r="I989" s="272"/>
      <c r="J989" s="273"/>
      <c r="K989" s="273"/>
    </row>
    <row r="990" spans="2:11" ht="14.5">
      <c r="B990" s="277" t="s">
        <v>23</v>
      </c>
      <c r="C990" s="272"/>
      <c r="D990" s="273"/>
      <c r="E990" s="273"/>
      <c r="H990" s="277" t="s">
        <v>23</v>
      </c>
      <c r="I990" s="272"/>
      <c r="J990" s="273"/>
      <c r="K990" s="273"/>
    </row>
    <row r="991" spans="2:11" ht="14.5">
      <c r="B991" s="277" t="s">
        <v>24</v>
      </c>
      <c r="C991" s="272"/>
      <c r="D991" s="273"/>
      <c r="E991" s="273"/>
      <c r="H991" s="277" t="s">
        <v>24</v>
      </c>
      <c r="I991" s="272"/>
      <c r="J991" s="273"/>
      <c r="K991" s="273"/>
    </row>
    <row r="992" spans="2:11" ht="14.5">
      <c r="B992" s="277" t="s">
        <v>25</v>
      </c>
      <c r="C992" s="272"/>
      <c r="D992" s="273"/>
      <c r="E992" s="273"/>
      <c r="H992" s="277" t="s">
        <v>25</v>
      </c>
      <c r="I992" s="272"/>
      <c r="J992" s="273"/>
      <c r="K992" s="273"/>
    </row>
    <row r="993" spans="2:11" ht="14.5">
      <c r="B993" s="277" t="s">
        <v>26</v>
      </c>
      <c r="C993" s="272"/>
      <c r="D993" s="273"/>
      <c r="E993" s="273"/>
      <c r="H993" s="277" t="s">
        <v>26</v>
      </c>
      <c r="I993" s="272"/>
      <c r="J993" s="273"/>
      <c r="K993" s="273"/>
    </row>
    <row r="994" spans="2:11" ht="29">
      <c r="B994" s="285" t="s">
        <v>1404</v>
      </c>
      <c r="C994" s="272" t="s">
        <v>1405</v>
      </c>
      <c r="D994" s="273"/>
      <c r="E994" s="273"/>
      <c r="H994" s="285" t="s">
        <v>1404</v>
      </c>
      <c r="I994" s="272" t="s">
        <v>1406</v>
      </c>
      <c r="J994" s="273"/>
      <c r="K994" s="273"/>
    </row>
    <row r="995" spans="2:11" ht="67.5" customHeight="1">
      <c r="B995" s="277" t="s">
        <v>21</v>
      </c>
      <c r="C995" s="291" t="s">
        <v>1407</v>
      </c>
      <c r="D995" s="282" t="s">
        <v>685</v>
      </c>
      <c r="E995" s="273"/>
      <c r="H995" s="277" t="s">
        <v>21</v>
      </c>
      <c r="I995" s="272"/>
      <c r="J995" s="273"/>
      <c r="K995" s="273"/>
    </row>
    <row r="996" spans="2:11" ht="14.5">
      <c r="B996" s="277" t="s">
        <v>23</v>
      </c>
      <c r="C996" s="272"/>
      <c r="D996" s="273"/>
      <c r="E996" s="273"/>
      <c r="H996" s="277" t="s">
        <v>23</v>
      </c>
      <c r="I996" s="272"/>
      <c r="J996" s="273"/>
      <c r="K996" s="273"/>
    </row>
    <row r="997" spans="2:11" ht="14.5">
      <c r="B997" s="277" t="s">
        <v>24</v>
      </c>
      <c r="C997" s="272"/>
      <c r="D997" s="273"/>
      <c r="E997" s="273"/>
      <c r="H997" s="277" t="s">
        <v>24</v>
      </c>
      <c r="I997" s="272"/>
      <c r="J997" s="273"/>
      <c r="K997" s="273"/>
    </row>
    <row r="998" spans="2:11" ht="14.5">
      <c r="B998" s="277" t="s">
        <v>25</v>
      </c>
      <c r="C998" s="272"/>
      <c r="D998" s="273"/>
      <c r="E998" s="273"/>
      <c r="H998" s="277" t="s">
        <v>25</v>
      </c>
      <c r="I998" s="272"/>
      <c r="J998" s="273"/>
      <c r="K998" s="273"/>
    </row>
    <row r="999" spans="2:11" ht="14.5">
      <c r="B999" s="277" t="s">
        <v>26</v>
      </c>
      <c r="C999" s="272"/>
      <c r="D999" s="273"/>
      <c r="E999" s="273"/>
      <c r="H999" s="277" t="s">
        <v>26</v>
      </c>
      <c r="I999" s="272"/>
      <c r="J999" s="273"/>
      <c r="K999" s="273"/>
    </row>
    <row r="1000" spans="2:11" ht="14.5">
      <c r="B1000" s="268"/>
      <c r="C1000" s="269" t="s">
        <v>700</v>
      </c>
      <c r="D1000" s="270"/>
      <c r="E1000" s="270"/>
      <c r="H1000" s="268"/>
      <c r="I1000" s="269" t="s">
        <v>739</v>
      </c>
      <c r="J1000" s="270"/>
      <c r="K1000" s="270"/>
    </row>
    <row r="1001" spans="2:11" ht="14.5">
      <c r="B1001" s="275" t="s">
        <v>1408</v>
      </c>
      <c r="C1001" s="275" t="s">
        <v>1409</v>
      </c>
      <c r="D1001" s="276"/>
      <c r="E1001" s="276"/>
      <c r="H1001" s="275" t="s">
        <v>1408</v>
      </c>
      <c r="I1001" s="275" t="s">
        <v>1410</v>
      </c>
      <c r="J1001" s="276"/>
      <c r="K1001" s="276"/>
    </row>
    <row r="1002" spans="2:11" ht="72.5">
      <c r="B1002" s="275"/>
      <c r="C1002" s="275" t="s">
        <v>1411</v>
      </c>
      <c r="D1002" s="276"/>
      <c r="E1002" s="276"/>
      <c r="H1002" s="275"/>
      <c r="I1002" s="275" t="s">
        <v>1412</v>
      </c>
      <c r="J1002" s="276"/>
      <c r="K1002" s="276"/>
    </row>
    <row r="1003" spans="2:11" ht="73.5" customHeight="1">
      <c r="B1003" s="277" t="s">
        <v>21</v>
      </c>
      <c r="C1003" s="298" t="s">
        <v>1413</v>
      </c>
      <c r="D1003" s="282" t="s">
        <v>685</v>
      </c>
      <c r="E1003" s="273"/>
      <c r="H1003" s="277" t="s">
        <v>21</v>
      </c>
      <c r="I1003" s="147"/>
      <c r="J1003" s="273"/>
      <c r="K1003" s="273"/>
    </row>
    <row r="1004" spans="2:11" ht="14.5">
      <c r="B1004" s="277" t="s">
        <v>23</v>
      </c>
      <c r="C1004" s="147"/>
      <c r="D1004" s="273"/>
      <c r="E1004" s="273"/>
      <c r="H1004" s="277" t="s">
        <v>23</v>
      </c>
      <c r="I1004" s="147"/>
      <c r="J1004" s="273"/>
      <c r="K1004" s="273"/>
    </row>
    <row r="1005" spans="2:11" ht="14.5">
      <c r="B1005" s="277" t="s">
        <v>24</v>
      </c>
      <c r="C1005" s="147"/>
      <c r="D1005" s="273"/>
      <c r="E1005" s="273"/>
      <c r="H1005" s="277" t="s">
        <v>24</v>
      </c>
      <c r="I1005" s="147"/>
      <c r="J1005" s="273"/>
      <c r="K1005" s="273"/>
    </row>
    <row r="1006" spans="2:11" ht="14.5">
      <c r="B1006" s="277" t="s">
        <v>25</v>
      </c>
      <c r="C1006" s="147"/>
      <c r="D1006" s="273"/>
      <c r="E1006" s="273"/>
      <c r="H1006" s="277" t="s">
        <v>25</v>
      </c>
      <c r="I1006" s="147"/>
      <c r="J1006" s="273"/>
      <c r="K1006" s="273"/>
    </row>
    <row r="1007" spans="2:11" ht="14.5">
      <c r="B1007" s="277" t="s">
        <v>26</v>
      </c>
      <c r="C1007" s="147"/>
      <c r="D1007" s="273"/>
      <c r="E1007" s="273"/>
      <c r="H1007" s="277" t="s">
        <v>26</v>
      </c>
      <c r="I1007" s="147"/>
      <c r="J1007" s="273"/>
      <c r="K1007" s="273"/>
    </row>
    <row r="1008" spans="2:11" ht="14.5">
      <c r="B1008" s="275" t="s">
        <v>1414</v>
      </c>
      <c r="C1008" s="275" t="s">
        <v>1415</v>
      </c>
      <c r="D1008" s="276"/>
      <c r="E1008" s="276"/>
      <c r="H1008" s="275" t="s">
        <v>1414</v>
      </c>
      <c r="I1008" s="275" t="s">
        <v>1416</v>
      </c>
      <c r="J1008" s="276"/>
      <c r="K1008" s="276"/>
    </row>
    <row r="1009" spans="2:11" ht="29">
      <c r="B1009" s="275"/>
      <c r="C1009" s="275" t="s">
        <v>1417</v>
      </c>
      <c r="D1009" s="276"/>
      <c r="E1009" s="276"/>
      <c r="H1009" s="275"/>
      <c r="I1009" s="275" t="s">
        <v>1418</v>
      </c>
      <c r="J1009" s="276"/>
      <c r="K1009" s="276"/>
    </row>
    <row r="1010" spans="2:11" ht="29">
      <c r="B1010" s="277" t="s">
        <v>21</v>
      </c>
      <c r="C1010" s="298" t="s">
        <v>1419</v>
      </c>
      <c r="D1010" s="282" t="s">
        <v>685</v>
      </c>
      <c r="E1010" s="273"/>
      <c r="H1010" s="277" t="s">
        <v>21</v>
      </c>
      <c r="I1010" s="147"/>
      <c r="J1010" s="273"/>
      <c r="K1010" s="273"/>
    </row>
    <row r="1011" spans="2:11" ht="14.5">
      <c r="B1011" s="277" t="s">
        <v>23</v>
      </c>
      <c r="C1011" s="147"/>
      <c r="D1011" s="273"/>
      <c r="E1011" s="273"/>
      <c r="H1011" s="277" t="s">
        <v>23</v>
      </c>
      <c r="I1011" s="147"/>
      <c r="J1011" s="273"/>
      <c r="K1011" s="273"/>
    </row>
    <row r="1012" spans="2:11" ht="14.5">
      <c r="B1012" s="277" t="s">
        <v>24</v>
      </c>
      <c r="C1012" s="147"/>
      <c r="D1012" s="273"/>
      <c r="E1012" s="273"/>
      <c r="H1012" s="277" t="s">
        <v>24</v>
      </c>
      <c r="I1012" s="147"/>
      <c r="J1012" s="273"/>
      <c r="K1012" s="273"/>
    </row>
    <row r="1013" spans="2:11" ht="14.5">
      <c r="B1013" s="277" t="s">
        <v>25</v>
      </c>
      <c r="C1013" s="147"/>
      <c r="D1013" s="273"/>
      <c r="E1013" s="273"/>
      <c r="H1013" s="277" t="s">
        <v>25</v>
      </c>
      <c r="I1013" s="147"/>
      <c r="J1013" s="273"/>
      <c r="K1013" s="273"/>
    </row>
    <row r="1014" spans="2:11" ht="14.5">
      <c r="B1014" s="277" t="s">
        <v>26</v>
      </c>
      <c r="C1014" s="147"/>
      <c r="D1014" s="273"/>
      <c r="E1014" s="273"/>
      <c r="H1014" s="277" t="s">
        <v>26</v>
      </c>
      <c r="I1014" s="147"/>
      <c r="J1014" s="273"/>
      <c r="K1014" s="273"/>
    </row>
    <row r="1015" spans="2:11" ht="71">
      <c r="B1015" s="266">
        <v>6.6</v>
      </c>
      <c r="C1015" s="265" t="s">
        <v>1420</v>
      </c>
      <c r="D1015" s="267"/>
      <c r="E1015" s="267"/>
      <c r="H1015" s="266">
        <v>6.6</v>
      </c>
      <c r="I1015" s="265" t="s">
        <v>1421</v>
      </c>
      <c r="J1015" s="267"/>
      <c r="K1015" s="267"/>
    </row>
    <row r="1016" spans="2:11" ht="14.5">
      <c r="B1016" s="268"/>
      <c r="C1016" s="269" t="s">
        <v>680</v>
      </c>
      <c r="D1016" s="270"/>
      <c r="E1016" s="270"/>
      <c r="H1016" s="268"/>
      <c r="I1016" s="269" t="s">
        <v>681</v>
      </c>
      <c r="J1016" s="270"/>
      <c r="K1016" s="270"/>
    </row>
    <row r="1017" spans="2:11" ht="29">
      <c r="B1017" s="285" t="s">
        <v>1422</v>
      </c>
      <c r="C1017" s="272" t="s">
        <v>1423</v>
      </c>
      <c r="D1017" s="273"/>
      <c r="E1017" s="273"/>
      <c r="H1017" s="285" t="s">
        <v>1422</v>
      </c>
      <c r="I1017" s="272" t="s">
        <v>1424</v>
      </c>
      <c r="J1017" s="273"/>
      <c r="K1017" s="273"/>
    </row>
    <row r="1018" spans="2:11" ht="29">
      <c r="B1018" s="277" t="s">
        <v>21</v>
      </c>
      <c r="C1018" s="272" t="s">
        <v>1425</v>
      </c>
      <c r="D1018" s="273" t="s">
        <v>685</v>
      </c>
      <c r="E1018" s="273"/>
      <c r="H1018" s="277" t="s">
        <v>21</v>
      </c>
      <c r="I1018" s="272"/>
      <c r="J1018" s="273"/>
      <c r="K1018" s="273"/>
    </row>
    <row r="1019" spans="2:11" ht="14.5">
      <c r="B1019" s="277" t="s">
        <v>23</v>
      </c>
      <c r="C1019" s="272"/>
      <c r="D1019" s="273"/>
      <c r="E1019" s="273"/>
      <c r="H1019" s="277" t="s">
        <v>23</v>
      </c>
      <c r="I1019" s="272"/>
      <c r="J1019" s="273"/>
      <c r="K1019" s="273"/>
    </row>
    <row r="1020" spans="2:11" ht="14.5">
      <c r="B1020" s="277" t="s">
        <v>24</v>
      </c>
      <c r="C1020" s="272"/>
      <c r="D1020" s="273"/>
      <c r="E1020" s="273"/>
      <c r="H1020" s="277" t="s">
        <v>24</v>
      </c>
      <c r="I1020" s="272"/>
      <c r="J1020" s="273"/>
      <c r="K1020" s="273"/>
    </row>
    <row r="1021" spans="2:11" ht="14.5">
      <c r="B1021" s="277" t="s">
        <v>25</v>
      </c>
      <c r="C1021" s="272"/>
      <c r="D1021" s="273"/>
      <c r="E1021" s="273"/>
      <c r="H1021" s="277" t="s">
        <v>25</v>
      </c>
      <c r="I1021" s="272"/>
      <c r="J1021" s="273"/>
      <c r="K1021" s="273"/>
    </row>
    <row r="1022" spans="2:11" ht="14.5">
      <c r="B1022" s="277" t="s">
        <v>26</v>
      </c>
      <c r="C1022" s="272"/>
      <c r="D1022" s="273"/>
      <c r="E1022" s="273"/>
      <c r="H1022" s="277" t="s">
        <v>26</v>
      </c>
      <c r="I1022" s="272"/>
      <c r="J1022" s="273"/>
      <c r="K1022" s="273"/>
    </row>
    <row r="1023" spans="2:11" ht="43.5">
      <c r="B1023" s="285" t="s">
        <v>1426</v>
      </c>
      <c r="C1023" s="272" t="s">
        <v>1427</v>
      </c>
      <c r="D1023" s="273"/>
      <c r="E1023" s="273"/>
      <c r="H1023" s="285" t="s">
        <v>1426</v>
      </c>
      <c r="I1023" s="272" t="s">
        <v>1428</v>
      </c>
      <c r="J1023" s="273"/>
      <c r="K1023" s="273"/>
    </row>
    <row r="1024" spans="2:11" ht="58">
      <c r="B1024" s="277" t="s">
        <v>21</v>
      </c>
      <c r="C1024" s="304" t="s">
        <v>1429</v>
      </c>
      <c r="D1024" s="282" t="s">
        <v>685</v>
      </c>
      <c r="E1024" s="273"/>
      <c r="H1024" s="277" t="s">
        <v>21</v>
      </c>
      <c r="I1024" s="272"/>
      <c r="J1024" s="273"/>
      <c r="K1024" s="273"/>
    </row>
    <row r="1025" spans="2:11" ht="14.5">
      <c r="B1025" s="277" t="s">
        <v>23</v>
      </c>
      <c r="C1025" s="272"/>
      <c r="D1025" s="273"/>
      <c r="E1025" s="273"/>
      <c r="H1025" s="277" t="s">
        <v>23</v>
      </c>
      <c r="I1025" s="272"/>
      <c r="J1025" s="273"/>
      <c r="K1025" s="273"/>
    </row>
    <row r="1026" spans="2:11" ht="14.5">
      <c r="B1026" s="277" t="s">
        <v>24</v>
      </c>
      <c r="C1026" s="272"/>
      <c r="D1026" s="273"/>
      <c r="E1026" s="273"/>
      <c r="H1026" s="277" t="s">
        <v>24</v>
      </c>
      <c r="I1026" s="272"/>
      <c r="J1026" s="273"/>
      <c r="K1026" s="273"/>
    </row>
    <row r="1027" spans="2:11" ht="14.5">
      <c r="B1027" s="277" t="s">
        <v>25</v>
      </c>
      <c r="C1027" s="272"/>
      <c r="D1027" s="273"/>
      <c r="E1027" s="273"/>
      <c r="H1027" s="277" t="s">
        <v>25</v>
      </c>
      <c r="I1027" s="272"/>
      <c r="J1027" s="273"/>
      <c r="K1027" s="273"/>
    </row>
    <row r="1028" spans="2:11" ht="14.5">
      <c r="B1028" s="277" t="s">
        <v>26</v>
      </c>
      <c r="C1028" s="272"/>
      <c r="D1028" s="273"/>
      <c r="E1028" s="273"/>
      <c r="H1028" s="277" t="s">
        <v>26</v>
      </c>
      <c r="I1028" s="272"/>
      <c r="J1028" s="273"/>
      <c r="K1028" s="273"/>
    </row>
    <row r="1029" spans="2:11" ht="29">
      <c r="B1029" s="285" t="s">
        <v>1430</v>
      </c>
      <c r="C1029" s="272" t="s">
        <v>1431</v>
      </c>
      <c r="D1029" s="273"/>
      <c r="E1029" s="273"/>
      <c r="H1029" s="285" t="s">
        <v>1430</v>
      </c>
      <c r="I1029" s="272" t="s">
        <v>1432</v>
      </c>
      <c r="J1029" s="273"/>
      <c r="K1029" s="273"/>
    </row>
    <row r="1030" spans="2:11" ht="43.5">
      <c r="B1030" s="277" t="s">
        <v>21</v>
      </c>
      <c r="C1030" s="281" t="s">
        <v>1433</v>
      </c>
      <c r="D1030" s="282" t="s">
        <v>685</v>
      </c>
      <c r="E1030" s="273"/>
      <c r="H1030" s="277" t="s">
        <v>21</v>
      </c>
      <c r="I1030" s="272"/>
      <c r="J1030" s="273"/>
      <c r="K1030" s="273"/>
    </row>
    <row r="1031" spans="2:11" ht="14.5">
      <c r="B1031" s="277" t="s">
        <v>23</v>
      </c>
      <c r="C1031" s="272"/>
      <c r="D1031" s="273"/>
      <c r="E1031" s="273"/>
      <c r="H1031" s="277" t="s">
        <v>23</v>
      </c>
      <c r="I1031" s="272"/>
      <c r="J1031" s="273"/>
      <c r="K1031" s="273"/>
    </row>
    <row r="1032" spans="2:11" ht="14.5">
      <c r="B1032" s="277" t="s">
        <v>24</v>
      </c>
      <c r="C1032" s="272"/>
      <c r="D1032" s="273"/>
      <c r="E1032" s="273"/>
      <c r="H1032" s="277" t="s">
        <v>24</v>
      </c>
      <c r="I1032" s="272"/>
      <c r="J1032" s="273"/>
      <c r="K1032" s="273"/>
    </row>
    <row r="1033" spans="2:11" ht="14.5">
      <c r="B1033" s="277" t="s">
        <v>25</v>
      </c>
      <c r="C1033" s="272"/>
      <c r="D1033" s="273"/>
      <c r="E1033" s="273"/>
      <c r="H1033" s="277" t="s">
        <v>25</v>
      </c>
      <c r="I1033" s="272"/>
      <c r="J1033" s="273"/>
      <c r="K1033" s="273"/>
    </row>
    <row r="1034" spans="2:11" ht="14.5">
      <c r="B1034" s="277" t="s">
        <v>26</v>
      </c>
      <c r="C1034" s="272"/>
      <c r="D1034" s="273"/>
      <c r="E1034" s="273"/>
      <c r="H1034" s="277" t="s">
        <v>26</v>
      </c>
      <c r="I1034" s="272"/>
      <c r="J1034" s="273"/>
      <c r="K1034" s="273"/>
    </row>
    <row r="1035" spans="2:11" ht="14.5">
      <c r="B1035" s="268"/>
      <c r="C1035" s="269" t="s">
        <v>700</v>
      </c>
      <c r="D1035" s="270"/>
      <c r="E1035" s="270"/>
      <c r="H1035" s="268"/>
      <c r="I1035" s="269" t="s">
        <v>739</v>
      </c>
      <c r="J1035" s="270"/>
      <c r="K1035" s="270"/>
    </row>
    <row r="1036" spans="2:11" ht="14.5">
      <c r="B1036" s="275" t="s">
        <v>1434</v>
      </c>
      <c r="C1036" s="275" t="s">
        <v>1435</v>
      </c>
      <c r="D1036" s="276"/>
      <c r="E1036" s="276"/>
      <c r="H1036" s="275" t="s">
        <v>1434</v>
      </c>
      <c r="I1036" s="275" t="s">
        <v>1436</v>
      </c>
      <c r="J1036" s="276"/>
      <c r="K1036" s="276"/>
    </row>
    <row r="1037" spans="2:11" ht="58">
      <c r="B1037" s="275"/>
      <c r="C1037" s="275" t="s">
        <v>1437</v>
      </c>
      <c r="D1037" s="276"/>
      <c r="E1037" s="276"/>
      <c r="H1037" s="275"/>
      <c r="I1037" s="275" t="s">
        <v>1438</v>
      </c>
      <c r="J1037" s="276"/>
      <c r="K1037" s="276"/>
    </row>
    <row r="1038" spans="2:11" ht="58">
      <c r="B1038" s="277" t="s">
        <v>21</v>
      </c>
      <c r="C1038" s="298" t="s">
        <v>1439</v>
      </c>
      <c r="D1038" s="282" t="s">
        <v>685</v>
      </c>
      <c r="E1038" s="273"/>
      <c r="H1038" s="277" t="s">
        <v>21</v>
      </c>
      <c r="I1038" s="147"/>
      <c r="J1038" s="273"/>
      <c r="K1038" s="273"/>
    </row>
    <row r="1039" spans="2:11" ht="14.5">
      <c r="B1039" s="277" t="s">
        <v>23</v>
      </c>
      <c r="C1039" s="147"/>
      <c r="D1039" s="273"/>
      <c r="E1039" s="273"/>
      <c r="H1039" s="277" t="s">
        <v>23</v>
      </c>
      <c r="I1039" s="147"/>
      <c r="J1039" s="273"/>
      <c r="K1039" s="273"/>
    </row>
    <row r="1040" spans="2:11" ht="14.5">
      <c r="B1040" s="277" t="s">
        <v>24</v>
      </c>
      <c r="C1040" s="147"/>
      <c r="D1040" s="273"/>
      <c r="E1040" s="273"/>
      <c r="H1040" s="277" t="s">
        <v>24</v>
      </c>
      <c r="I1040" s="147"/>
      <c r="J1040" s="273"/>
      <c r="K1040" s="273"/>
    </row>
    <row r="1041" spans="2:11" ht="14.5">
      <c r="B1041" s="277" t="s">
        <v>25</v>
      </c>
      <c r="C1041" s="147"/>
      <c r="D1041" s="273"/>
      <c r="E1041" s="273"/>
      <c r="H1041" s="277" t="s">
        <v>25</v>
      </c>
      <c r="I1041" s="147"/>
      <c r="J1041" s="273"/>
      <c r="K1041" s="273"/>
    </row>
    <row r="1042" spans="2:11" ht="14.5">
      <c r="B1042" s="277" t="s">
        <v>26</v>
      </c>
      <c r="C1042" s="147"/>
      <c r="D1042" s="273"/>
      <c r="E1042" s="273"/>
      <c r="H1042" s="277" t="s">
        <v>26</v>
      </c>
      <c r="I1042" s="147"/>
      <c r="J1042" s="273"/>
      <c r="K1042" s="273"/>
    </row>
    <row r="1043" spans="2:11" ht="99">
      <c r="B1043" s="266">
        <v>6.7</v>
      </c>
      <c r="C1043" s="265" t="s">
        <v>1440</v>
      </c>
      <c r="D1043" s="267"/>
      <c r="E1043" s="267"/>
      <c r="H1043" s="266">
        <v>6.7</v>
      </c>
      <c r="I1043" s="265" t="s">
        <v>1441</v>
      </c>
      <c r="J1043" s="267"/>
      <c r="K1043" s="267"/>
    </row>
    <row r="1044" spans="2:11" ht="14.5">
      <c r="B1044" s="268"/>
      <c r="C1044" s="269" t="s">
        <v>680</v>
      </c>
      <c r="D1044" s="270"/>
      <c r="E1044" s="270"/>
      <c r="H1044" s="268"/>
      <c r="I1044" s="269" t="s">
        <v>681</v>
      </c>
      <c r="J1044" s="270"/>
      <c r="K1044" s="270"/>
    </row>
    <row r="1045" spans="2:11" ht="58">
      <c r="B1045" s="285" t="s">
        <v>1442</v>
      </c>
      <c r="C1045" s="272" t="s">
        <v>1443</v>
      </c>
      <c r="D1045" s="273"/>
      <c r="E1045" s="273"/>
      <c r="H1045" s="285" t="s">
        <v>1442</v>
      </c>
      <c r="I1045" s="272" t="s">
        <v>1444</v>
      </c>
      <c r="J1045" s="273"/>
      <c r="K1045" s="273"/>
    </row>
    <row r="1046" spans="2:11" ht="29">
      <c r="B1046" s="277" t="s">
        <v>21</v>
      </c>
      <c r="C1046" s="281" t="s">
        <v>1445</v>
      </c>
      <c r="D1046" s="282" t="s">
        <v>685</v>
      </c>
      <c r="E1046" s="273"/>
      <c r="H1046" s="277" t="s">
        <v>21</v>
      </c>
      <c r="I1046" s="272"/>
      <c r="J1046" s="273"/>
      <c r="K1046" s="273"/>
    </row>
    <row r="1047" spans="2:11" ht="14.5">
      <c r="B1047" s="277" t="s">
        <v>23</v>
      </c>
      <c r="C1047" s="272"/>
      <c r="D1047" s="273"/>
      <c r="E1047" s="273"/>
      <c r="H1047" s="277" t="s">
        <v>23</v>
      </c>
      <c r="I1047" s="272"/>
      <c r="J1047" s="273"/>
      <c r="K1047" s="273"/>
    </row>
    <row r="1048" spans="2:11" ht="14.5">
      <c r="B1048" s="277" t="s">
        <v>24</v>
      </c>
      <c r="C1048" s="272"/>
      <c r="D1048" s="273"/>
      <c r="E1048" s="273"/>
      <c r="H1048" s="277" t="s">
        <v>24</v>
      </c>
      <c r="I1048" s="272"/>
      <c r="J1048" s="273"/>
      <c r="K1048" s="273"/>
    </row>
    <row r="1049" spans="2:11" ht="14.5">
      <c r="B1049" s="277" t="s">
        <v>25</v>
      </c>
      <c r="C1049" s="272"/>
      <c r="D1049" s="273"/>
      <c r="E1049" s="273"/>
      <c r="H1049" s="277" t="s">
        <v>25</v>
      </c>
      <c r="I1049" s="272"/>
      <c r="J1049" s="273"/>
      <c r="K1049" s="273"/>
    </row>
    <row r="1050" spans="2:11" ht="14.5">
      <c r="B1050" s="277" t="s">
        <v>26</v>
      </c>
      <c r="C1050" s="272"/>
      <c r="D1050" s="273"/>
      <c r="E1050" s="273"/>
      <c r="H1050" s="277" t="s">
        <v>26</v>
      </c>
      <c r="I1050" s="272"/>
      <c r="J1050" s="273"/>
      <c r="K1050" s="273"/>
    </row>
    <row r="1051" spans="2:11" ht="43.5">
      <c r="B1051" s="285" t="s">
        <v>1446</v>
      </c>
      <c r="C1051" s="272" t="s">
        <v>1447</v>
      </c>
      <c r="D1051" s="273"/>
      <c r="E1051" s="273"/>
      <c r="H1051" s="285" t="s">
        <v>1446</v>
      </c>
      <c r="I1051" s="272" t="s">
        <v>1448</v>
      </c>
      <c r="J1051" s="273"/>
      <c r="K1051" s="273"/>
    </row>
    <row r="1052" spans="2:11" ht="63" customHeight="1">
      <c r="B1052" s="277" t="s">
        <v>21</v>
      </c>
      <c r="C1052" s="281" t="s">
        <v>1449</v>
      </c>
      <c r="D1052" s="273" t="s">
        <v>685</v>
      </c>
      <c r="E1052" s="273"/>
      <c r="H1052" s="277" t="s">
        <v>21</v>
      </c>
      <c r="I1052" s="272"/>
      <c r="J1052" s="273"/>
      <c r="K1052" s="273"/>
    </row>
    <row r="1053" spans="2:11" ht="14.5">
      <c r="B1053" s="277" t="s">
        <v>23</v>
      </c>
      <c r="C1053" s="272"/>
      <c r="D1053" s="273"/>
      <c r="E1053" s="273"/>
      <c r="H1053" s="277" t="s">
        <v>23</v>
      </c>
      <c r="I1053" s="272"/>
      <c r="J1053" s="273"/>
      <c r="K1053" s="273"/>
    </row>
    <row r="1054" spans="2:11" ht="14.5">
      <c r="B1054" s="277" t="s">
        <v>24</v>
      </c>
      <c r="C1054" s="272"/>
      <c r="D1054" s="273"/>
      <c r="E1054" s="273"/>
      <c r="H1054" s="277" t="s">
        <v>24</v>
      </c>
      <c r="I1054" s="272"/>
      <c r="J1054" s="273"/>
      <c r="K1054" s="273"/>
    </row>
    <row r="1055" spans="2:11" ht="14.5">
      <c r="B1055" s="277" t="s">
        <v>25</v>
      </c>
      <c r="C1055" s="272"/>
      <c r="D1055" s="273"/>
      <c r="E1055" s="273"/>
      <c r="H1055" s="277" t="s">
        <v>25</v>
      </c>
      <c r="I1055" s="272"/>
      <c r="J1055" s="273"/>
      <c r="K1055" s="273"/>
    </row>
    <row r="1056" spans="2:11" ht="14.5">
      <c r="B1056" s="277" t="s">
        <v>26</v>
      </c>
      <c r="C1056" s="272"/>
      <c r="D1056" s="273"/>
      <c r="E1056" s="273"/>
      <c r="H1056" s="277" t="s">
        <v>26</v>
      </c>
      <c r="I1056" s="272"/>
      <c r="J1056" s="273"/>
      <c r="K1056" s="273"/>
    </row>
    <row r="1057" spans="2:11" ht="29">
      <c r="B1057" s="285" t="s">
        <v>1450</v>
      </c>
      <c r="C1057" s="272" t="s">
        <v>1451</v>
      </c>
      <c r="D1057" s="273"/>
      <c r="E1057" s="273"/>
      <c r="H1057" s="285" t="s">
        <v>1450</v>
      </c>
      <c r="I1057" s="272" t="s">
        <v>1452</v>
      </c>
      <c r="J1057" s="273"/>
      <c r="K1057" s="273"/>
    </row>
    <row r="1058" spans="2:11" ht="69.75" customHeight="1">
      <c r="B1058" s="277" t="s">
        <v>21</v>
      </c>
      <c r="C1058" s="281" t="s">
        <v>1453</v>
      </c>
      <c r="D1058" s="282" t="s">
        <v>685</v>
      </c>
      <c r="E1058" s="273"/>
      <c r="H1058" s="277" t="s">
        <v>21</v>
      </c>
      <c r="I1058" s="272"/>
      <c r="J1058" s="273"/>
      <c r="K1058" s="273"/>
    </row>
    <row r="1059" spans="2:11" ht="14.5">
      <c r="B1059" s="277" t="s">
        <v>23</v>
      </c>
      <c r="C1059" s="272"/>
      <c r="D1059" s="273"/>
      <c r="E1059" s="273"/>
      <c r="H1059" s="277" t="s">
        <v>23</v>
      </c>
      <c r="I1059" s="272"/>
      <c r="J1059" s="273"/>
      <c r="K1059" s="273"/>
    </row>
    <row r="1060" spans="2:11" ht="14.5">
      <c r="B1060" s="277" t="s">
        <v>24</v>
      </c>
      <c r="C1060" s="272"/>
      <c r="D1060" s="273"/>
      <c r="E1060" s="273"/>
      <c r="H1060" s="277" t="s">
        <v>24</v>
      </c>
      <c r="I1060" s="272"/>
      <c r="J1060" s="273"/>
      <c r="K1060" s="273"/>
    </row>
    <row r="1061" spans="2:11" ht="14.5">
      <c r="B1061" s="277" t="s">
        <v>25</v>
      </c>
      <c r="C1061" s="272"/>
      <c r="D1061" s="273"/>
      <c r="E1061" s="273"/>
      <c r="H1061" s="277" t="s">
        <v>25</v>
      </c>
      <c r="I1061" s="272"/>
      <c r="J1061" s="273"/>
      <c r="K1061" s="273"/>
    </row>
    <row r="1062" spans="2:11" ht="14.5">
      <c r="B1062" s="277" t="s">
        <v>26</v>
      </c>
      <c r="C1062" s="272"/>
      <c r="D1062" s="273"/>
      <c r="E1062" s="273"/>
      <c r="H1062" s="277" t="s">
        <v>26</v>
      </c>
      <c r="I1062" s="272"/>
      <c r="J1062" s="273"/>
      <c r="K1062" s="273"/>
    </row>
    <row r="1063" spans="2:11" ht="14.5">
      <c r="B1063" s="268"/>
      <c r="C1063" s="269" t="s">
        <v>700</v>
      </c>
      <c r="D1063" s="270"/>
      <c r="E1063" s="270"/>
      <c r="H1063" s="268"/>
      <c r="I1063" s="269" t="s">
        <v>739</v>
      </c>
      <c r="J1063" s="270"/>
      <c r="K1063" s="270"/>
    </row>
    <row r="1064" spans="2:11" ht="14.5">
      <c r="B1064" s="275" t="s">
        <v>1454</v>
      </c>
      <c r="C1064" s="275" t="s">
        <v>1455</v>
      </c>
      <c r="D1064" s="276"/>
      <c r="E1064" s="276"/>
      <c r="H1064" s="275" t="s">
        <v>1454</v>
      </c>
      <c r="I1064" s="275" t="s">
        <v>1456</v>
      </c>
      <c r="J1064" s="276"/>
      <c r="K1064" s="276"/>
    </row>
    <row r="1065" spans="2:11" ht="43.5">
      <c r="B1065" s="275"/>
      <c r="C1065" s="275" t="s">
        <v>1457</v>
      </c>
      <c r="D1065" s="276"/>
      <c r="E1065" s="276"/>
      <c r="H1065" s="275"/>
      <c r="I1065" s="275" t="s">
        <v>1458</v>
      </c>
      <c r="J1065" s="276"/>
      <c r="K1065" s="276"/>
    </row>
    <row r="1066" spans="2:11" ht="29">
      <c r="B1066" s="277" t="s">
        <v>21</v>
      </c>
      <c r="C1066" s="149" t="s">
        <v>1459</v>
      </c>
      <c r="D1066" s="273" t="s">
        <v>685</v>
      </c>
      <c r="E1066" s="273"/>
      <c r="H1066" s="277" t="s">
        <v>21</v>
      </c>
      <c r="I1066" s="147"/>
      <c r="J1066" s="273"/>
      <c r="K1066" s="273"/>
    </row>
    <row r="1067" spans="2:11" ht="14.5">
      <c r="B1067" s="277" t="s">
        <v>23</v>
      </c>
      <c r="C1067" s="147"/>
      <c r="D1067" s="273"/>
      <c r="E1067" s="273"/>
      <c r="H1067" s="277" t="s">
        <v>23</v>
      </c>
      <c r="I1067" s="147"/>
      <c r="J1067" s="273"/>
      <c r="K1067" s="273"/>
    </row>
    <row r="1068" spans="2:11" ht="14.5">
      <c r="B1068" s="277" t="s">
        <v>24</v>
      </c>
      <c r="C1068" s="147"/>
      <c r="D1068" s="273"/>
      <c r="E1068" s="273"/>
      <c r="H1068" s="277" t="s">
        <v>24</v>
      </c>
      <c r="I1068" s="147"/>
      <c r="J1068" s="273"/>
      <c r="K1068" s="273"/>
    </row>
    <row r="1069" spans="2:11" ht="14.5">
      <c r="B1069" s="277" t="s">
        <v>25</v>
      </c>
      <c r="C1069" s="147"/>
      <c r="D1069" s="273"/>
      <c r="E1069" s="273"/>
      <c r="H1069" s="277" t="s">
        <v>25</v>
      </c>
      <c r="I1069" s="147"/>
      <c r="J1069" s="273"/>
      <c r="K1069" s="273"/>
    </row>
    <row r="1070" spans="2:11" ht="14.5">
      <c r="B1070" s="277" t="s">
        <v>26</v>
      </c>
      <c r="C1070" s="147"/>
      <c r="D1070" s="273"/>
      <c r="E1070" s="273"/>
      <c r="H1070" s="277" t="s">
        <v>26</v>
      </c>
      <c r="I1070" s="147"/>
      <c r="J1070" s="273"/>
      <c r="K1070" s="273"/>
    </row>
    <row r="1071" spans="2:11" ht="14.5">
      <c r="B1071" s="275" t="s">
        <v>1460</v>
      </c>
      <c r="C1071" s="275" t="s">
        <v>1461</v>
      </c>
      <c r="D1071" s="276"/>
      <c r="E1071" s="276"/>
      <c r="H1071" s="275" t="s">
        <v>1460</v>
      </c>
      <c r="I1071" s="275" t="s">
        <v>1462</v>
      </c>
      <c r="J1071" s="276"/>
      <c r="K1071" s="276"/>
    </row>
    <row r="1072" spans="2:11" ht="43.5">
      <c r="B1072" s="275"/>
      <c r="C1072" s="275" t="s">
        <v>1463</v>
      </c>
      <c r="D1072" s="276"/>
      <c r="E1072" s="276"/>
      <c r="H1072" s="275"/>
      <c r="I1072" s="275" t="s">
        <v>1464</v>
      </c>
      <c r="J1072" s="276"/>
      <c r="K1072" s="276"/>
    </row>
    <row r="1073" spans="2:11" ht="58">
      <c r="B1073" s="277" t="s">
        <v>21</v>
      </c>
      <c r="C1073" s="272" t="s">
        <v>1465</v>
      </c>
      <c r="D1073" s="273" t="s">
        <v>685</v>
      </c>
      <c r="E1073" s="273"/>
      <c r="H1073" s="277" t="s">
        <v>21</v>
      </c>
      <c r="I1073" s="147"/>
      <c r="J1073" s="273"/>
      <c r="K1073" s="273"/>
    </row>
    <row r="1074" spans="2:11" ht="14.5">
      <c r="B1074" s="277" t="s">
        <v>23</v>
      </c>
      <c r="C1074" s="147"/>
      <c r="D1074" s="273"/>
      <c r="E1074" s="273"/>
      <c r="H1074" s="277" t="s">
        <v>23</v>
      </c>
      <c r="I1074" s="147"/>
      <c r="J1074" s="273"/>
      <c r="K1074" s="273"/>
    </row>
    <row r="1075" spans="2:11" ht="14.5">
      <c r="B1075" s="277" t="s">
        <v>24</v>
      </c>
      <c r="C1075" s="147"/>
      <c r="D1075" s="273"/>
      <c r="E1075" s="273"/>
      <c r="H1075" s="277" t="s">
        <v>24</v>
      </c>
      <c r="I1075" s="147"/>
      <c r="J1075" s="273"/>
      <c r="K1075" s="273"/>
    </row>
    <row r="1076" spans="2:11" ht="14.5">
      <c r="B1076" s="277" t="s">
        <v>25</v>
      </c>
      <c r="C1076" s="147"/>
      <c r="D1076" s="273"/>
      <c r="E1076" s="273"/>
      <c r="H1076" s="277" t="s">
        <v>25</v>
      </c>
      <c r="I1076" s="147"/>
      <c r="J1076" s="273"/>
      <c r="K1076" s="273"/>
    </row>
    <row r="1077" spans="2:11" ht="14.5">
      <c r="B1077" s="277" t="s">
        <v>26</v>
      </c>
      <c r="C1077" s="147"/>
      <c r="D1077" s="273"/>
      <c r="E1077" s="273"/>
      <c r="H1077" s="277" t="s">
        <v>26</v>
      </c>
      <c r="I1077" s="147"/>
      <c r="J1077" s="273"/>
      <c r="K1077" s="273"/>
    </row>
    <row r="1078" spans="2:11" ht="14.5">
      <c r="B1078" s="263"/>
      <c r="C1078" s="262"/>
      <c r="D1078" s="262"/>
      <c r="E1078" s="262"/>
      <c r="H1078" s="263"/>
      <c r="I1078" s="262"/>
      <c r="J1078" s="262"/>
      <c r="K1078" s="262"/>
    </row>
    <row r="1079" spans="2:11" ht="165" customHeight="1">
      <c r="B1079" s="271" t="s">
        <v>1466</v>
      </c>
      <c r="C1079" s="508" t="s">
        <v>1467</v>
      </c>
      <c r="D1079" s="508"/>
      <c r="E1079" s="508"/>
      <c r="H1079" s="271" t="s">
        <v>1466</v>
      </c>
      <c r="I1079" s="305" t="s">
        <v>1468</v>
      </c>
      <c r="J1079" s="306"/>
      <c r="K1079" s="307"/>
    </row>
    <row r="1048576" ht="14"/>
  </sheetData>
  <mergeCells count="1">
    <mergeCell ref="C1079:E1079"/>
  </mergeCells>
  <pageMargins left="0.7" right="0.7" top="0.75" bottom="0.75" header="0.511811023622047" footer="0.511811023622047"/>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8"/>
  <sheetViews>
    <sheetView view="pageBreakPreview" topLeftCell="A2" zoomScaleNormal="90" zoomScaleSheetLayoutView="100" workbookViewId="0">
      <selection sqref="A1:XFD1"/>
    </sheetView>
  </sheetViews>
  <sheetFormatPr defaultColWidth="8.54296875" defaultRowHeight="13.5" customHeight="1"/>
  <sheetData>
    <row r="1" spans="1:14" ht="49.5" hidden="1" customHeight="1">
      <c r="A1" s="509" t="s">
        <v>1469</v>
      </c>
      <c r="B1" s="509"/>
      <c r="C1" s="509"/>
      <c r="D1" s="509"/>
      <c r="E1" s="509"/>
      <c r="F1" s="509"/>
      <c r="G1" s="308"/>
      <c r="H1" s="308"/>
      <c r="I1" s="308"/>
      <c r="J1" s="308"/>
      <c r="K1" s="308"/>
      <c r="L1" s="308"/>
      <c r="M1" s="308"/>
      <c r="N1" s="308"/>
    </row>
    <row r="2" spans="1:14" ht="15.5">
      <c r="A2" s="309" t="s">
        <v>21</v>
      </c>
      <c r="B2" s="310" t="s">
        <v>23</v>
      </c>
      <c r="C2" s="309" t="s">
        <v>24</v>
      </c>
      <c r="D2" s="309" t="s">
        <v>25</v>
      </c>
      <c r="E2" s="309" t="s">
        <v>26</v>
      </c>
      <c r="F2" s="309" t="s">
        <v>1470</v>
      </c>
    </row>
    <row r="3" spans="1:14" ht="18.5">
      <c r="A3" s="311" t="s">
        <v>1471</v>
      </c>
      <c r="B3" s="312"/>
      <c r="C3" s="311" t="s">
        <v>1471</v>
      </c>
      <c r="D3" s="313"/>
      <c r="E3" s="311" t="s">
        <v>1471</v>
      </c>
      <c r="F3" s="311" t="s">
        <v>1471</v>
      </c>
    </row>
    <row r="4" spans="1:14" ht="18.5">
      <c r="A4" s="311" t="s">
        <v>1471</v>
      </c>
      <c r="B4" s="312"/>
      <c r="C4" s="311" t="s">
        <v>1471</v>
      </c>
      <c r="D4" s="311"/>
      <c r="E4" s="311" t="s">
        <v>1471</v>
      </c>
      <c r="F4" s="311" t="s">
        <v>1471</v>
      </c>
    </row>
    <row r="5" spans="1:14" ht="18.5">
      <c r="A5" s="311" t="s">
        <v>1471</v>
      </c>
      <c r="B5" s="312" t="s">
        <v>1471</v>
      </c>
      <c r="C5" s="311"/>
      <c r="D5" s="311" t="s">
        <v>1471</v>
      </c>
      <c r="E5" s="311"/>
      <c r="F5" s="311" t="s">
        <v>1471</v>
      </c>
    </row>
    <row r="6" spans="1:14" ht="18.5">
      <c r="A6" s="311" t="s">
        <v>1471</v>
      </c>
      <c r="B6" s="312"/>
      <c r="C6" s="311" t="s">
        <v>1471</v>
      </c>
      <c r="D6" s="311"/>
      <c r="E6" s="311" t="s">
        <v>1471</v>
      </c>
      <c r="F6" s="311" t="s">
        <v>1471</v>
      </c>
    </row>
    <row r="7" spans="1:14" ht="18.5">
      <c r="A7" s="311" t="s">
        <v>1471</v>
      </c>
      <c r="B7" s="312"/>
      <c r="C7" s="311"/>
      <c r="D7" s="311" t="s">
        <v>1471</v>
      </c>
      <c r="E7" s="311"/>
      <c r="F7" s="311" t="s">
        <v>1471</v>
      </c>
    </row>
    <row r="8" spans="1:14" ht="18.5">
      <c r="A8" s="311" t="s">
        <v>1471</v>
      </c>
      <c r="B8" s="312" t="s">
        <v>1471</v>
      </c>
      <c r="C8" s="311"/>
      <c r="D8" s="311"/>
      <c r="E8" s="311" t="s">
        <v>1471</v>
      </c>
      <c r="F8" s="311" t="s">
        <v>1471</v>
      </c>
    </row>
  </sheetData>
  <mergeCells count="1">
    <mergeCell ref="A1:F1"/>
  </mergeCells>
  <pageMargins left="0.7" right="0.7" top="0.75" bottom="0.75" header="0.511811023622047" footer="0.511811023622047"/>
  <pageSetup paperSize="9" orientation="portrait" horizontalDpi="300" verticalDpi="300" r:id="rId1"/>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048576"/>
  <sheetViews>
    <sheetView view="pageBreakPreview" zoomScaleNormal="90" zoomScaleSheetLayoutView="100" workbookViewId="0"/>
  </sheetViews>
  <sheetFormatPr defaultColWidth="9.08984375" defaultRowHeight="13.5" customHeight="1"/>
  <cols>
    <col min="1" max="1" width="8.08984375" style="8" customWidth="1"/>
    <col min="2" max="2" width="13.08984375" style="8" customWidth="1"/>
    <col min="3" max="3" width="5.36328125" style="8" customWidth="1"/>
    <col min="4" max="4" width="11" style="8" customWidth="1"/>
    <col min="5" max="5" width="11.90625" style="8" customWidth="1"/>
    <col min="6" max="6" width="9.36328125" style="8" customWidth="1"/>
    <col min="7" max="7" width="10.08984375" style="8" customWidth="1"/>
    <col min="8" max="8" width="58" style="8" customWidth="1"/>
    <col min="9" max="9" width="35.08984375" style="8" customWidth="1"/>
    <col min="10" max="10" width="3.6328125" style="134" customWidth="1"/>
    <col min="11" max="17" width="9.08984375" style="10"/>
    <col min="18" max="18" width="31.453125" style="10" customWidth="1"/>
    <col min="19" max="16384" width="9.08984375" style="10"/>
  </cols>
  <sheetData>
    <row r="1" spans="1:19" ht="15" customHeight="1">
      <c r="A1" s="314" t="s">
        <v>1472</v>
      </c>
      <c r="B1" s="315"/>
      <c r="C1" s="316"/>
      <c r="D1" s="316"/>
      <c r="E1" s="316"/>
      <c r="F1" s="316"/>
      <c r="G1" s="316"/>
      <c r="H1" s="316"/>
      <c r="I1" s="317"/>
      <c r="K1" s="314" t="s">
        <v>1473</v>
      </c>
      <c r="L1" s="315"/>
      <c r="M1" s="316"/>
      <c r="N1" s="316"/>
      <c r="O1" s="316"/>
      <c r="P1" s="316"/>
      <c r="Q1" s="316"/>
      <c r="R1" s="316"/>
      <c r="S1" s="317"/>
    </row>
    <row r="2" spans="1:19" ht="76.5" customHeight="1">
      <c r="A2" s="318" t="s">
        <v>1474</v>
      </c>
      <c r="B2" s="319" t="s">
        <v>1475</v>
      </c>
      <c r="C2" s="320" t="s">
        <v>1476</v>
      </c>
      <c r="D2" s="321" t="s">
        <v>1477</v>
      </c>
      <c r="E2" s="321" t="s">
        <v>1478</v>
      </c>
      <c r="F2" s="321" t="s">
        <v>344</v>
      </c>
      <c r="G2" s="321" t="s">
        <v>1479</v>
      </c>
      <c r="H2" s="321" t="s">
        <v>1480</v>
      </c>
      <c r="I2" s="321" t="s">
        <v>1481</v>
      </c>
      <c r="K2" s="318" t="s">
        <v>1474</v>
      </c>
      <c r="L2" s="319" t="s">
        <v>1475</v>
      </c>
      <c r="M2" s="320" t="s">
        <v>1476</v>
      </c>
      <c r="N2" s="321" t="s">
        <v>1477</v>
      </c>
      <c r="O2" s="321" t="s">
        <v>1478</v>
      </c>
      <c r="P2" s="321" t="s">
        <v>344</v>
      </c>
      <c r="Q2" s="321" t="s">
        <v>1479</v>
      </c>
      <c r="R2" s="321" t="s">
        <v>1480</v>
      </c>
      <c r="S2" s="321" t="s">
        <v>1481</v>
      </c>
    </row>
    <row r="3" spans="1:19" ht="76.5" customHeight="1">
      <c r="A3" s="318"/>
      <c r="B3" s="319"/>
      <c r="C3" s="320"/>
      <c r="D3" s="321"/>
      <c r="E3" s="321"/>
      <c r="F3" s="321"/>
      <c r="G3" s="321"/>
      <c r="H3" s="321"/>
      <c r="I3" s="321"/>
      <c r="K3" s="318"/>
      <c r="L3" s="319"/>
      <c r="M3" s="320"/>
      <c r="N3" s="321"/>
      <c r="O3" s="321"/>
      <c r="P3" s="321"/>
      <c r="Q3" s="321"/>
      <c r="R3" s="321"/>
      <c r="S3" s="321"/>
    </row>
    <row r="4" spans="1:19" customFormat="1" ht="52">
      <c r="A4" s="322" t="s">
        <v>21</v>
      </c>
      <c r="B4" s="322" t="s">
        <v>1482</v>
      </c>
      <c r="C4" s="322">
        <v>1</v>
      </c>
      <c r="D4" s="322" t="s">
        <v>1483</v>
      </c>
      <c r="E4" s="322" t="s">
        <v>1484</v>
      </c>
      <c r="F4" s="322" t="s">
        <v>92</v>
      </c>
      <c r="G4" s="322" t="s">
        <v>1485</v>
      </c>
      <c r="H4" s="323" t="s">
        <v>1486</v>
      </c>
      <c r="I4" s="322" t="s">
        <v>1487</v>
      </c>
      <c r="J4" s="134"/>
      <c r="K4" s="322" t="s">
        <v>21</v>
      </c>
      <c r="L4" s="322" t="s">
        <v>1488</v>
      </c>
      <c r="M4" s="322">
        <v>4</v>
      </c>
      <c r="N4" s="322" t="s">
        <v>1483</v>
      </c>
      <c r="O4" s="322" t="s">
        <v>1489</v>
      </c>
      <c r="P4" s="322" t="s">
        <v>92</v>
      </c>
      <c r="Q4" s="322" t="s">
        <v>1485</v>
      </c>
      <c r="R4" s="324" t="s">
        <v>1490</v>
      </c>
      <c r="S4" s="323" t="s">
        <v>1491</v>
      </c>
    </row>
    <row r="5" spans="1:19" ht="52">
      <c r="A5" s="322" t="s">
        <v>21</v>
      </c>
      <c r="B5" s="322" t="s">
        <v>1482</v>
      </c>
      <c r="C5" s="322">
        <v>2</v>
      </c>
      <c r="D5" s="322" t="s">
        <v>1483</v>
      </c>
      <c r="E5" s="322" t="s">
        <v>1492</v>
      </c>
      <c r="F5" s="322" t="s">
        <v>92</v>
      </c>
      <c r="G5" s="322" t="s">
        <v>1485</v>
      </c>
      <c r="H5" s="323" t="s">
        <v>1493</v>
      </c>
      <c r="I5" s="322" t="s">
        <v>1487</v>
      </c>
      <c r="K5" s="322" t="s">
        <v>21</v>
      </c>
      <c r="L5" s="322" t="s">
        <v>1488</v>
      </c>
      <c r="M5" s="322">
        <v>2</v>
      </c>
      <c r="N5" s="322" t="s">
        <v>1483</v>
      </c>
      <c r="O5" s="322" t="s">
        <v>1494</v>
      </c>
      <c r="P5" s="322" t="s">
        <v>92</v>
      </c>
      <c r="Q5" s="322" t="s">
        <v>1485</v>
      </c>
      <c r="R5" s="324" t="s">
        <v>1495</v>
      </c>
      <c r="S5" s="323" t="s">
        <v>1491</v>
      </c>
    </row>
    <row r="6" spans="1:19" ht="26">
      <c r="A6" s="322" t="s">
        <v>21</v>
      </c>
      <c r="B6" s="322" t="s">
        <v>1496</v>
      </c>
      <c r="C6" s="322">
        <v>3</v>
      </c>
      <c r="D6" s="322" t="s">
        <v>1497</v>
      </c>
      <c r="E6" s="322" t="s">
        <v>1498</v>
      </c>
      <c r="F6" s="322"/>
      <c r="G6" s="322" t="s">
        <v>1485</v>
      </c>
      <c r="H6" s="323" t="s">
        <v>1499</v>
      </c>
      <c r="I6" s="322" t="s">
        <v>1487</v>
      </c>
      <c r="K6" s="322" t="s">
        <v>21</v>
      </c>
      <c r="L6" s="322" t="s">
        <v>1500</v>
      </c>
      <c r="M6" s="322">
        <v>3</v>
      </c>
      <c r="N6" s="322" t="s">
        <v>1497</v>
      </c>
      <c r="O6" s="322" t="s">
        <v>1501</v>
      </c>
      <c r="P6" s="322"/>
      <c r="Q6" s="322" t="s">
        <v>1485</v>
      </c>
      <c r="R6" s="324" t="s">
        <v>1502</v>
      </c>
      <c r="S6" s="323" t="s">
        <v>1491</v>
      </c>
    </row>
    <row r="7" spans="1:19" ht="52">
      <c r="A7" s="322" t="s">
        <v>21</v>
      </c>
      <c r="B7" s="322" t="s">
        <v>1482</v>
      </c>
      <c r="C7" s="322">
        <v>4</v>
      </c>
      <c r="D7" s="322" t="s">
        <v>1483</v>
      </c>
      <c r="E7" s="322" t="s">
        <v>1484</v>
      </c>
      <c r="F7" s="322" t="s">
        <v>92</v>
      </c>
      <c r="G7" s="322" t="s">
        <v>1485</v>
      </c>
      <c r="H7" s="323" t="s">
        <v>1486</v>
      </c>
      <c r="I7" s="322" t="s">
        <v>1487</v>
      </c>
      <c r="K7" s="322" t="s">
        <v>21</v>
      </c>
      <c r="L7" s="322" t="s">
        <v>1488</v>
      </c>
      <c r="M7" s="322">
        <v>4</v>
      </c>
      <c r="N7" s="322" t="s">
        <v>1483</v>
      </c>
      <c r="O7" s="322" t="s">
        <v>1489</v>
      </c>
      <c r="P7" s="322" t="s">
        <v>92</v>
      </c>
      <c r="Q7" s="322" t="s">
        <v>1485</v>
      </c>
      <c r="R7" s="324" t="s">
        <v>1490</v>
      </c>
      <c r="S7" s="323" t="s">
        <v>1491</v>
      </c>
    </row>
    <row r="8" spans="1:19" ht="65">
      <c r="A8" s="322" t="s">
        <v>21</v>
      </c>
      <c r="B8" s="322" t="s">
        <v>1482</v>
      </c>
      <c r="C8" s="322">
        <v>5</v>
      </c>
      <c r="D8" s="322" t="s">
        <v>1483</v>
      </c>
      <c r="E8" s="322" t="s">
        <v>1484</v>
      </c>
      <c r="F8" s="322" t="s">
        <v>92</v>
      </c>
      <c r="G8" s="322" t="s">
        <v>1485</v>
      </c>
      <c r="H8" s="323" t="s">
        <v>1503</v>
      </c>
      <c r="I8" s="322" t="s">
        <v>1487</v>
      </c>
      <c r="K8" s="322" t="s">
        <v>21</v>
      </c>
      <c r="L8" s="322" t="s">
        <v>1488</v>
      </c>
      <c r="M8" s="322">
        <v>5</v>
      </c>
      <c r="N8" s="322" t="s">
        <v>1483</v>
      </c>
      <c r="O8" s="322" t="s">
        <v>1489</v>
      </c>
      <c r="P8" s="322" t="s">
        <v>92</v>
      </c>
      <c r="Q8" s="322" t="s">
        <v>1485</v>
      </c>
      <c r="R8" s="324" t="s">
        <v>1504</v>
      </c>
      <c r="S8" s="323" t="s">
        <v>1491</v>
      </c>
    </row>
    <row r="9" spans="1:19" ht="38">
      <c r="A9" s="325" t="s">
        <v>21</v>
      </c>
      <c r="B9" s="325" t="s">
        <v>1505</v>
      </c>
      <c r="C9" s="325">
        <v>6</v>
      </c>
      <c r="D9" s="322" t="s">
        <v>1483</v>
      </c>
      <c r="E9" s="325" t="s">
        <v>1506</v>
      </c>
      <c r="F9" s="325"/>
      <c r="G9" s="322" t="s">
        <v>1485</v>
      </c>
      <c r="H9" s="326" t="s">
        <v>1507</v>
      </c>
      <c r="I9" s="322" t="s">
        <v>1487</v>
      </c>
      <c r="K9" s="325" t="s">
        <v>21</v>
      </c>
      <c r="L9" s="325" t="s">
        <v>1505</v>
      </c>
      <c r="M9" s="325">
        <v>6</v>
      </c>
      <c r="N9" s="322" t="s">
        <v>1483</v>
      </c>
      <c r="O9" s="325" t="s">
        <v>1508</v>
      </c>
      <c r="P9" s="325"/>
      <c r="Q9" s="322" t="s">
        <v>1485</v>
      </c>
      <c r="R9" s="326" t="s">
        <v>1509</v>
      </c>
      <c r="S9" s="323" t="s">
        <v>1491</v>
      </c>
    </row>
    <row r="10" spans="1:19" ht="14">
      <c r="A10" s="325"/>
      <c r="B10" s="325"/>
      <c r="C10" s="325"/>
      <c r="D10" s="325"/>
      <c r="E10" s="325"/>
      <c r="F10" s="325"/>
      <c r="G10" s="325"/>
      <c r="H10" s="326"/>
      <c r="I10" s="326"/>
      <c r="K10" s="325"/>
      <c r="L10" s="325"/>
      <c r="M10" s="325"/>
      <c r="N10" s="325"/>
      <c r="O10" s="325"/>
      <c r="P10" s="325"/>
      <c r="Q10" s="325"/>
      <c r="R10" s="326"/>
      <c r="S10" s="326"/>
    </row>
    <row r="11" spans="1:19" ht="14">
      <c r="A11" s="325"/>
      <c r="B11" s="325"/>
      <c r="C11" s="325"/>
      <c r="D11" s="325"/>
      <c r="E11" s="325"/>
      <c r="F11" s="325"/>
      <c r="G11" s="325"/>
      <c r="H11" s="326"/>
      <c r="I11" s="326"/>
      <c r="K11" s="325"/>
      <c r="L11" s="325"/>
      <c r="M11" s="325"/>
      <c r="N11" s="325"/>
      <c r="O11" s="325"/>
      <c r="P11" s="325"/>
      <c r="Q11" s="325"/>
      <c r="R11" s="326"/>
      <c r="S11" s="326"/>
    </row>
    <row r="12" spans="1:19" ht="14">
      <c r="A12" s="325"/>
      <c r="B12" s="325"/>
      <c r="C12" s="325"/>
      <c r="D12" s="325"/>
      <c r="E12" s="325"/>
      <c r="F12" s="325"/>
      <c r="G12" s="325"/>
      <c r="H12" s="326"/>
      <c r="I12" s="326"/>
      <c r="K12" s="325"/>
      <c r="L12" s="325"/>
      <c r="M12" s="325"/>
      <c r="N12" s="325"/>
      <c r="O12" s="325"/>
      <c r="P12" s="325"/>
      <c r="Q12" s="325"/>
      <c r="R12" s="326"/>
      <c r="S12" s="326"/>
    </row>
    <row r="13" spans="1:19" ht="14">
      <c r="A13" s="325"/>
      <c r="B13" s="325"/>
      <c r="C13" s="325"/>
      <c r="D13" s="325"/>
      <c r="E13" s="325"/>
      <c r="F13" s="325"/>
      <c r="G13" s="325"/>
      <c r="H13" s="326"/>
      <c r="I13" s="326"/>
      <c r="K13" s="325"/>
      <c r="L13" s="325"/>
      <c r="M13" s="325"/>
      <c r="N13" s="325"/>
      <c r="O13" s="325"/>
      <c r="P13" s="325"/>
      <c r="Q13" s="325"/>
      <c r="R13" s="326"/>
      <c r="S13" s="326"/>
    </row>
    <row r="14" spans="1:19" ht="14">
      <c r="A14" s="325"/>
      <c r="B14" s="325"/>
      <c r="C14" s="325"/>
      <c r="D14" s="325"/>
      <c r="E14" s="325"/>
      <c r="F14" s="325"/>
      <c r="G14" s="325"/>
      <c r="H14" s="326"/>
      <c r="I14" s="326"/>
      <c r="K14" s="325"/>
      <c r="L14" s="325"/>
      <c r="M14" s="325"/>
      <c r="N14" s="325"/>
      <c r="O14" s="325"/>
      <c r="P14" s="325"/>
      <c r="Q14" s="325"/>
      <c r="R14" s="326"/>
      <c r="S14" s="326"/>
    </row>
    <row r="15" spans="1:19" ht="14">
      <c r="A15" s="325"/>
      <c r="B15" s="325"/>
      <c r="C15" s="325"/>
      <c r="D15" s="325"/>
      <c r="E15" s="325"/>
      <c r="F15" s="325"/>
      <c r="G15" s="325"/>
      <c r="H15" s="326"/>
      <c r="I15" s="326"/>
      <c r="K15" s="325"/>
      <c r="L15" s="325"/>
      <c r="M15" s="325"/>
      <c r="N15" s="325"/>
      <c r="O15" s="325"/>
      <c r="P15" s="325"/>
      <c r="Q15" s="325"/>
      <c r="R15" s="326"/>
      <c r="S15" s="326"/>
    </row>
    <row r="16" spans="1:19" ht="14">
      <c r="A16" s="325"/>
      <c r="B16" s="325"/>
      <c r="C16" s="325"/>
      <c r="D16" s="325"/>
      <c r="E16" s="325"/>
      <c r="F16" s="325"/>
      <c r="G16" s="325"/>
      <c r="H16" s="326"/>
      <c r="I16" s="326"/>
      <c r="K16" s="325"/>
      <c r="L16" s="325"/>
      <c r="M16" s="325"/>
      <c r="N16" s="325"/>
      <c r="O16" s="325"/>
      <c r="P16" s="325"/>
      <c r="Q16" s="325"/>
      <c r="R16" s="326"/>
      <c r="S16" s="326"/>
    </row>
    <row r="17" spans="1:19" ht="14">
      <c r="A17" s="325"/>
      <c r="B17" s="325"/>
      <c r="C17" s="325"/>
      <c r="D17" s="325"/>
      <c r="E17" s="325"/>
      <c r="F17" s="325"/>
      <c r="G17" s="325"/>
      <c r="H17" s="326"/>
      <c r="I17" s="326"/>
      <c r="K17" s="325"/>
      <c r="L17" s="325"/>
      <c r="M17" s="325"/>
      <c r="N17" s="325"/>
      <c r="O17" s="325"/>
      <c r="P17" s="325"/>
      <c r="Q17" s="325"/>
      <c r="R17" s="326"/>
      <c r="S17" s="326"/>
    </row>
    <row r="18" spans="1:19" ht="14">
      <c r="A18" s="325"/>
      <c r="B18" s="325"/>
      <c r="C18" s="325"/>
      <c r="D18" s="325"/>
      <c r="E18" s="325"/>
      <c r="F18" s="325"/>
      <c r="G18" s="325"/>
      <c r="H18" s="326"/>
      <c r="I18" s="326"/>
      <c r="K18" s="325"/>
      <c r="L18" s="325"/>
      <c r="M18" s="325"/>
      <c r="N18" s="325"/>
      <c r="O18" s="325"/>
      <c r="P18" s="325"/>
      <c r="Q18" s="325"/>
      <c r="R18" s="326"/>
      <c r="S18" s="326"/>
    </row>
    <row r="19" spans="1:19" ht="14">
      <c r="A19" s="325"/>
      <c r="B19" s="325"/>
      <c r="C19" s="325"/>
      <c r="D19" s="325"/>
      <c r="E19" s="325"/>
      <c r="F19" s="325"/>
      <c r="G19" s="325"/>
      <c r="H19" s="326"/>
      <c r="I19" s="326"/>
      <c r="K19" s="325"/>
      <c r="L19" s="325"/>
      <c r="M19" s="325"/>
      <c r="N19" s="325"/>
      <c r="O19" s="325"/>
      <c r="P19" s="325"/>
      <c r="Q19" s="325"/>
      <c r="R19" s="326"/>
      <c r="S19" s="326"/>
    </row>
    <row r="20" spans="1:19" ht="14">
      <c r="A20" s="325"/>
      <c r="B20" s="325"/>
      <c r="C20" s="325"/>
      <c r="D20" s="325"/>
      <c r="E20" s="325"/>
      <c r="F20" s="325"/>
      <c r="G20" s="325"/>
      <c r="H20" s="326"/>
      <c r="I20" s="326"/>
      <c r="K20" s="325"/>
      <c r="L20" s="325"/>
      <c r="M20" s="325"/>
      <c r="N20" s="325"/>
      <c r="O20" s="325"/>
      <c r="P20" s="325"/>
      <c r="Q20" s="325"/>
      <c r="R20" s="326"/>
      <c r="S20" s="326"/>
    </row>
    <row r="21" spans="1:19" ht="14">
      <c r="A21" s="325"/>
      <c r="B21" s="325"/>
      <c r="C21" s="325"/>
      <c r="D21" s="325"/>
      <c r="E21" s="325"/>
      <c r="F21" s="325"/>
      <c r="G21" s="325"/>
      <c r="H21" s="326"/>
      <c r="I21" s="326"/>
      <c r="K21" s="325"/>
      <c r="L21" s="325"/>
      <c r="M21" s="325"/>
      <c r="N21" s="325"/>
      <c r="O21" s="325"/>
      <c r="P21" s="325"/>
      <c r="Q21" s="325"/>
      <c r="R21" s="326"/>
      <c r="S21" s="326"/>
    </row>
    <row r="22" spans="1:19" ht="14">
      <c r="A22" s="325"/>
      <c r="B22" s="325"/>
      <c r="C22" s="325"/>
      <c r="D22" s="325"/>
      <c r="E22" s="325"/>
      <c r="F22" s="325"/>
      <c r="G22" s="325"/>
      <c r="H22" s="326"/>
      <c r="I22" s="326"/>
      <c r="K22" s="325"/>
      <c r="L22" s="325"/>
      <c r="M22" s="325"/>
      <c r="N22" s="325"/>
      <c r="O22" s="325"/>
      <c r="P22" s="325"/>
      <c r="Q22" s="325"/>
      <c r="R22" s="326"/>
      <c r="S22" s="326"/>
    </row>
    <row r="23" spans="1:19" ht="14">
      <c r="A23" s="325"/>
      <c r="B23" s="325"/>
      <c r="C23" s="325"/>
      <c r="D23" s="325"/>
      <c r="E23" s="325"/>
      <c r="F23" s="325"/>
      <c r="G23" s="325"/>
      <c r="H23" s="326"/>
      <c r="I23" s="326"/>
      <c r="K23" s="325"/>
      <c r="L23" s="325"/>
      <c r="M23" s="325"/>
      <c r="N23" s="325"/>
      <c r="O23" s="325"/>
      <c r="P23" s="325"/>
      <c r="Q23" s="325"/>
      <c r="R23" s="326"/>
      <c r="S23" s="326"/>
    </row>
    <row r="24" spans="1:19" ht="14">
      <c r="A24" s="325"/>
      <c r="B24" s="325"/>
      <c r="C24" s="325"/>
      <c r="D24" s="325"/>
      <c r="E24" s="325"/>
      <c r="F24" s="325"/>
      <c r="G24" s="325"/>
      <c r="H24" s="326"/>
      <c r="I24" s="326"/>
      <c r="K24" s="325"/>
      <c r="L24" s="325"/>
      <c r="M24" s="325"/>
      <c r="N24" s="325"/>
      <c r="O24" s="325"/>
      <c r="P24" s="325"/>
      <c r="Q24" s="325"/>
      <c r="R24" s="326"/>
      <c r="S24" s="326"/>
    </row>
    <row r="25" spans="1:19" ht="14">
      <c r="A25" s="325"/>
      <c r="B25" s="325"/>
      <c r="C25" s="325"/>
      <c r="D25" s="325"/>
      <c r="E25" s="325"/>
      <c r="F25" s="325"/>
      <c r="G25" s="325"/>
      <c r="H25" s="326"/>
      <c r="I25" s="326"/>
      <c r="K25" s="325"/>
      <c r="L25" s="325"/>
      <c r="M25" s="325"/>
      <c r="N25" s="325"/>
      <c r="O25" s="325"/>
      <c r="P25" s="325"/>
      <c r="Q25" s="325"/>
      <c r="R25" s="326"/>
      <c r="S25" s="326"/>
    </row>
    <row r="26" spans="1:19" ht="14">
      <c r="A26" s="325"/>
      <c r="B26" s="325"/>
      <c r="C26" s="325"/>
      <c r="D26" s="325"/>
      <c r="E26" s="325"/>
      <c r="F26" s="325"/>
      <c r="G26" s="325"/>
      <c r="H26" s="326"/>
      <c r="I26" s="326"/>
      <c r="K26" s="325"/>
      <c r="L26" s="325"/>
      <c r="M26" s="325"/>
      <c r="N26" s="325"/>
      <c r="O26" s="325"/>
      <c r="P26" s="325"/>
      <c r="Q26" s="325"/>
      <c r="R26" s="326"/>
      <c r="S26" s="326"/>
    </row>
    <row r="27" spans="1:19" ht="14">
      <c r="A27" s="325"/>
      <c r="B27" s="325"/>
      <c r="C27" s="325"/>
      <c r="D27" s="325"/>
      <c r="E27" s="325"/>
      <c r="F27" s="325"/>
      <c r="G27" s="325"/>
      <c r="H27" s="326"/>
      <c r="I27" s="326"/>
      <c r="K27" s="325"/>
      <c r="L27" s="325"/>
      <c r="M27" s="325"/>
      <c r="N27" s="325"/>
      <c r="O27" s="325"/>
      <c r="P27" s="325"/>
      <c r="Q27" s="325"/>
      <c r="R27" s="326"/>
      <c r="S27" s="326"/>
    </row>
    <row r="28" spans="1:19" ht="14">
      <c r="A28" s="325"/>
      <c r="B28" s="325"/>
      <c r="C28" s="325"/>
      <c r="D28" s="325"/>
      <c r="E28" s="325"/>
      <c r="F28" s="325"/>
      <c r="G28" s="325"/>
      <c r="H28" s="326"/>
      <c r="I28" s="326"/>
      <c r="K28" s="325"/>
      <c r="L28" s="325"/>
      <c r="M28" s="325"/>
      <c r="N28" s="325"/>
      <c r="O28" s="325"/>
      <c r="P28" s="325"/>
      <c r="Q28" s="325"/>
      <c r="R28" s="326"/>
      <c r="S28" s="326"/>
    </row>
    <row r="29" spans="1:19" ht="14">
      <c r="A29" s="325"/>
      <c r="B29" s="325"/>
      <c r="C29" s="325"/>
      <c r="D29" s="325"/>
      <c r="E29" s="325"/>
      <c r="F29" s="325"/>
      <c r="G29" s="325"/>
      <c r="H29" s="326"/>
      <c r="I29" s="326"/>
      <c r="K29" s="325"/>
      <c r="L29" s="325"/>
      <c r="M29" s="325"/>
      <c r="N29" s="325"/>
      <c r="O29" s="325"/>
      <c r="P29" s="325"/>
      <c r="Q29" s="325"/>
      <c r="R29" s="326"/>
      <c r="S29" s="326"/>
    </row>
    <row r="30" spans="1:19" ht="14">
      <c r="A30" s="325"/>
      <c r="B30" s="325"/>
      <c r="C30" s="325"/>
      <c r="D30" s="325"/>
      <c r="E30" s="325"/>
      <c r="F30" s="325"/>
      <c r="G30" s="325"/>
      <c r="H30" s="326"/>
      <c r="I30" s="326"/>
      <c r="K30" s="325"/>
      <c r="L30" s="325"/>
      <c r="M30" s="325"/>
      <c r="N30" s="325"/>
      <c r="O30" s="325"/>
      <c r="P30" s="325"/>
      <c r="Q30" s="325"/>
      <c r="R30" s="326"/>
      <c r="S30" s="326"/>
    </row>
    <row r="31" spans="1:19" ht="14">
      <c r="A31" s="325"/>
      <c r="B31" s="325"/>
      <c r="C31" s="325"/>
      <c r="D31" s="325"/>
      <c r="E31" s="325"/>
      <c r="F31" s="325"/>
      <c r="G31" s="325"/>
      <c r="H31" s="326"/>
      <c r="I31" s="326"/>
      <c r="K31" s="325"/>
      <c r="L31" s="325"/>
      <c r="M31" s="325"/>
      <c r="N31" s="325"/>
      <c r="O31" s="325"/>
      <c r="P31" s="325"/>
      <c r="Q31" s="325"/>
      <c r="R31" s="326"/>
      <c r="S31" s="326"/>
    </row>
    <row r="32" spans="1:19" ht="14">
      <c r="A32" s="325"/>
      <c r="B32" s="325"/>
      <c r="C32" s="325"/>
      <c r="D32" s="325"/>
      <c r="E32" s="325"/>
      <c r="F32" s="325"/>
      <c r="G32" s="325"/>
      <c r="H32" s="326"/>
      <c r="I32" s="325"/>
      <c r="K32" s="325"/>
      <c r="L32" s="325"/>
      <c r="M32" s="325"/>
      <c r="N32" s="325"/>
      <c r="O32" s="325"/>
      <c r="P32" s="325"/>
      <c r="Q32" s="325"/>
      <c r="R32" s="326"/>
      <c r="S32" s="325"/>
    </row>
    <row r="33" spans="1:19" ht="14">
      <c r="A33" s="325"/>
      <c r="B33" s="325"/>
      <c r="C33" s="325"/>
      <c r="D33" s="325"/>
      <c r="E33" s="325"/>
      <c r="F33" s="325"/>
      <c r="G33" s="325"/>
      <c r="H33" s="326"/>
      <c r="I33" s="325"/>
      <c r="K33" s="325"/>
      <c r="L33" s="325"/>
      <c r="M33" s="325"/>
      <c r="N33" s="325"/>
      <c r="O33" s="325"/>
      <c r="P33" s="325"/>
      <c r="Q33" s="325"/>
      <c r="R33" s="326"/>
      <c r="S33" s="325"/>
    </row>
    <row r="34" spans="1:19" ht="14">
      <c r="A34" s="325"/>
      <c r="B34" s="325"/>
      <c r="C34" s="325"/>
      <c r="D34" s="325"/>
      <c r="E34" s="325"/>
      <c r="F34" s="325"/>
      <c r="G34" s="325"/>
      <c r="H34" s="326"/>
      <c r="I34" s="325"/>
      <c r="K34" s="325"/>
      <c r="L34" s="325"/>
      <c r="M34" s="325"/>
      <c r="N34" s="325"/>
      <c r="O34" s="325"/>
      <c r="P34" s="325"/>
      <c r="Q34" s="325"/>
      <c r="R34" s="326"/>
      <c r="S34" s="325"/>
    </row>
    <row r="35" spans="1:19" ht="14">
      <c r="H35" s="327"/>
    </row>
    <row r="36" spans="1:19" ht="14">
      <c r="H36" s="327"/>
    </row>
    <row r="37" spans="1:19" ht="14">
      <c r="H37" s="327"/>
    </row>
    <row r="38" spans="1:19" ht="14">
      <c r="H38" s="327"/>
    </row>
    <row r="1048575" ht="12.75" customHeight="1"/>
    <row r="1048576" ht="12.75" customHeight="1"/>
  </sheetData>
  <pageMargins left="0.7" right="0.7" top="0.75" bottom="0.75" header="0.511811023622047" footer="0.511811023622047"/>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2"/>
  <sheetViews>
    <sheetView view="pageBreakPreview" zoomScaleNormal="90" zoomScaleSheetLayoutView="100" workbookViewId="0"/>
  </sheetViews>
  <sheetFormatPr defaultColWidth="9.08984375" defaultRowHeight="13.5" customHeight="1"/>
  <cols>
    <col min="1" max="1" width="24.453125" style="10" customWidth="1"/>
    <col min="2" max="2" width="27.453125" style="10" customWidth="1"/>
    <col min="3" max="3" width="20.08984375" style="10" customWidth="1"/>
    <col min="4" max="16384" width="9.08984375" style="10"/>
  </cols>
  <sheetData>
    <row r="1" spans="1:4" ht="21" customHeight="1">
      <c r="A1" s="328" t="s">
        <v>1510</v>
      </c>
      <c r="B1" s="329" t="s">
        <v>1511</v>
      </c>
    </row>
    <row r="2" spans="1:4" ht="28.5" customHeight="1">
      <c r="A2" s="510" t="s">
        <v>1512</v>
      </c>
      <c r="B2" s="510"/>
      <c r="C2" s="510"/>
      <c r="D2" s="331"/>
    </row>
    <row r="3" spans="1:4" ht="12.75" customHeight="1">
      <c r="A3" s="330"/>
      <c r="B3" s="330"/>
      <c r="C3" s="330"/>
      <c r="D3" s="331"/>
    </row>
    <row r="4" spans="1:4" ht="14">
      <c r="A4" s="328" t="s">
        <v>1513</v>
      </c>
      <c r="B4" s="328" t="s">
        <v>1514</v>
      </c>
      <c r="C4" s="328" t="s">
        <v>1515</v>
      </c>
    </row>
    <row r="6" spans="1:4" ht="14">
      <c r="A6" s="332" t="s">
        <v>1516</v>
      </c>
      <c r="B6" s="333"/>
      <c r="C6" s="333"/>
    </row>
    <row r="7" spans="1:4" ht="14.5">
      <c r="A7" s="334" t="s">
        <v>1517</v>
      </c>
      <c r="B7" s="335" t="s">
        <v>1518</v>
      </c>
      <c r="C7" s="336" t="s">
        <v>1519</v>
      </c>
    </row>
    <row r="8" spans="1:4" ht="14.5">
      <c r="A8" s="334" t="s">
        <v>1520</v>
      </c>
      <c r="B8" s="335" t="s">
        <v>1521</v>
      </c>
      <c r="C8" s="336" t="s">
        <v>1519</v>
      </c>
    </row>
    <row r="9" spans="1:4" ht="14.5">
      <c r="A9" s="334" t="s">
        <v>1522</v>
      </c>
      <c r="B9" s="335" t="s">
        <v>1523</v>
      </c>
      <c r="C9" s="336" t="s">
        <v>1519</v>
      </c>
    </row>
    <row r="10" spans="1:4" ht="14.5">
      <c r="A10" s="334" t="s">
        <v>1524</v>
      </c>
      <c r="B10" s="335" t="s">
        <v>1525</v>
      </c>
      <c r="C10" s="336" t="s">
        <v>1519</v>
      </c>
    </row>
    <row r="11" spans="1:4" ht="14.5">
      <c r="A11" s="334" t="s">
        <v>1526</v>
      </c>
      <c r="B11" s="335" t="s">
        <v>1527</v>
      </c>
      <c r="C11" s="336" t="s">
        <v>1519</v>
      </c>
    </row>
    <row r="12" spans="1:4" ht="14.5">
      <c r="A12" s="334" t="s">
        <v>1528</v>
      </c>
      <c r="B12" s="335" t="s">
        <v>1529</v>
      </c>
      <c r="C12" s="336" t="s">
        <v>1519</v>
      </c>
    </row>
    <row r="13" spans="1:4" ht="14.5">
      <c r="A13" s="334" t="s">
        <v>1530</v>
      </c>
      <c r="B13" s="335" t="s">
        <v>1531</v>
      </c>
      <c r="C13" s="336" t="s">
        <v>1519</v>
      </c>
    </row>
    <row r="14" spans="1:4" ht="14.5">
      <c r="A14" s="334" t="s">
        <v>1532</v>
      </c>
      <c r="B14" s="335" t="s">
        <v>1529</v>
      </c>
      <c r="C14" s="336" t="s">
        <v>1519</v>
      </c>
    </row>
    <row r="15" spans="1:4" ht="14.5">
      <c r="A15" s="334" t="s">
        <v>1533</v>
      </c>
      <c r="B15" s="335" t="s">
        <v>1534</v>
      </c>
      <c r="C15" s="336" t="s">
        <v>1519</v>
      </c>
    </row>
    <row r="16" spans="1:4" ht="14.5">
      <c r="A16" s="334"/>
      <c r="B16" s="335"/>
      <c r="C16" s="336"/>
    </row>
    <row r="17" spans="1:3" ht="14.5">
      <c r="A17" s="332" t="s">
        <v>1535</v>
      </c>
      <c r="B17" s="337"/>
      <c r="C17" s="338"/>
    </row>
    <row r="18" spans="1:3" ht="14.5">
      <c r="A18" s="334" t="s">
        <v>1536</v>
      </c>
      <c r="B18" s="335" t="s">
        <v>1537</v>
      </c>
      <c r="C18" s="336" t="s">
        <v>1519</v>
      </c>
    </row>
    <row r="19" spans="1:3" ht="14.5">
      <c r="A19" s="334" t="s">
        <v>1538</v>
      </c>
      <c r="B19" s="335" t="s">
        <v>1539</v>
      </c>
      <c r="C19" s="336" t="s">
        <v>1519</v>
      </c>
    </row>
    <row r="20" spans="1:3" ht="14.5">
      <c r="A20" s="334" t="s">
        <v>1540</v>
      </c>
      <c r="B20" s="335" t="s">
        <v>1541</v>
      </c>
      <c r="C20" s="336" t="s">
        <v>1519</v>
      </c>
    </row>
    <row r="21" spans="1:3" ht="14.5">
      <c r="A21" s="334" t="s">
        <v>1542</v>
      </c>
      <c r="B21" s="335" t="s">
        <v>1543</v>
      </c>
      <c r="C21" s="336" t="s">
        <v>1519</v>
      </c>
    </row>
    <row r="22" spans="1:3" ht="14.5">
      <c r="A22" s="334" t="s">
        <v>1544</v>
      </c>
      <c r="B22" s="335" t="s">
        <v>1545</v>
      </c>
      <c r="C22" s="336" t="s">
        <v>1519</v>
      </c>
    </row>
    <row r="23" spans="1:3" ht="14.5">
      <c r="A23" s="334" t="s">
        <v>1546</v>
      </c>
      <c r="B23" s="335" t="s">
        <v>1547</v>
      </c>
      <c r="C23" s="336" t="s">
        <v>1519</v>
      </c>
    </row>
    <row r="24" spans="1:3" ht="14.5">
      <c r="A24" s="334" t="s">
        <v>1548</v>
      </c>
      <c r="B24" s="335" t="s">
        <v>1549</v>
      </c>
      <c r="C24" s="336" t="s">
        <v>1519</v>
      </c>
    </row>
    <row r="25" spans="1:3" ht="14.5">
      <c r="A25" s="334" t="s">
        <v>1550</v>
      </c>
      <c r="B25" s="335" t="s">
        <v>1551</v>
      </c>
      <c r="C25" s="336" t="s">
        <v>1519</v>
      </c>
    </row>
    <row r="26" spans="1:3" ht="14.5">
      <c r="A26" s="334" t="s">
        <v>1552</v>
      </c>
      <c r="B26" s="335" t="s">
        <v>1553</v>
      </c>
      <c r="C26" s="336" t="s">
        <v>1519</v>
      </c>
    </row>
    <row r="27" spans="1:3" ht="14.5">
      <c r="A27" s="334" t="s">
        <v>1554</v>
      </c>
      <c r="B27" s="335" t="s">
        <v>1555</v>
      </c>
      <c r="C27" s="336" t="s">
        <v>1519</v>
      </c>
    </row>
    <row r="28" spans="1:3" ht="14.5">
      <c r="A28" s="334" t="s">
        <v>1556</v>
      </c>
      <c r="B28" s="335" t="s">
        <v>1557</v>
      </c>
      <c r="C28" s="336" t="s">
        <v>1519</v>
      </c>
    </row>
    <row r="29" spans="1:3" ht="14.5">
      <c r="A29" s="334" t="s">
        <v>1558</v>
      </c>
      <c r="B29" s="335" t="s">
        <v>1559</v>
      </c>
      <c r="C29" s="336" t="s">
        <v>1519</v>
      </c>
    </row>
    <row r="30" spans="1:3" ht="14.5">
      <c r="A30" s="334" t="s">
        <v>1560</v>
      </c>
      <c r="B30" s="335" t="s">
        <v>1561</v>
      </c>
      <c r="C30" s="336" t="s">
        <v>1519</v>
      </c>
    </row>
    <row r="31" spans="1:3" ht="14.5">
      <c r="A31" s="334" t="s">
        <v>1562</v>
      </c>
      <c r="B31" s="335" t="s">
        <v>1563</v>
      </c>
      <c r="C31" s="336" t="s">
        <v>1519</v>
      </c>
    </row>
    <row r="32" spans="1:3" ht="14.5">
      <c r="A32" s="334" t="s">
        <v>1564</v>
      </c>
      <c r="B32" s="335" t="s">
        <v>1565</v>
      </c>
      <c r="C32" s="336" t="s">
        <v>1519</v>
      </c>
    </row>
    <row r="33" spans="1:3" ht="14.5">
      <c r="A33" s="334" t="s">
        <v>1566</v>
      </c>
      <c r="B33" s="335" t="s">
        <v>1567</v>
      </c>
      <c r="C33" s="336" t="s">
        <v>1519</v>
      </c>
    </row>
    <row r="34" spans="1:3" ht="14.5">
      <c r="A34" s="334" t="s">
        <v>1568</v>
      </c>
      <c r="B34" s="335" t="s">
        <v>1569</v>
      </c>
      <c r="C34" s="336" t="s">
        <v>1519</v>
      </c>
    </row>
    <row r="35" spans="1:3" ht="14.5">
      <c r="A35" s="334" t="s">
        <v>1570</v>
      </c>
      <c r="B35" s="335" t="s">
        <v>1571</v>
      </c>
      <c r="C35" s="336" t="s">
        <v>1519</v>
      </c>
    </row>
    <row r="36" spans="1:3" ht="14.5">
      <c r="A36" s="334" t="s">
        <v>1572</v>
      </c>
      <c r="B36" s="335" t="s">
        <v>1573</v>
      </c>
      <c r="C36" s="336" t="s">
        <v>1519</v>
      </c>
    </row>
    <row r="37" spans="1:3" ht="14.5">
      <c r="A37" s="334" t="s">
        <v>1574</v>
      </c>
      <c r="B37" s="335" t="s">
        <v>1575</v>
      </c>
      <c r="C37" s="336" t="s">
        <v>1519</v>
      </c>
    </row>
    <row r="38" spans="1:3" ht="14.5">
      <c r="A38" s="334" t="s">
        <v>1576</v>
      </c>
      <c r="B38" s="335" t="s">
        <v>1577</v>
      </c>
      <c r="C38" s="336" t="s">
        <v>1519</v>
      </c>
    </row>
    <row r="39" spans="1:3" ht="14.5">
      <c r="A39" s="334" t="s">
        <v>1578</v>
      </c>
      <c r="B39" s="335" t="s">
        <v>1579</v>
      </c>
      <c r="C39" s="336" t="s">
        <v>1519</v>
      </c>
    </row>
    <row r="40" spans="1:3" ht="14.5">
      <c r="A40" s="334" t="s">
        <v>1580</v>
      </c>
      <c r="B40" s="335" t="s">
        <v>1581</v>
      </c>
      <c r="C40" s="336" t="s">
        <v>1519</v>
      </c>
    </row>
    <row r="41" spans="1:3" ht="13.5" customHeight="1">
      <c r="A41" s="334" t="s">
        <v>1582</v>
      </c>
      <c r="B41" s="335" t="s">
        <v>1583</v>
      </c>
      <c r="C41" s="336" t="s">
        <v>1519</v>
      </c>
    </row>
    <row r="42" spans="1:3" ht="13.5" customHeight="1">
      <c r="A42" s="334" t="s">
        <v>1584</v>
      </c>
      <c r="B42" s="335" t="s">
        <v>1585</v>
      </c>
      <c r="C42" s="336" t="s">
        <v>1519</v>
      </c>
    </row>
    <row r="43" spans="1:3" ht="13.5" customHeight="1">
      <c r="A43" s="334" t="s">
        <v>1586</v>
      </c>
      <c r="B43" s="335" t="s">
        <v>1587</v>
      </c>
      <c r="C43" s="336" t="s">
        <v>1519</v>
      </c>
    </row>
    <row r="44" spans="1:3" ht="13.5" customHeight="1">
      <c r="A44" s="334" t="s">
        <v>1588</v>
      </c>
      <c r="B44" s="335" t="s">
        <v>1589</v>
      </c>
      <c r="C44" s="336" t="s">
        <v>1519</v>
      </c>
    </row>
    <row r="45" spans="1:3" ht="13.5" customHeight="1">
      <c r="A45" s="334" t="s">
        <v>1590</v>
      </c>
      <c r="B45" s="335" t="s">
        <v>1591</v>
      </c>
      <c r="C45" s="336" t="s">
        <v>1519</v>
      </c>
    </row>
    <row r="46" spans="1:3" ht="13.5" customHeight="1">
      <c r="A46" s="334" t="s">
        <v>1592</v>
      </c>
      <c r="B46" s="335" t="s">
        <v>1593</v>
      </c>
      <c r="C46" s="336" t="s">
        <v>1519</v>
      </c>
    </row>
    <row r="47" spans="1:3" ht="13.5" customHeight="1">
      <c r="A47" s="334" t="s">
        <v>1594</v>
      </c>
      <c r="B47" s="335" t="s">
        <v>1595</v>
      </c>
      <c r="C47" s="336" t="s">
        <v>1519</v>
      </c>
    </row>
    <row r="48" spans="1:3" ht="13.5" customHeight="1">
      <c r="A48" s="334" t="s">
        <v>1596</v>
      </c>
      <c r="B48" s="335" t="s">
        <v>1597</v>
      </c>
      <c r="C48" s="336" t="s">
        <v>1519</v>
      </c>
    </row>
    <row r="49" spans="1:3" ht="13.5" customHeight="1">
      <c r="A49" s="334" t="s">
        <v>1598</v>
      </c>
      <c r="B49" s="335" t="s">
        <v>1599</v>
      </c>
      <c r="C49" s="336" t="s">
        <v>1519</v>
      </c>
    </row>
    <row r="50" spans="1:3" ht="13.5" customHeight="1">
      <c r="A50" s="334" t="s">
        <v>1600</v>
      </c>
      <c r="B50" s="335" t="s">
        <v>1601</v>
      </c>
      <c r="C50" s="336" t="s">
        <v>1519</v>
      </c>
    </row>
    <row r="51" spans="1:3" ht="13.5" customHeight="1">
      <c r="A51" s="334" t="s">
        <v>1602</v>
      </c>
      <c r="B51" s="335" t="s">
        <v>1603</v>
      </c>
      <c r="C51" s="336" t="s">
        <v>1519</v>
      </c>
    </row>
    <row r="52" spans="1:3" ht="13.5" customHeight="1">
      <c r="A52" s="334" t="s">
        <v>1604</v>
      </c>
      <c r="B52" s="335" t="s">
        <v>1605</v>
      </c>
      <c r="C52" s="336" t="s">
        <v>1519</v>
      </c>
    </row>
  </sheetData>
  <mergeCells count="1">
    <mergeCell ref="A2:C2"/>
  </mergeCells>
  <pageMargins left="0.75" right="0.75" top="1" bottom="1" header="0.511811023622047" footer="0.511811023622047"/>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9"/>
  <sheetViews>
    <sheetView view="pageBreakPreview" zoomScaleNormal="90" zoomScaleSheetLayoutView="100" workbookViewId="0"/>
  </sheetViews>
  <sheetFormatPr defaultColWidth="8.54296875" defaultRowHeight="13.5" customHeight="1"/>
  <cols>
    <col min="2" max="2" width="78.08984375" customWidth="1"/>
  </cols>
  <sheetData>
    <row r="1" spans="1:4" s="343" customFormat="1" ht="14">
      <c r="A1" s="339" t="s">
        <v>1606</v>
      </c>
      <c r="B1" s="340"/>
      <c r="C1" s="341"/>
      <c r="D1" s="342"/>
    </row>
    <row r="2" spans="1:4" s="343" customFormat="1" ht="49.5" customHeight="1">
      <c r="A2" s="511" t="s">
        <v>1607</v>
      </c>
      <c r="B2" s="511"/>
      <c r="C2" s="511"/>
      <c r="D2" s="511"/>
    </row>
    <row r="3" spans="1:4" s="343" customFormat="1" ht="28">
      <c r="A3" s="344" t="s">
        <v>1608</v>
      </c>
      <c r="B3" s="345" t="s">
        <v>1609</v>
      </c>
      <c r="C3" s="346" t="s">
        <v>670</v>
      </c>
      <c r="D3" s="345" t="s">
        <v>1610</v>
      </c>
    </row>
    <row r="4" spans="1:4" s="343" customFormat="1" ht="14">
      <c r="A4" s="347">
        <v>1.1000000000000001</v>
      </c>
      <c r="B4" s="348" t="s">
        <v>1611</v>
      </c>
      <c r="C4" s="349"/>
      <c r="D4" s="350"/>
    </row>
    <row r="5" spans="1:4" s="343" customFormat="1" ht="56">
      <c r="A5" s="351" t="s">
        <v>21</v>
      </c>
      <c r="B5" s="352" t="s">
        <v>1612</v>
      </c>
      <c r="C5" s="353" t="s">
        <v>685</v>
      </c>
      <c r="D5" s="354"/>
    </row>
    <row r="6" spans="1:4" s="343" customFormat="1" ht="14">
      <c r="A6" s="355" t="s">
        <v>23</v>
      </c>
      <c r="B6" s="356"/>
      <c r="C6" s="357"/>
      <c r="D6" s="358"/>
    </row>
    <row r="7" spans="1:4" s="343" customFormat="1" ht="14">
      <c r="A7" s="355" t="s">
        <v>24</v>
      </c>
      <c r="B7" s="356"/>
      <c r="C7" s="357"/>
      <c r="D7" s="358"/>
    </row>
    <row r="8" spans="1:4" ht="14">
      <c r="A8" s="355" t="s">
        <v>25</v>
      </c>
      <c r="B8" s="356"/>
      <c r="C8" s="357"/>
      <c r="D8" s="358"/>
    </row>
    <row r="9" spans="1:4" ht="14">
      <c r="A9" s="355" t="s">
        <v>26</v>
      </c>
      <c r="B9" s="356"/>
      <c r="C9" s="357"/>
      <c r="D9" s="358"/>
    </row>
    <row r="10" spans="1:4" ht="28">
      <c r="A10" s="347">
        <v>1.2</v>
      </c>
      <c r="B10" s="348" t="s">
        <v>1613</v>
      </c>
      <c r="C10" s="349"/>
      <c r="D10" s="350"/>
    </row>
    <row r="11" spans="1:4" ht="120.75" customHeight="1">
      <c r="A11" s="351" t="s">
        <v>21</v>
      </c>
      <c r="B11" s="352" t="s">
        <v>1614</v>
      </c>
      <c r="C11" s="353" t="s">
        <v>685</v>
      </c>
      <c r="D11" s="354"/>
    </row>
    <row r="12" spans="1:4" ht="14">
      <c r="A12" s="355" t="s">
        <v>23</v>
      </c>
      <c r="B12" s="356"/>
      <c r="C12" s="357"/>
      <c r="D12" s="358"/>
    </row>
    <row r="13" spans="1:4" ht="14">
      <c r="A13" s="355" t="s">
        <v>24</v>
      </c>
      <c r="B13" s="356"/>
      <c r="C13" s="357"/>
      <c r="D13" s="358"/>
    </row>
    <row r="14" spans="1:4" ht="14">
      <c r="A14" s="355" t="s">
        <v>25</v>
      </c>
      <c r="B14" s="356"/>
      <c r="C14" s="357"/>
      <c r="D14" s="358"/>
    </row>
    <row r="15" spans="1:4" ht="14">
      <c r="A15" s="355" t="s">
        <v>26</v>
      </c>
      <c r="B15" s="356"/>
      <c r="C15" s="357"/>
      <c r="D15" s="358"/>
    </row>
    <row r="16" spans="1:4" ht="30.75" customHeight="1">
      <c r="A16" s="347">
        <v>1.3</v>
      </c>
      <c r="B16" s="348" t="s">
        <v>1615</v>
      </c>
      <c r="C16" s="349"/>
      <c r="D16" s="350"/>
    </row>
    <row r="17" spans="1:4" ht="28">
      <c r="A17" s="351" t="s">
        <v>16</v>
      </c>
      <c r="B17" s="352" t="s">
        <v>1616</v>
      </c>
      <c r="C17" s="353" t="s">
        <v>685</v>
      </c>
      <c r="D17" s="354"/>
    </row>
    <row r="18" spans="1:4" ht="14">
      <c r="A18" s="355" t="s">
        <v>23</v>
      </c>
      <c r="B18" s="356"/>
      <c r="C18" s="357"/>
      <c r="D18" s="358"/>
    </row>
    <row r="19" spans="1:4" ht="14">
      <c r="A19" s="355" t="s">
        <v>24</v>
      </c>
      <c r="B19" s="356"/>
      <c r="C19" s="357"/>
      <c r="D19" s="358"/>
    </row>
    <row r="20" spans="1:4" ht="14">
      <c r="A20" s="355" t="s">
        <v>25</v>
      </c>
      <c r="B20" s="356"/>
      <c r="C20" s="357"/>
      <c r="D20" s="358"/>
    </row>
    <row r="21" spans="1:4" ht="14">
      <c r="A21" s="355" t="s">
        <v>26</v>
      </c>
      <c r="B21" s="356"/>
      <c r="C21" s="357"/>
      <c r="D21" s="358"/>
    </row>
    <row r="22" spans="1:4" ht="28">
      <c r="A22" s="347">
        <v>1.4</v>
      </c>
      <c r="B22" s="348" t="s">
        <v>1617</v>
      </c>
      <c r="C22" s="349"/>
      <c r="D22" s="350"/>
    </row>
    <row r="23" spans="1:4" ht="56">
      <c r="A23" s="351" t="s">
        <v>21</v>
      </c>
      <c r="B23" s="359" t="s">
        <v>1618</v>
      </c>
      <c r="C23" s="353" t="s">
        <v>685</v>
      </c>
      <c r="D23" s="354"/>
    </row>
    <row r="24" spans="1:4" ht="14">
      <c r="A24" s="355" t="s">
        <v>23</v>
      </c>
      <c r="B24" s="356"/>
      <c r="C24" s="357"/>
      <c r="D24" s="358"/>
    </row>
    <row r="25" spans="1:4" ht="14">
      <c r="A25" s="355" t="s">
        <v>24</v>
      </c>
      <c r="B25" s="356"/>
      <c r="C25" s="357"/>
      <c r="D25" s="358"/>
    </row>
    <row r="26" spans="1:4" ht="14">
      <c r="A26" s="355" t="s">
        <v>25</v>
      </c>
      <c r="B26" s="356"/>
      <c r="C26" s="357"/>
      <c r="D26" s="358"/>
    </row>
    <row r="27" spans="1:4" ht="14">
      <c r="A27" s="355" t="s">
        <v>26</v>
      </c>
      <c r="B27" s="356"/>
      <c r="C27" s="357"/>
      <c r="D27" s="358"/>
    </row>
    <row r="28" spans="1:4" ht="14">
      <c r="A28" s="347">
        <v>1.5</v>
      </c>
      <c r="B28" s="348" t="s">
        <v>1619</v>
      </c>
      <c r="C28" s="349"/>
      <c r="D28" s="350"/>
    </row>
    <row r="29" spans="1:4" ht="84">
      <c r="A29" s="351" t="s">
        <v>21</v>
      </c>
      <c r="B29" s="359" t="s">
        <v>1620</v>
      </c>
      <c r="C29" s="353" t="s">
        <v>685</v>
      </c>
      <c r="D29" s="354"/>
    </row>
    <row r="30" spans="1:4" ht="14">
      <c r="A30" s="355" t="s">
        <v>23</v>
      </c>
      <c r="B30" s="356"/>
      <c r="C30" s="357"/>
      <c r="D30" s="358"/>
    </row>
    <row r="31" spans="1:4" ht="14">
      <c r="A31" s="355" t="s">
        <v>24</v>
      </c>
      <c r="B31" s="356"/>
      <c r="C31" s="357"/>
      <c r="D31" s="358"/>
    </row>
    <row r="32" spans="1:4" ht="14">
      <c r="A32" s="355" t="s">
        <v>25</v>
      </c>
      <c r="B32" s="356"/>
      <c r="C32" s="357"/>
      <c r="D32" s="358"/>
    </row>
    <row r="33" spans="1:4" ht="14">
      <c r="A33" s="355" t="s">
        <v>26</v>
      </c>
      <c r="B33" s="356"/>
      <c r="C33" s="357"/>
      <c r="D33" s="358"/>
    </row>
    <row r="34" spans="1:4" ht="198" customHeight="1">
      <c r="A34" s="347">
        <v>1.6</v>
      </c>
      <c r="B34" s="348" t="s">
        <v>1621</v>
      </c>
      <c r="C34" s="349"/>
      <c r="D34" s="350"/>
    </row>
    <row r="35" spans="1:4" ht="98">
      <c r="A35" s="351" t="s">
        <v>21</v>
      </c>
      <c r="B35" s="359" t="s">
        <v>1622</v>
      </c>
      <c r="C35" s="359" t="s">
        <v>685</v>
      </c>
      <c r="D35" s="359"/>
    </row>
    <row r="36" spans="1:4" ht="14">
      <c r="A36" s="355" t="s">
        <v>23</v>
      </c>
      <c r="C36" s="357"/>
      <c r="D36" s="358"/>
    </row>
    <row r="37" spans="1:4" ht="14">
      <c r="A37" s="355" t="s">
        <v>24</v>
      </c>
      <c r="B37" s="356"/>
      <c r="C37" s="357"/>
      <c r="D37" s="358"/>
    </row>
    <row r="38" spans="1:4" ht="14">
      <c r="A38" s="355" t="s">
        <v>25</v>
      </c>
      <c r="B38" s="356"/>
      <c r="C38" s="357"/>
      <c r="D38" s="358"/>
    </row>
    <row r="39" spans="1:4" ht="14">
      <c r="A39" s="355" t="s">
        <v>26</v>
      </c>
      <c r="B39" s="356"/>
      <c r="C39" s="357"/>
      <c r="D39" s="358"/>
    </row>
  </sheetData>
  <mergeCells count="1">
    <mergeCell ref="A2:D2"/>
  </mergeCells>
  <pageMargins left="0.7" right="0.7" top="0.75" bottom="0.75" header="0.511811023622047" footer="0.511811023622047"/>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33"/>
  <sheetViews>
    <sheetView view="pageBreakPreview" topLeftCell="A8" zoomScaleNormal="90" zoomScaleSheetLayoutView="100" workbookViewId="0">
      <selection activeCell="A8" sqref="A8"/>
    </sheetView>
  </sheetViews>
  <sheetFormatPr defaultColWidth="8.90625" defaultRowHeight="12.75" customHeight="1"/>
  <cols>
    <col min="1" max="1" width="4.36328125" style="360" customWidth="1"/>
    <col min="2" max="2" width="6.453125" style="360" hidden="1" customWidth="1"/>
    <col min="3" max="3" width="28.453125" style="360" hidden="1" customWidth="1"/>
    <col min="4" max="4" width="14.453125" style="360" hidden="1" customWidth="1"/>
    <col min="5" max="5" width="13.6328125" style="360" hidden="1" customWidth="1"/>
    <col min="6" max="6" width="19.54296875" style="360" hidden="1" customWidth="1"/>
    <col min="7" max="7" width="17.08984375" style="8" hidden="1" customWidth="1"/>
    <col min="8" max="10" width="19" style="360" hidden="1" customWidth="1"/>
    <col min="11" max="11" width="11.6328125" style="360" hidden="1" customWidth="1"/>
    <col min="12" max="12" width="23.54296875" style="360" customWidth="1"/>
    <col min="13" max="13" width="19" style="360" customWidth="1"/>
    <col min="14" max="14" width="13.08984375" style="360" customWidth="1"/>
    <col min="15" max="15" width="10.90625" style="360" customWidth="1"/>
    <col min="16" max="16" width="11.08984375" style="360" customWidth="1"/>
    <col min="17" max="19" width="13.6328125" style="360" customWidth="1"/>
    <col min="20" max="20" width="11.08984375" style="360" customWidth="1"/>
    <col min="21" max="21" width="18.08984375" style="360" customWidth="1"/>
    <col min="22" max="22" width="18.90625" style="360" customWidth="1"/>
    <col min="23" max="23" width="28" style="360" customWidth="1"/>
    <col min="24" max="24" width="13.6328125" style="360" customWidth="1"/>
    <col min="25" max="16384" width="8.90625" style="360"/>
  </cols>
  <sheetData>
    <row r="1" spans="1:24" s="361" customFormat="1" ht="25.5" hidden="1" customHeight="1">
      <c r="G1" s="362"/>
      <c r="L1" s="363" t="s">
        <v>1623</v>
      </c>
      <c r="V1" s="361" t="s">
        <v>1624</v>
      </c>
      <c r="W1" s="364" t="s">
        <v>1625</v>
      </c>
      <c r="X1" s="361" t="s">
        <v>1626</v>
      </c>
    </row>
    <row r="2" spans="1:24" s="361" customFormat="1" ht="37.5" hidden="1">
      <c r="G2" s="362"/>
      <c r="L2" s="363" t="s">
        <v>1623</v>
      </c>
      <c r="V2" s="361" t="s">
        <v>1627</v>
      </c>
      <c r="W2" s="364" t="s">
        <v>174</v>
      </c>
      <c r="X2" s="361" t="s">
        <v>1628</v>
      </c>
    </row>
    <row r="3" spans="1:24" s="361" customFormat="1" ht="25" hidden="1">
      <c r="G3" s="362"/>
      <c r="L3" s="363" t="s">
        <v>1623</v>
      </c>
      <c r="V3" s="361" t="s">
        <v>1629</v>
      </c>
      <c r="W3" s="364" t="s">
        <v>176</v>
      </c>
      <c r="X3" s="361" t="s">
        <v>1630</v>
      </c>
    </row>
    <row r="4" spans="1:24" s="361" customFormat="1" ht="12.5" hidden="1">
      <c r="G4" s="362"/>
      <c r="L4" s="363" t="s">
        <v>1623</v>
      </c>
      <c r="V4" s="361" t="s">
        <v>1631</v>
      </c>
      <c r="W4" s="364" t="s">
        <v>177</v>
      </c>
    </row>
    <row r="5" spans="1:24" s="361" customFormat="1" ht="12.5" hidden="1">
      <c r="G5" s="362"/>
      <c r="L5" s="363" t="s">
        <v>1623</v>
      </c>
      <c r="V5" s="361" t="s">
        <v>1632</v>
      </c>
      <c r="W5" s="364" t="s">
        <v>178</v>
      </c>
    </row>
    <row r="6" spans="1:24" s="24" customFormat="1" ht="12.5" hidden="1">
      <c r="A6" s="361"/>
      <c r="B6" s="361"/>
      <c r="C6" s="361"/>
      <c r="D6" s="361"/>
      <c r="E6" s="361"/>
      <c r="F6" s="361"/>
      <c r="G6" s="362"/>
      <c r="H6" s="361"/>
      <c r="I6" s="361"/>
      <c r="J6" s="361"/>
      <c r="K6" s="361"/>
      <c r="L6" s="363" t="s">
        <v>1623</v>
      </c>
      <c r="M6" s="361"/>
      <c r="N6" s="361"/>
      <c r="O6" s="361"/>
      <c r="P6" s="361"/>
      <c r="Q6" s="361"/>
      <c r="R6" s="361"/>
      <c r="S6" s="361"/>
      <c r="T6" s="361"/>
      <c r="U6" s="361"/>
      <c r="V6" s="361"/>
      <c r="W6" s="364" t="s">
        <v>179</v>
      </c>
      <c r="X6" s="361"/>
    </row>
    <row r="7" spans="1:24" s="24" customFormat="1" ht="12.5" hidden="1">
      <c r="A7" s="361"/>
      <c r="B7" s="361"/>
      <c r="C7" s="361"/>
      <c r="D7" s="361"/>
      <c r="E7" s="361"/>
      <c r="F7" s="361"/>
      <c r="G7" s="362"/>
      <c r="H7" s="361"/>
      <c r="I7" s="361"/>
      <c r="J7" s="361"/>
      <c r="K7" s="361"/>
      <c r="L7" s="363" t="s">
        <v>1623</v>
      </c>
      <c r="M7" s="361"/>
      <c r="N7" s="361"/>
      <c r="O7" s="361"/>
      <c r="P7" s="361"/>
      <c r="Q7" s="361"/>
      <c r="R7" s="361"/>
      <c r="S7" s="361"/>
      <c r="T7" s="361"/>
      <c r="U7" s="361"/>
      <c r="V7" s="361"/>
      <c r="W7" s="364" t="s">
        <v>180</v>
      </c>
      <c r="X7" s="361"/>
    </row>
    <row r="8" spans="1:24" s="368" customFormat="1" ht="27" customHeight="1">
      <c r="A8" s="365" t="s">
        <v>1633</v>
      </c>
      <c r="B8" s="366"/>
      <c r="C8" s="365"/>
      <c r="D8" s="367"/>
      <c r="E8" s="367"/>
      <c r="F8" s="24" t="s">
        <v>1634</v>
      </c>
      <c r="G8" s="24"/>
      <c r="H8" s="24"/>
      <c r="I8" s="24"/>
      <c r="J8" s="24"/>
      <c r="K8" s="24"/>
      <c r="L8" s="365" t="s">
        <v>1635</v>
      </c>
      <c r="M8" s="366"/>
      <c r="N8" s="24"/>
      <c r="O8" s="24"/>
      <c r="P8" s="366"/>
      <c r="Q8" s="366"/>
      <c r="R8" s="366"/>
      <c r="S8" s="366"/>
      <c r="T8" s="366"/>
      <c r="U8" s="366"/>
      <c r="V8" s="366"/>
      <c r="W8" s="24"/>
      <c r="X8" s="24"/>
    </row>
    <row r="9" spans="1:24" s="374" customFormat="1" ht="40.5" customHeight="1">
      <c r="A9" s="365"/>
      <c r="B9" s="369"/>
      <c r="C9" s="370" t="s">
        <v>1636</v>
      </c>
      <c r="D9" s="371"/>
      <c r="E9" s="372"/>
      <c r="F9" s="512" t="s">
        <v>1637</v>
      </c>
      <c r="G9" s="512"/>
      <c r="H9" s="512"/>
      <c r="I9" s="512"/>
      <c r="J9" s="512"/>
      <c r="K9" s="373"/>
      <c r="L9" s="365" t="s">
        <v>1638</v>
      </c>
      <c r="M9" s="366"/>
      <c r="N9" s="24"/>
      <c r="O9" s="24"/>
      <c r="P9" s="366"/>
      <c r="Q9" s="366"/>
      <c r="R9" s="366"/>
      <c r="S9" s="366"/>
      <c r="T9" s="366"/>
      <c r="U9" s="366"/>
      <c r="V9" s="365"/>
      <c r="W9" s="24"/>
      <c r="X9" s="24"/>
    </row>
    <row r="10" spans="1:24" s="374" customFormat="1" ht="26.25" customHeight="1">
      <c r="A10" s="375"/>
      <c r="B10" s="376" t="s">
        <v>1639</v>
      </c>
      <c r="C10" s="377" t="s">
        <v>1640</v>
      </c>
      <c r="D10" s="378" t="s">
        <v>1641</v>
      </c>
      <c r="E10" s="378" t="s">
        <v>1642</v>
      </c>
      <c r="F10" s="379" t="s">
        <v>1643</v>
      </c>
      <c r="G10" s="379" t="s">
        <v>1644</v>
      </c>
      <c r="H10" s="379" t="s">
        <v>1645</v>
      </c>
      <c r="I10" s="379" t="s">
        <v>1646</v>
      </c>
      <c r="J10" s="380" t="s">
        <v>83</v>
      </c>
      <c r="K10" s="381" t="s">
        <v>1647</v>
      </c>
      <c r="L10" s="382" t="s">
        <v>1648</v>
      </c>
      <c r="M10" s="383" t="s">
        <v>1649</v>
      </c>
      <c r="N10" s="383" t="s">
        <v>227</v>
      </c>
      <c r="O10" s="383" t="s">
        <v>1650</v>
      </c>
      <c r="P10" s="383" t="s">
        <v>1651</v>
      </c>
      <c r="Q10" s="383" t="s">
        <v>1652</v>
      </c>
      <c r="R10" s="383" t="s">
        <v>1653</v>
      </c>
      <c r="S10" s="383" t="s">
        <v>1654</v>
      </c>
      <c r="T10" s="383" t="s">
        <v>1655</v>
      </c>
      <c r="U10" s="383" t="s">
        <v>1656</v>
      </c>
      <c r="V10" s="368"/>
      <c r="W10" s="368" t="s">
        <v>1657</v>
      </c>
      <c r="X10" s="384" t="s">
        <v>187</v>
      </c>
    </row>
    <row r="11" spans="1:24" s="374" customFormat="1" ht="25">
      <c r="A11" s="384"/>
      <c r="B11" s="385"/>
      <c r="C11" s="386" t="s">
        <v>1658</v>
      </c>
      <c r="D11" s="384"/>
      <c r="E11" s="384"/>
      <c r="F11" s="386"/>
      <c r="G11" s="387"/>
      <c r="H11" s="386"/>
      <c r="I11" s="386"/>
      <c r="J11" s="386"/>
      <c r="K11" s="386"/>
      <c r="L11" s="384"/>
      <c r="M11" s="384"/>
      <c r="N11" s="384"/>
      <c r="O11" s="384"/>
      <c r="P11" s="384"/>
      <c r="Q11" s="384"/>
      <c r="R11" s="384"/>
      <c r="S11" s="384"/>
      <c r="T11" s="384"/>
      <c r="U11" s="385"/>
      <c r="X11" s="384" t="s">
        <v>1659</v>
      </c>
    </row>
    <row r="12" spans="1:24" ht="37.5">
      <c r="A12" s="388">
        <v>1</v>
      </c>
      <c r="B12" s="389" t="s">
        <v>1660</v>
      </c>
      <c r="C12" s="390" t="s">
        <v>1661</v>
      </c>
      <c r="D12" s="388" t="s">
        <v>21</v>
      </c>
      <c r="E12" s="388"/>
      <c r="F12" s="390" t="s">
        <v>1662</v>
      </c>
      <c r="G12" s="391" t="s">
        <v>1663</v>
      </c>
      <c r="H12" s="390" t="s">
        <v>1664</v>
      </c>
      <c r="I12" s="390">
        <v>4567</v>
      </c>
      <c r="J12" s="390" t="s">
        <v>1665</v>
      </c>
      <c r="K12" s="388">
        <v>2</v>
      </c>
      <c r="L12" s="388" t="s">
        <v>1666</v>
      </c>
      <c r="M12" s="388" t="s">
        <v>1667</v>
      </c>
      <c r="N12" s="388" t="s">
        <v>1628</v>
      </c>
      <c r="O12" s="388">
        <v>4005.33</v>
      </c>
      <c r="P12" s="388" t="s">
        <v>1629</v>
      </c>
      <c r="Q12" s="388" t="s">
        <v>1668</v>
      </c>
      <c r="R12" s="388" t="s">
        <v>187</v>
      </c>
      <c r="S12" s="388" t="s">
        <v>1669</v>
      </c>
      <c r="T12" s="388" t="s">
        <v>1670</v>
      </c>
      <c r="U12" s="389" t="s">
        <v>1671</v>
      </c>
      <c r="V12" s="374"/>
      <c r="W12" s="374"/>
      <c r="X12" s="384" t="s">
        <v>1672</v>
      </c>
    </row>
    <row r="13" spans="1:24" ht="37.5">
      <c r="A13" s="388">
        <v>2</v>
      </c>
      <c r="B13" s="389"/>
      <c r="C13" s="392"/>
      <c r="D13" s="388" t="s">
        <v>21</v>
      </c>
      <c r="E13" s="388"/>
      <c r="F13" s="392"/>
      <c r="G13" s="393"/>
      <c r="H13" s="392"/>
      <c r="I13" s="392"/>
      <c r="J13" s="392"/>
      <c r="K13" s="392"/>
      <c r="L13" s="388" t="s">
        <v>1673</v>
      </c>
      <c r="M13" s="388" t="s">
        <v>1674</v>
      </c>
      <c r="N13" s="388" t="s">
        <v>1628</v>
      </c>
      <c r="O13" s="388">
        <v>805.74</v>
      </c>
      <c r="P13" s="388" t="s">
        <v>1631</v>
      </c>
      <c r="Q13" s="388" t="s">
        <v>1668</v>
      </c>
      <c r="R13" s="388" t="s">
        <v>187</v>
      </c>
      <c r="S13" s="388" t="s">
        <v>1669</v>
      </c>
      <c r="T13" s="388" t="s">
        <v>1670</v>
      </c>
      <c r="U13" s="389" t="s">
        <v>1671</v>
      </c>
      <c r="V13" s="374"/>
      <c r="W13" s="374"/>
      <c r="X13" s="374"/>
    </row>
    <row r="14" spans="1:24" ht="37.5">
      <c r="A14" s="388">
        <v>3</v>
      </c>
      <c r="B14" s="389"/>
      <c r="C14" s="388"/>
      <c r="D14" s="388"/>
      <c r="E14" s="388"/>
      <c r="F14" s="388"/>
      <c r="G14" s="394"/>
      <c r="H14" s="388"/>
      <c r="I14" s="388"/>
      <c r="J14" s="388"/>
      <c r="K14" s="388"/>
      <c r="L14" s="388" t="s">
        <v>1675</v>
      </c>
      <c r="M14" s="388" t="s">
        <v>1676</v>
      </c>
      <c r="N14" s="388" t="s">
        <v>1628</v>
      </c>
      <c r="O14" s="388">
        <v>73.25</v>
      </c>
      <c r="P14" s="388" t="s">
        <v>1632</v>
      </c>
      <c r="Q14" s="388" t="s">
        <v>1668</v>
      </c>
      <c r="R14" s="388" t="s">
        <v>187</v>
      </c>
      <c r="S14" s="388" t="s">
        <v>1669</v>
      </c>
      <c r="T14" s="388" t="s">
        <v>1670</v>
      </c>
      <c r="U14" s="389" t="s">
        <v>1671</v>
      </c>
    </row>
    <row r="15" spans="1:24" ht="37.5">
      <c r="A15" s="388">
        <v>4</v>
      </c>
      <c r="B15" s="389"/>
      <c r="C15" s="388"/>
      <c r="D15" s="388"/>
      <c r="E15" s="388"/>
      <c r="F15" s="388"/>
      <c r="G15" s="394"/>
      <c r="H15" s="388"/>
      <c r="I15" s="388"/>
      <c r="J15" s="388"/>
      <c r="K15" s="388"/>
      <c r="L15" s="388" t="s">
        <v>1677</v>
      </c>
      <c r="M15" s="395" t="s">
        <v>1678</v>
      </c>
      <c r="N15" s="388" t="s">
        <v>1628</v>
      </c>
      <c r="O15" s="388">
        <v>271.60000000000002</v>
      </c>
      <c r="P15" s="388" t="s">
        <v>1629</v>
      </c>
      <c r="Q15" s="388" t="s">
        <v>1668</v>
      </c>
      <c r="R15" s="388" t="s">
        <v>187</v>
      </c>
      <c r="S15" s="388" t="s">
        <v>1669</v>
      </c>
      <c r="T15" s="388" t="s">
        <v>1670</v>
      </c>
      <c r="U15" s="389" t="s">
        <v>1671</v>
      </c>
    </row>
    <row r="16" spans="1:24" ht="12" customHeight="1">
      <c r="A16" s="396">
        <v>4</v>
      </c>
      <c r="B16" s="389"/>
      <c r="C16" s="396"/>
      <c r="D16" s="396"/>
      <c r="E16" s="396"/>
      <c r="F16" s="396"/>
      <c r="G16" s="397"/>
      <c r="H16" s="396"/>
      <c r="I16" s="396"/>
      <c r="J16" s="396"/>
      <c r="K16" s="396"/>
      <c r="L16" s="396"/>
      <c r="M16" s="396"/>
      <c r="N16" s="396"/>
      <c r="O16" s="396"/>
      <c r="P16" s="396"/>
      <c r="Q16" s="396"/>
      <c r="R16" s="384"/>
      <c r="S16" s="396"/>
      <c r="T16" s="396"/>
      <c r="U16" s="389"/>
    </row>
    <row r="17" spans="1:22" ht="12" customHeight="1">
      <c r="A17" s="396">
        <v>5</v>
      </c>
      <c r="B17" s="389"/>
      <c r="C17" s="396"/>
      <c r="D17" s="396"/>
      <c r="E17" s="396"/>
      <c r="F17" s="396"/>
      <c r="G17" s="397"/>
      <c r="H17" s="396"/>
      <c r="I17" s="396"/>
      <c r="J17" s="396"/>
      <c r="K17" s="396"/>
      <c r="L17" s="396"/>
      <c r="M17" s="396"/>
      <c r="N17" s="396"/>
      <c r="O17" s="396"/>
      <c r="P17" s="396"/>
      <c r="Q17" s="396"/>
      <c r="R17" s="384"/>
      <c r="S17" s="396"/>
      <c r="T17" s="396"/>
      <c r="U17" s="389"/>
    </row>
    <row r="18" spans="1:22" ht="12" customHeight="1">
      <c r="A18" s="396">
        <v>6</v>
      </c>
      <c r="B18" s="389"/>
      <c r="C18" s="396"/>
      <c r="D18" s="396"/>
      <c r="E18" s="396"/>
      <c r="F18" s="396"/>
      <c r="G18" s="397"/>
      <c r="H18" s="396"/>
      <c r="I18" s="396"/>
      <c r="J18" s="396"/>
      <c r="K18" s="396"/>
      <c r="L18" s="396"/>
      <c r="M18" s="396"/>
      <c r="N18" s="396"/>
      <c r="O18" s="396"/>
      <c r="P18" s="396"/>
      <c r="Q18" s="396"/>
      <c r="R18" s="384"/>
      <c r="S18" s="396"/>
      <c r="T18" s="396"/>
      <c r="U18" s="389"/>
    </row>
    <row r="19" spans="1:22" ht="12" customHeight="1">
      <c r="A19" s="396">
        <v>7</v>
      </c>
      <c r="B19" s="389"/>
      <c r="C19" s="396"/>
      <c r="D19" s="396"/>
      <c r="E19" s="396"/>
      <c r="F19" s="396"/>
      <c r="G19" s="397"/>
      <c r="H19" s="396"/>
      <c r="I19" s="396"/>
      <c r="J19" s="396"/>
      <c r="K19" s="396"/>
      <c r="L19" s="396"/>
      <c r="M19" s="396"/>
      <c r="N19" s="396"/>
      <c r="O19" s="396"/>
      <c r="P19" s="396"/>
      <c r="Q19" s="396"/>
      <c r="R19" s="384"/>
      <c r="S19" s="396"/>
      <c r="T19" s="396"/>
      <c r="U19" s="389"/>
    </row>
    <row r="20" spans="1:22" ht="12" customHeight="1">
      <c r="A20" s="396">
        <v>8</v>
      </c>
      <c r="B20" s="389"/>
      <c r="C20" s="396"/>
      <c r="D20" s="396"/>
      <c r="E20" s="396"/>
      <c r="F20" s="396"/>
      <c r="G20" s="397"/>
      <c r="H20" s="396"/>
      <c r="I20" s="396"/>
      <c r="J20" s="396"/>
      <c r="K20" s="396"/>
      <c r="L20" s="396"/>
      <c r="M20" s="396"/>
      <c r="N20" s="396"/>
      <c r="O20" s="396"/>
      <c r="P20" s="396"/>
      <c r="Q20" s="396"/>
      <c r="R20" s="384"/>
      <c r="S20" s="396"/>
      <c r="T20" s="396"/>
      <c r="U20" s="389"/>
    </row>
    <row r="21" spans="1:22" ht="12" customHeight="1">
      <c r="A21" s="396">
        <v>9</v>
      </c>
      <c r="B21" s="389"/>
      <c r="C21" s="396"/>
      <c r="D21" s="396"/>
      <c r="E21" s="396"/>
      <c r="F21" s="396"/>
      <c r="G21" s="397"/>
      <c r="H21" s="396"/>
      <c r="I21" s="396"/>
      <c r="J21" s="396"/>
      <c r="K21" s="396"/>
      <c r="L21" s="396"/>
      <c r="M21" s="396"/>
      <c r="N21" s="396"/>
      <c r="O21" s="396"/>
      <c r="P21" s="396"/>
      <c r="Q21" s="396"/>
      <c r="R21" s="384"/>
      <c r="S21" s="396"/>
      <c r="T21" s="396"/>
      <c r="U21" s="389"/>
    </row>
    <row r="22" spans="1:22" ht="12" customHeight="1">
      <c r="A22" s="396">
        <v>10</v>
      </c>
      <c r="B22" s="389"/>
      <c r="C22" s="396"/>
      <c r="D22" s="396"/>
      <c r="E22" s="396"/>
      <c r="F22" s="396"/>
      <c r="G22" s="397"/>
      <c r="H22" s="396"/>
      <c r="I22" s="396"/>
      <c r="J22" s="396"/>
      <c r="K22" s="396"/>
      <c r="L22" s="396"/>
      <c r="M22" s="396"/>
      <c r="N22" s="396"/>
      <c r="O22" s="396"/>
      <c r="P22" s="396"/>
      <c r="Q22" s="396"/>
      <c r="R22" s="384"/>
      <c r="S22" s="396"/>
      <c r="T22" s="396"/>
      <c r="U22" s="389"/>
    </row>
    <row r="23" spans="1:22" ht="12" customHeight="1">
      <c r="A23" s="396">
        <v>11</v>
      </c>
      <c r="B23" s="389"/>
      <c r="C23" s="396"/>
      <c r="D23" s="396"/>
      <c r="E23" s="396"/>
      <c r="F23" s="396"/>
      <c r="G23" s="397"/>
      <c r="H23" s="396"/>
      <c r="I23" s="396"/>
      <c r="J23" s="396"/>
      <c r="K23" s="396"/>
      <c r="L23" s="396"/>
      <c r="M23" s="396"/>
      <c r="N23" s="396"/>
      <c r="O23" s="396"/>
      <c r="P23" s="396"/>
      <c r="Q23" s="396"/>
      <c r="R23" s="384"/>
      <c r="S23" s="396"/>
      <c r="T23" s="396"/>
      <c r="U23" s="389"/>
    </row>
    <row r="24" spans="1:22" ht="12" customHeight="1">
      <c r="A24" s="396">
        <v>12</v>
      </c>
      <c r="B24" s="389"/>
      <c r="C24" s="396"/>
      <c r="D24" s="396"/>
      <c r="E24" s="396"/>
      <c r="F24" s="396"/>
      <c r="G24" s="397"/>
      <c r="H24" s="396"/>
      <c r="I24" s="396"/>
      <c r="J24" s="396"/>
      <c r="K24" s="396"/>
      <c r="L24" s="396"/>
      <c r="M24" s="396"/>
      <c r="N24" s="396"/>
      <c r="O24" s="396"/>
      <c r="P24" s="396"/>
      <c r="Q24" s="396"/>
      <c r="R24" s="384"/>
      <c r="S24" s="396"/>
      <c r="T24" s="396"/>
      <c r="U24" s="389"/>
    </row>
    <row r="25" spans="1:22" ht="12" customHeight="1">
      <c r="A25" s="396">
        <v>13</v>
      </c>
      <c r="B25" s="389"/>
      <c r="C25" s="396"/>
      <c r="D25" s="396"/>
      <c r="E25" s="396"/>
      <c r="F25" s="396"/>
      <c r="G25" s="397"/>
      <c r="H25" s="396"/>
      <c r="I25" s="396"/>
      <c r="J25" s="396"/>
      <c r="K25" s="396"/>
      <c r="L25" s="396"/>
      <c r="M25" s="396"/>
      <c r="N25" s="396"/>
      <c r="O25" s="396"/>
      <c r="P25" s="396"/>
      <c r="Q25" s="396"/>
      <c r="R25" s="384"/>
      <c r="S25" s="396"/>
      <c r="T25" s="396"/>
      <c r="U25" s="389"/>
    </row>
    <row r="26" spans="1:22" ht="12.5">
      <c r="A26" s="396">
        <v>14</v>
      </c>
      <c r="B26" s="389"/>
      <c r="C26" s="396"/>
      <c r="D26" s="396"/>
      <c r="E26" s="396"/>
      <c r="F26" s="396"/>
      <c r="G26" s="397"/>
      <c r="H26" s="396"/>
      <c r="I26" s="396"/>
      <c r="J26" s="396"/>
      <c r="K26" s="396"/>
      <c r="L26" s="396"/>
      <c r="M26" s="396"/>
      <c r="N26" s="396"/>
      <c r="O26" s="396"/>
      <c r="P26" s="396"/>
      <c r="Q26" s="396"/>
      <c r="R26" s="384"/>
      <c r="S26" s="396"/>
      <c r="T26" s="396"/>
      <c r="U26" s="389"/>
      <c r="V26" s="360" t="s">
        <v>530</v>
      </c>
    </row>
    <row r="27" spans="1:22" ht="12.5">
      <c r="A27" s="396">
        <v>15</v>
      </c>
      <c r="B27" s="389"/>
      <c r="C27" s="396"/>
      <c r="D27" s="396"/>
      <c r="E27" s="396"/>
      <c r="F27" s="396"/>
      <c r="G27" s="397"/>
      <c r="H27" s="396"/>
      <c r="I27" s="396"/>
      <c r="J27" s="396"/>
      <c r="K27" s="396"/>
      <c r="L27" s="396"/>
      <c r="M27" s="396"/>
      <c r="N27" s="396"/>
      <c r="O27" s="396"/>
      <c r="P27" s="396"/>
      <c r="Q27" s="396"/>
      <c r="R27" s="384"/>
      <c r="S27" s="396"/>
      <c r="T27" s="396"/>
      <c r="U27" s="389"/>
    </row>
    <row r="28" spans="1:22" ht="12.5">
      <c r="A28" s="396">
        <v>16</v>
      </c>
      <c r="B28" s="389"/>
      <c r="C28" s="396"/>
      <c r="D28" s="396"/>
      <c r="E28" s="396"/>
      <c r="F28" s="396"/>
      <c r="G28" s="397"/>
      <c r="H28" s="396"/>
      <c r="I28" s="396"/>
      <c r="J28" s="396"/>
      <c r="K28" s="396"/>
      <c r="L28" s="396"/>
      <c r="M28" s="396"/>
      <c r="N28" s="396"/>
      <c r="O28" s="396"/>
      <c r="P28" s="396"/>
      <c r="Q28" s="396"/>
      <c r="R28" s="384"/>
      <c r="S28" s="396"/>
      <c r="T28" s="396"/>
      <c r="U28" s="389"/>
    </row>
    <row r="29" spans="1:22" ht="12.5">
      <c r="A29" s="396">
        <v>17</v>
      </c>
      <c r="B29" s="389"/>
      <c r="C29" s="396"/>
      <c r="D29" s="396"/>
      <c r="E29" s="396"/>
      <c r="F29" s="396"/>
      <c r="G29" s="397"/>
      <c r="H29" s="396"/>
      <c r="I29" s="396"/>
      <c r="J29" s="396"/>
      <c r="K29" s="396"/>
      <c r="L29" s="396"/>
      <c r="M29" s="396"/>
      <c r="N29" s="396"/>
      <c r="O29" s="396"/>
      <c r="P29" s="396"/>
      <c r="Q29" s="396"/>
      <c r="R29" s="384"/>
      <c r="S29" s="396"/>
      <c r="T29" s="396"/>
      <c r="U29" s="389"/>
    </row>
    <row r="30" spans="1:22" ht="12.5">
      <c r="A30" s="396">
        <v>18</v>
      </c>
      <c r="B30" s="389"/>
      <c r="C30" s="396"/>
      <c r="D30" s="396"/>
      <c r="E30" s="396"/>
      <c r="F30" s="396"/>
      <c r="G30" s="397"/>
      <c r="H30" s="396"/>
      <c r="I30" s="396"/>
      <c r="J30" s="396"/>
      <c r="K30" s="396"/>
      <c r="L30" s="396"/>
      <c r="M30" s="396"/>
      <c r="N30" s="396"/>
      <c r="O30" s="396"/>
      <c r="P30" s="396"/>
      <c r="Q30" s="396"/>
      <c r="R30" s="384"/>
      <c r="S30" s="396"/>
      <c r="T30" s="396"/>
      <c r="U30" s="389"/>
    </row>
    <row r="31" spans="1:22" ht="12.5">
      <c r="A31" s="396">
        <v>19</v>
      </c>
      <c r="B31" s="389"/>
      <c r="C31" s="396"/>
      <c r="D31" s="396"/>
      <c r="E31" s="396"/>
      <c r="F31" s="396"/>
      <c r="G31" s="397"/>
      <c r="H31" s="396"/>
      <c r="I31" s="396"/>
      <c r="J31" s="396"/>
      <c r="K31" s="396"/>
      <c r="L31" s="396"/>
      <c r="M31" s="396"/>
      <c r="N31" s="396"/>
      <c r="O31" s="396"/>
      <c r="P31" s="396"/>
      <c r="Q31" s="396"/>
      <c r="R31" s="384"/>
      <c r="S31" s="396"/>
      <c r="T31" s="396"/>
      <c r="U31" s="389"/>
    </row>
    <row r="32" spans="1:22" ht="12.5">
      <c r="A32" s="396">
        <v>20</v>
      </c>
      <c r="B32" s="389"/>
      <c r="C32" s="398"/>
      <c r="D32" s="396"/>
      <c r="E32" s="396"/>
      <c r="F32" s="396"/>
      <c r="G32" s="397"/>
      <c r="H32" s="396"/>
      <c r="I32" s="396"/>
      <c r="J32" s="396"/>
      <c r="K32" s="398"/>
      <c r="L32" s="396"/>
      <c r="M32" s="396"/>
      <c r="N32" s="396"/>
      <c r="O32" s="396"/>
      <c r="P32" s="396"/>
      <c r="Q32" s="396"/>
      <c r="R32" s="384"/>
      <c r="S32" s="396"/>
      <c r="T32" s="396"/>
      <c r="U32" s="389"/>
    </row>
    <row r="33" spans="1:18" ht="12.5">
      <c r="A33" s="398" t="s">
        <v>1679</v>
      </c>
      <c r="R33" s="384"/>
    </row>
  </sheetData>
  <autoFilter ref="A2:K2" xr:uid="{00000000-0009-0000-0000-00000E000000}"/>
  <mergeCells count="1">
    <mergeCell ref="F9:J9"/>
  </mergeCells>
  <dataValidations count="3">
    <dataValidation type="list" allowBlank="1" showInputMessage="1" showErrorMessage="1" sqref="R11:R33" xr:uid="{00000000-0002-0000-0E00-000000000000}">
      <formula1>$X$10:$X$12</formula1>
      <formula2>0</formula2>
    </dataValidation>
    <dataValidation type="list" allowBlank="1" showInputMessage="1" showErrorMessage="1" sqref="N11:N31" xr:uid="{00000000-0002-0000-0E00-000001000000}">
      <formula1>$X$1:$X$3</formula1>
      <formula2>0</formula2>
    </dataValidation>
    <dataValidation type="list" allowBlank="1" showInputMessage="1" showErrorMessage="1" sqref="P11:P31" xr:uid="{00000000-0002-0000-0E00-000002000000}">
      <formula1>$V$2:$V$5</formula1>
      <formula2>0</formula2>
    </dataValidation>
  </dataValidations>
  <pageMargins left="0.75" right="0.75" top="1" bottom="1" header="0.511811023622047" footer="0.511811023622047"/>
  <pageSetup paperSize="9" orientation="landscape" horizontalDpi="300" verticalDpi="30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V28"/>
  <sheetViews>
    <sheetView view="pageBreakPreview" zoomScaleNormal="90" zoomScaleSheetLayoutView="100" workbookViewId="0"/>
  </sheetViews>
  <sheetFormatPr defaultColWidth="8.54296875" defaultRowHeight="13.5" customHeight="1"/>
  <cols>
    <col min="1" max="1" width="16.453125" style="399" customWidth="1"/>
    <col min="2" max="2" width="32.54296875" style="399" customWidth="1"/>
    <col min="3" max="256" width="8.54296875" style="399"/>
  </cols>
  <sheetData>
    <row r="1" spans="1:11" ht="15.5">
      <c r="A1" s="400" t="s">
        <v>1680</v>
      </c>
    </row>
    <row r="2" spans="1:11" ht="14">
      <c r="A2" s="401" t="s">
        <v>1681</v>
      </c>
      <c r="B2" s="401" t="s">
        <v>1682</v>
      </c>
    </row>
    <row r="3" spans="1:11" ht="14">
      <c r="A3" s="401" t="s">
        <v>1683</v>
      </c>
      <c r="B3" s="401" t="s">
        <v>1684</v>
      </c>
    </row>
    <row r="4" spans="1:11" ht="78.5" customHeight="1">
      <c r="A4" s="401" t="s">
        <v>1685</v>
      </c>
      <c r="B4" s="402" t="s">
        <v>1686</v>
      </c>
      <c r="D4" s="513" t="s">
        <v>1687</v>
      </c>
      <c r="E4" s="513"/>
      <c r="F4" s="513"/>
      <c r="G4" s="513"/>
      <c r="H4" s="513"/>
      <c r="I4" s="513"/>
      <c r="J4" s="513"/>
      <c r="K4" s="513"/>
    </row>
    <row r="5" spans="1:11" ht="14">
      <c r="A5" s="401" t="s">
        <v>1688</v>
      </c>
      <c r="B5" s="403" t="s">
        <v>1689</v>
      </c>
    </row>
    <row r="6" spans="1:11" ht="14">
      <c r="A6" s="404" t="s">
        <v>1690</v>
      </c>
    </row>
    <row r="7" spans="1:11" ht="14">
      <c r="A7" s="404" t="s">
        <v>1691</v>
      </c>
      <c r="B7" s="405" t="s">
        <v>1692</v>
      </c>
      <c r="E7" s="406"/>
      <c r="G7" s="406"/>
    </row>
    <row r="8" spans="1:11" ht="14">
      <c r="B8" s="405" t="s">
        <v>1693</v>
      </c>
      <c r="E8" s="406"/>
      <c r="G8" s="406"/>
    </row>
    <row r="9" spans="1:11" ht="14">
      <c r="B9" s="405" t="s">
        <v>1694</v>
      </c>
      <c r="E9" s="406"/>
      <c r="G9" s="406"/>
    </row>
    <row r="10" spans="1:11" ht="14">
      <c r="B10" s="405"/>
      <c r="E10" s="406"/>
      <c r="G10" s="406"/>
    </row>
    <row r="11" spans="1:11" ht="14">
      <c r="A11" s="407" t="s">
        <v>1695</v>
      </c>
      <c r="B11" s="405" t="s">
        <v>1696</v>
      </c>
      <c r="E11" s="406"/>
      <c r="G11" s="406"/>
    </row>
    <row r="12" spans="1:11" ht="14">
      <c r="A12" s="407" t="s">
        <v>1697</v>
      </c>
      <c r="B12" s="405" t="s">
        <v>1698</v>
      </c>
      <c r="E12" s="406"/>
      <c r="G12" s="406"/>
    </row>
    <row r="13" spans="1:11" ht="14">
      <c r="A13" s="407" t="s">
        <v>1699</v>
      </c>
      <c r="B13" s="405" t="s">
        <v>1700</v>
      </c>
      <c r="E13" s="406"/>
      <c r="G13" s="406"/>
    </row>
    <row r="14" spans="1:11" ht="14">
      <c r="E14" s="406"/>
      <c r="G14" s="406"/>
    </row>
    <row r="15" spans="1:11" ht="14">
      <c r="A15" s="514" t="s">
        <v>1701</v>
      </c>
      <c r="B15" s="514"/>
      <c r="C15" s="408" t="s">
        <v>21</v>
      </c>
      <c r="D15" s="408" t="s">
        <v>23</v>
      </c>
      <c r="E15" s="408" t="s">
        <v>24</v>
      </c>
      <c r="F15" s="408" t="s">
        <v>25</v>
      </c>
      <c r="G15" s="408" t="s">
        <v>26</v>
      </c>
    </row>
    <row r="16" spans="1:11" ht="14">
      <c r="A16" s="409" t="s">
        <v>121</v>
      </c>
      <c r="B16" s="409" t="s">
        <v>1702</v>
      </c>
      <c r="C16" s="410">
        <v>4</v>
      </c>
      <c r="D16" s="410">
        <v>3</v>
      </c>
      <c r="E16" s="410">
        <v>3</v>
      </c>
      <c r="F16" s="410">
        <v>3</v>
      </c>
      <c r="G16" s="410">
        <v>3</v>
      </c>
    </row>
    <row r="17" spans="1:8" ht="14">
      <c r="A17" s="411"/>
      <c r="B17" s="409" t="s">
        <v>1703</v>
      </c>
      <c r="C17" s="410">
        <v>3</v>
      </c>
      <c r="D17" s="410">
        <v>2</v>
      </c>
      <c r="E17" s="410">
        <v>2</v>
      </c>
      <c r="F17" s="410">
        <v>2</v>
      </c>
      <c r="G17" s="410">
        <v>2</v>
      </c>
    </row>
    <row r="20" spans="1:8" ht="14">
      <c r="A20" s="409" t="s">
        <v>1704</v>
      </c>
      <c r="B20" s="409" t="s">
        <v>1705</v>
      </c>
      <c r="C20" s="409" t="s">
        <v>21</v>
      </c>
      <c r="D20" s="409" t="s">
        <v>1706</v>
      </c>
      <c r="E20" s="409" t="s">
        <v>1470</v>
      </c>
    </row>
    <row r="21" spans="1:8" ht="14">
      <c r="B21" s="410">
        <v>4</v>
      </c>
      <c r="C21" s="399">
        <f>ROUNDUP((SQRT(B21)),0)</f>
        <v>2</v>
      </c>
      <c r="D21" s="399">
        <f>ROUNDUP((0.6*SQRT(B21)),0)</f>
        <v>2</v>
      </c>
      <c r="E21" s="399">
        <f>ROUNDUP((0.8*SQRT(B21)),0)</f>
        <v>2</v>
      </c>
    </row>
    <row r="22" spans="1:8" ht="14">
      <c r="B22" s="410"/>
    </row>
    <row r="24" spans="1:8" ht="58.5" customHeight="1">
      <c r="A24" s="515" t="s">
        <v>1707</v>
      </c>
      <c r="B24" s="515"/>
      <c r="C24" s="515"/>
      <c r="D24" s="515"/>
      <c r="E24" s="515"/>
      <c r="F24" s="515"/>
      <c r="G24" s="515"/>
    </row>
    <row r="26" spans="1:8" ht="92.25" customHeight="1">
      <c r="A26" s="515" t="s">
        <v>1708</v>
      </c>
      <c r="B26" s="515"/>
      <c r="C26" s="515"/>
      <c r="D26" s="515"/>
      <c r="E26" s="515"/>
      <c r="F26" s="515"/>
      <c r="G26" s="515"/>
    </row>
    <row r="28" spans="1:8" ht="14">
      <c r="A28" s="515"/>
      <c r="B28" s="515"/>
      <c r="C28" s="515"/>
      <c r="D28" s="515"/>
      <c r="E28" s="515"/>
      <c r="F28" s="515"/>
      <c r="G28" s="515"/>
      <c r="H28" s="515"/>
    </row>
  </sheetData>
  <mergeCells count="5">
    <mergeCell ref="D4:K4"/>
    <mergeCell ref="A15:B15"/>
    <mergeCell ref="A24:G24"/>
    <mergeCell ref="A26:G26"/>
    <mergeCell ref="A28:H28"/>
  </mergeCells>
  <pageMargins left="0.7" right="0.7" top="0.75" bottom="0.75" header="0.511811023622047" footer="0.511811023622047"/>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43"/>
  <sheetViews>
    <sheetView view="pageBreakPreview" zoomScaleNormal="90" zoomScaleSheetLayoutView="100" workbookViewId="0">
      <selection activeCell="G25" sqref="G25"/>
    </sheetView>
  </sheetViews>
  <sheetFormatPr defaultColWidth="9" defaultRowHeight="12.75" customHeight="1"/>
  <cols>
    <col min="1" max="1" width="40.453125" style="20" customWidth="1"/>
    <col min="2" max="2" width="46.453125" style="20" customWidth="1"/>
    <col min="3" max="16384" width="9" style="8"/>
  </cols>
  <sheetData>
    <row r="1" spans="1:2" ht="163.5" customHeight="1">
      <c r="A1" s="5"/>
      <c r="B1" s="9" t="s">
        <v>1709</v>
      </c>
    </row>
    <row r="2" spans="1:2" ht="14">
      <c r="A2" s="412" t="s">
        <v>1710</v>
      </c>
      <c r="B2" s="413"/>
    </row>
    <row r="3" spans="1:2" ht="14">
      <c r="A3" s="98" t="s">
        <v>1711</v>
      </c>
      <c r="B3" s="414" t="str">
        <f>Cover!D3</f>
        <v>FBR FOREST ONE SRL</v>
      </c>
    </row>
    <row r="4" spans="1:2" ht="14">
      <c r="A4" s="98" t="s">
        <v>1712</v>
      </c>
      <c r="B4" s="414" t="str">
        <f>Cover!D8</f>
        <v>SA-PEFC-FM-015236</v>
      </c>
    </row>
    <row r="5" spans="1:2" ht="14">
      <c r="A5" s="98" t="s">
        <v>83</v>
      </c>
      <c r="B5" s="414" t="str">
        <f>'1 Basic info'!C14</f>
        <v>ROMANIA</v>
      </c>
    </row>
    <row r="6" spans="1:2" ht="14">
      <c r="A6" s="98" t="s">
        <v>1713</v>
      </c>
      <c r="B6" s="414">
        <f>'1 Basic info'!C28</f>
        <v>4</v>
      </c>
    </row>
    <row r="7" spans="1:2" ht="14">
      <c r="A7" s="98" t="s">
        <v>1714</v>
      </c>
      <c r="B7" s="414">
        <f>'1 Basic info'!D90</f>
        <v>5155.92</v>
      </c>
    </row>
    <row r="8" spans="1:2" ht="14">
      <c r="A8" s="415" t="s">
        <v>1715</v>
      </c>
      <c r="B8" s="416" t="s">
        <v>1670</v>
      </c>
    </row>
    <row r="9" spans="1:2" ht="14">
      <c r="A9" s="40"/>
      <c r="B9" s="40"/>
    </row>
    <row r="10" spans="1:2" ht="14">
      <c r="A10" s="417" t="s">
        <v>1716</v>
      </c>
      <c r="B10" s="418"/>
    </row>
    <row r="11" spans="1:2" ht="14">
      <c r="A11" s="419" t="s">
        <v>1717</v>
      </c>
      <c r="B11" s="420" t="s">
        <v>21</v>
      </c>
    </row>
    <row r="12" spans="1:2" ht="14">
      <c r="A12" s="419" t="s">
        <v>1718</v>
      </c>
      <c r="B12" s="420" t="s">
        <v>18</v>
      </c>
    </row>
    <row r="13" spans="1:2" s="40" customFormat="1" ht="14">
      <c r="A13" s="419" t="s">
        <v>1719</v>
      </c>
      <c r="B13" s="420" t="s">
        <v>20</v>
      </c>
    </row>
    <row r="14" spans="1:2" s="40" customFormat="1" ht="28">
      <c r="A14" s="421" t="s">
        <v>1720</v>
      </c>
      <c r="B14" s="422" t="s">
        <v>20</v>
      </c>
    </row>
    <row r="15" spans="1:2" s="40" customFormat="1" ht="14"/>
    <row r="16" spans="1:2" s="40" customFormat="1" ht="14">
      <c r="A16" s="417" t="s">
        <v>1721</v>
      </c>
      <c r="B16" s="418"/>
    </row>
    <row r="17" spans="1:2" s="40" customFormat="1" ht="14">
      <c r="A17" s="419" t="s">
        <v>1722</v>
      </c>
      <c r="B17" s="420"/>
    </row>
    <row r="18" spans="1:2" s="40" customFormat="1" ht="14">
      <c r="A18" s="419" t="s">
        <v>1723</v>
      </c>
      <c r="B18" s="420">
        <v>0</v>
      </c>
    </row>
    <row r="19" spans="1:2" s="40" customFormat="1" ht="14">
      <c r="A19" s="419" t="s">
        <v>1724</v>
      </c>
      <c r="B19" s="420">
        <v>0</v>
      </c>
    </row>
    <row r="20" spans="1:2" s="40" customFormat="1" ht="14">
      <c r="A20" s="419" t="s">
        <v>1725</v>
      </c>
      <c r="B20" s="420">
        <v>3</v>
      </c>
    </row>
    <row r="21" spans="1:2" s="40" customFormat="1" ht="14">
      <c r="A21" s="419" t="s">
        <v>1726</v>
      </c>
      <c r="B21" s="420" t="s">
        <v>92</v>
      </c>
    </row>
    <row r="22" spans="1:2" s="40" customFormat="1" ht="14">
      <c r="A22" s="423" t="s">
        <v>1727</v>
      </c>
      <c r="B22" s="424" t="s">
        <v>1728</v>
      </c>
    </row>
    <row r="23" spans="1:2" s="40" customFormat="1" ht="14"/>
    <row r="24" spans="1:2" s="40" customFormat="1" ht="14">
      <c r="A24" s="412" t="s">
        <v>1729</v>
      </c>
      <c r="B24" s="425"/>
    </row>
    <row r="25" spans="1:2" s="40" customFormat="1" ht="56.5" customHeight="1">
      <c r="A25" s="516" t="s">
        <v>1730</v>
      </c>
      <c r="B25" s="198" t="s">
        <v>1731</v>
      </c>
    </row>
    <row r="26" spans="1:2" s="40" customFormat="1" ht="42" hidden="1">
      <c r="A26" s="516"/>
      <c r="B26" s="198" t="s">
        <v>1732</v>
      </c>
    </row>
    <row r="27" spans="1:2" s="20" customFormat="1" ht="28" hidden="1">
      <c r="A27" s="98"/>
      <c r="B27" s="426" t="s">
        <v>1733</v>
      </c>
    </row>
    <row r="28" spans="1:2" s="20" customFormat="1" ht="14">
      <c r="A28" s="415" t="s">
        <v>1734</v>
      </c>
      <c r="B28" s="489">
        <v>45854</v>
      </c>
    </row>
    <row r="29" spans="1:2" s="20" customFormat="1" ht="14">
      <c r="A29" s="40"/>
      <c r="B29" s="163"/>
    </row>
    <row r="30" spans="1:2" s="20" customFormat="1" ht="14">
      <c r="A30" s="412" t="s">
        <v>1735</v>
      </c>
      <c r="B30" s="425"/>
    </row>
    <row r="31" spans="1:2" ht="14" hidden="1">
      <c r="A31" s="517" t="s">
        <v>1736</v>
      </c>
      <c r="B31" s="198" t="s">
        <v>1737</v>
      </c>
    </row>
    <row r="32" spans="1:2" s="427" customFormat="1" ht="14">
      <c r="A32" s="517"/>
      <c r="B32" s="198" t="s">
        <v>1737</v>
      </c>
    </row>
    <row r="33" spans="1:2" s="427" customFormat="1" ht="14" hidden="1">
      <c r="A33" s="517"/>
      <c r="B33" s="428" t="s">
        <v>1738</v>
      </c>
    </row>
    <row r="34" spans="1:2" s="427" customFormat="1" ht="45.75" customHeight="1">
      <c r="A34" s="98" t="s">
        <v>1711</v>
      </c>
      <c r="B34" s="20" t="str">
        <f>B14</f>
        <v>Cristina Laza</v>
      </c>
    </row>
    <row r="35" spans="1:2" s="427" customFormat="1" ht="58.5" customHeight="1">
      <c r="A35" s="173" t="s">
        <v>1739</v>
      </c>
      <c r="B35" s="429" t="s">
        <v>20</v>
      </c>
    </row>
    <row r="36" spans="1:2" s="427" customFormat="1" ht="14">
      <c r="A36" s="415" t="s">
        <v>1734</v>
      </c>
      <c r="B36" s="488">
        <v>45854</v>
      </c>
    </row>
    <row r="37" spans="1:2" s="427" customFormat="1" ht="10.5" customHeight="1">
      <c r="A37" s="40"/>
      <c r="B37" s="40"/>
    </row>
    <row r="38" spans="1:2" ht="10.5" customHeight="1">
      <c r="A38" s="518" t="s">
        <v>1740</v>
      </c>
      <c r="B38" s="518"/>
    </row>
    <row r="39" spans="1:2" ht="12.5">
      <c r="A39" s="498" t="s">
        <v>30</v>
      </c>
      <c r="B39" s="498"/>
    </row>
    <row r="40" spans="1:2" ht="12.5">
      <c r="A40" s="498" t="s">
        <v>1741</v>
      </c>
      <c r="B40" s="498"/>
    </row>
    <row r="41" spans="1:2" ht="12.5">
      <c r="A41" s="3"/>
      <c r="B41" s="3"/>
    </row>
    <row r="42" spans="1:2" ht="12.5">
      <c r="A42" s="498" t="s">
        <v>32</v>
      </c>
      <c r="B42" s="498"/>
    </row>
    <row r="43" spans="1:2" ht="12.5">
      <c r="A43" s="498" t="s">
        <v>33</v>
      </c>
      <c r="B43" s="498"/>
    </row>
  </sheetData>
  <mergeCells count="7">
    <mergeCell ref="A42:B42"/>
    <mergeCell ref="A43:B43"/>
    <mergeCell ref="A25:A26"/>
    <mergeCell ref="A31:A33"/>
    <mergeCell ref="A38:B38"/>
    <mergeCell ref="A39:B39"/>
    <mergeCell ref="A40:B40"/>
  </mergeCells>
  <pageMargins left="0.75" right="0.75" top="1" bottom="1" header="0.511811023622047" footer="0.511811023622047"/>
  <pageSetup paperSize="9" scale="86" orientation="portrait" horizontalDpi="300" verticalDpi="300"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N104"/>
  <sheetViews>
    <sheetView view="pageBreakPreview" zoomScaleNormal="90" zoomScaleSheetLayoutView="100" workbookViewId="0">
      <selection activeCell="G12" sqref="G12"/>
    </sheetView>
  </sheetViews>
  <sheetFormatPr defaultColWidth="8" defaultRowHeight="12.75" customHeight="1"/>
  <cols>
    <col min="1" max="2" width="27.453125" style="430" customWidth="1"/>
    <col min="3" max="4" width="27.453125" style="431" customWidth="1"/>
    <col min="5" max="12" width="8" style="431"/>
    <col min="13" max="16384" width="8" style="430"/>
  </cols>
  <sheetData>
    <row r="1" spans="1:66" ht="143.25" customHeight="1">
      <c r="A1" s="432"/>
      <c r="B1" s="519" t="s">
        <v>1742</v>
      </c>
      <c r="C1" s="519"/>
      <c r="D1" s="433"/>
      <c r="E1" s="434"/>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c r="BF1" s="431"/>
      <c r="BG1" s="431"/>
      <c r="BH1" s="431"/>
      <c r="BI1" s="431"/>
      <c r="BJ1" s="431"/>
      <c r="BK1" s="431"/>
      <c r="BL1" s="431"/>
      <c r="BM1" s="431"/>
      <c r="BN1" s="431"/>
    </row>
    <row r="2" spans="1:66" ht="9.75" customHeight="1">
      <c r="A2" s="435"/>
      <c r="B2" s="435"/>
      <c r="C2" s="436"/>
      <c r="D2" s="436"/>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1"/>
      <c r="BC2" s="431"/>
      <c r="BD2" s="431"/>
      <c r="BE2" s="431"/>
      <c r="BF2" s="431"/>
      <c r="BG2" s="431"/>
      <c r="BH2" s="431"/>
      <c r="BI2" s="431"/>
      <c r="BJ2" s="431"/>
      <c r="BK2" s="431"/>
      <c r="BL2" s="431"/>
      <c r="BM2" s="431"/>
      <c r="BN2" s="431"/>
    </row>
    <row r="3" spans="1:66" ht="12.75" customHeight="1">
      <c r="A3" s="520" t="s">
        <v>1743</v>
      </c>
      <c r="B3" s="520"/>
      <c r="C3" s="520"/>
      <c r="D3" s="520"/>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31"/>
      <c r="BC3" s="431"/>
      <c r="BD3" s="431"/>
      <c r="BE3" s="431"/>
      <c r="BF3" s="431"/>
      <c r="BG3" s="431"/>
      <c r="BH3" s="431"/>
      <c r="BI3" s="431"/>
      <c r="BJ3" s="431"/>
      <c r="BK3" s="431"/>
      <c r="BL3" s="431"/>
      <c r="BM3" s="431"/>
      <c r="BN3" s="431"/>
    </row>
    <row r="4" spans="1:66" ht="14.25" customHeight="1">
      <c r="A4" s="520"/>
      <c r="B4" s="520"/>
      <c r="C4" s="520"/>
      <c r="D4" s="520"/>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1"/>
      <c r="BC4" s="431"/>
      <c r="BD4" s="431"/>
      <c r="BE4" s="431"/>
      <c r="BF4" s="431"/>
      <c r="BG4" s="431"/>
      <c r="BH4" s="431"/>
      <c r="BI4" s="431"/>
      <c r="BJ4" s="431"/>
      <c r="BK4" s="431"/>
      <c r="BL4" s="431"/>
      <c r="BM4" s="431"/>
      <c r="BN4" s="431"/>
    </row>
    <row r="5" spans="1:66" ht="25.5" customHeight="1">
      <c r="A5" s="520" t="s">
        <v>1744</v>
      </c>
      <c r="B5" s="520"/>
      <c r="C5" s="520"/>
      <c r="D5" s="520"/>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431"/>
      <c r="AW5" s="431"/>
      <c r="AX5" s="431"/>
      <c r="AY5" s="431"/>
      <c r="AZ5" s="431"/>
      <c r="BA5" s="431"/>
      <c r="BB5" s="431"/>
      <c r="BC5" s="431"/>
      <c r="BD5" s="431"/>
      <c r="BE5" s="431"/>
      <c r="BF5" s="431"/>
      <c r="BG5" s="431"/>
      <c r="BH5" s="431"/>
      <c r="BI5" s="431"/>
      <c r="BJ5" s="431"/>
      <c r="BK5" s="431"/>
      <c r="BL5" s="431"/>
      <c r="BM5" s="431"/>
      <c r="BN5" s="431"/>
    </row>
    <row r="6" spans="1:66" ht="14">
      <c r="A6" s="521" t="s">
        <v>1710</v>
      </c>
      <c r="B6" s="521"/>
      <c r="C6" s="521"/>
      <c r="D6" s="437"/>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1"/>
      <c r="AN6" s="431"/>
      <c r="AO6" s="431"/>
      <c r="AP6" s="431"/>
      <c r="AQ6" s="431"/>
      <c r="AR6" s="431"/>
      <c r="AS6" s="431"/>
      <c r="AT6" s="431"/>
      <c r="AU6" s="431"/>
      <c r="AV6" s="431"/>
      <c r="AW6" s="431"/>
      <c r="AX6" s="431"/>
      <c r="AY6" s="431"/>
      <c r="AZ6" s="431"/>
      <c r="BA6" s="431"/>
      <c r="BB6" s="431"/>
      <c r="BC6" s="431"/>
      <c r="BD6" s="431"/>
      <c r="BE6" s="431"/>
      <c r="BF6" s="431"/>
      <c r="BG6" s="431"/>
      <c r="BH6" s="431"/>
      <c r="BI6" s="431"/>
      <c r="BJ6" s="431"/>
      <c r="BK6" s="431"/>
      <c r="BL6" s="431"/>
      <c r="BM6" s="431"/>
      <c r="BN6" s="431"/>
    </row>
    <row r="7" spans="1:66" ht="14">
      <c r="A7" s="437" t="s">
        <v>1711</v>
      </c>
      <c r="B7" s="522" t="str">
        <f>'1 Basic info'!C9</f>
        <v>FBR FOREST ONE SRL</v>
      </c>
      <c r="C7" s="522"/>
      <c r="D7" s="522"/>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1"/>
      <c r="BA7" s="431"/>
      <c r="BB7" s="431"/>
      <c r="BC7" s="431"/>
      <c r="BD7" s="431"/>
      <c r="BE7" s="431"/>
      <c r="BF7" s="431"/>
      <c r="BG7" s="431"/>
      <c r="BH7" s="431"/>
      <c r="BI7" s="431"/>
      <c r="BJ7" s="431"/>
      <c r="BK7" s="431"/>
      <c r="BL7" s="431"/>
      <c r="BM7" s="431"/>
      <c r="BN7" s="431"/>
    </row>
    <row r="8" spans="1:66" ht="14">
      <c r="A8" s="437" t="s">
        <v>1745</v>
      </c>
      <c r="B8" s="522" t="str">
        <f>'1 Basic info'!C13</f>
        <v xml:space="preserve">str. Poiana Sibiului, nr. 11-13, bloc C5, Sibiu, judet Sibiu, Postal code 557182 </v>
      </c>
      <c r="C8" s="522"/>
      <c r="D8" s="522"/>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B8" s="431"/>
      <c r="BC8" s="431"/>
      <c r="BD8" s="431"/>
      <c r="BE8" s="431"/>
      <c r="BF8" s="431"/>
      <c r="BG8" s="431"/>
      <c r="BH8" s="431"/>
      <c r="BI8" s="431"/>
      <c r="BJ8" s="431"/>
      <c r="BK8" s="431"/>
      <c r="BL8" s="431"/>
      <c r="BM8" s="431"/>
      <c r="BN8" s="431"/>
    </row>
    <row r="9" spans="1:66" ht="14">
      <c r="A9" s="437" t="s">
        <v>83</v>
      </c>
      <c r="B9" s="438" t="str">
        <f>'1 Basic info'!C14</f>
        <v>ROMANIA</v>
      </c>
      <c r="C9" s="438"/>
      <c r="D9" s="438"/>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row>
    <row r="10" spans="1:66" ht="14">
      <c r="A10" s="437" t="s">
        <v>1712</v>
      </c>
      <c r="B10" s="522" t="str">
        <f>Cover!D8</f>
        <v>SA-PEFC-FM-015236</v>
      </c>
      <c r="C10" s="522"/>
      <c r="D10" s="438"/>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1"/>
      <c r="AQ10" s="431"/>
      <c r="AR10" s="431"/>
      <c r="AS10" s="431"/>
      <c r="AT10" s="431"/>
      <c r="AU10" s="431"/>
      <c r="AV10" s="431"/>
      <c r="AW10" s="431"/>
      <c r="AX10" s="431"/>
      <c r="AY10" s="431"/>
      <c r="AZ10" s="431"/>
      <c r="BA10" s="431"/>
      <c r="BB10" s="431"/>
      <c r="BC10" s="431"/>
      <c r="BD10" s="431"/>
      <c r="BE10" s="431"/>
      <c r="BF10" s="431"/>
      <c r="BG10" s="431"/>
      <c r="BH10" s="431"/>
      <c r="BI10" s="431"/>
      <c r="BJ10" s="431"/>
      <c r="BK10" s="431"/>
      <c r="BL10" s="431"/>
      <c r="BM10" s="431"/>
      <c r="BN10" s="431"/>
    </row>
    <row r="11" spans="1:66" ht="14">
      <c r="A11" s="437" t="s">
        <v>113</v>
      </c>
      <c r="B11" s="522" t="str">
        <f>'1 Basic info'!C23</f>
        <v>Single</v>
      </c>
      <c r="C11" s="522"/>
      <c r="D11" s="438"/>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B11" s="431"/>
      <c r="BC11" s="431"/>
      <c r="BD11" s="431"/>
      <c r="BE11" s="431"/>
      <c r="BF11" s="431"/>
      <c r="BG11" s="431"/>
      <c r="BH11" s="431"/>
      <c r="BI11" s="431"/>
      <c r="BJ11" s="431"/>
      <c r="BK11" s="431"/>
      <c r="BL11" s="431"/>
      <c r="BM11" s="431"/>
      <c r="BN11" s="431"/>
    </row>
    <row r="12" spans="1:66" ht="14">
      <c r="A12" s="437" t="s">
        <v>1746</v>
      </c>
      <c r="B12" s="439">
        <v>45854</v>
      </c>
      <c r="C12" s="438" t="s">
        <v>1747</v>
      </c>
      <c r="D12" s="439">
        <v>47679</v>
      </c>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431"/>
      <c r="BF12" s="431"/>
      <c r="BG12" s="431"/>
      <c r="BH12" s="431"/>
      <c r="BI12" s="431"/>
      <c r="BJ12" s="431"/>
      <c r="BK12" s="431"/>
      <c r="BL12" s="431"/>
      <c r="BM12" s="431"/>
      <c r="BN12" s="431"/>
    </row>
    <row r="13" spans="1:66" s="441" customFormat="1" ht="9.75" customHeight="1">
      <c r="A13" s="437"/>
      <c r="B13" s="438"/>
      <c r="C13" s="440"/>
      <c r="D13" s="438"/>
      <c r="E13" s="431"/>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1"/>
      <c r="AM13" s="431"/>
      <c r="AN13" s="431"/>
      <c r="AO13" s="431"/>
      <c r="AP13" s="431"/>
      <c r="AQ13" s="431"/>
      <c r="AR13" s="431"/>
      <c r="AS13" s="431"/>
      <c r="AT13" s="431"/>
      <c r="AU13" s="431"/>
      <c r="AV13" s="431"/>
      <c r="AW13" s="431"/>
      <c r="AX13" s="431"/>
      <c r="AY13" s="431"/>
      <c r="AZ13" s="431"/>
      <c r="BA13" s="431"/>
      <c r="BB13" s="431"/>
      <c r="BC13" s="431"/>
      <c r="BD13" s="431"/>
      <c r="BE13" s="431"/>
      <c r="BF13" s="431"/>
      <c r="BG13" s="431"/>
      <c r="BH13" s="431"/>
      <c r="BI13" s="431"/>
      <c r="BJ13" s="431"/>
      <c r="BK13" s="431"/>
      <c r="BL13" s="431"/>
      <c r="BM13" s="431"/>
      <c r="BN13" s="431"/>
    </row>
    <row r="14" spans="1:66" s="441" customFormat="1" ht="18" customHeight="1">
      <c r="A14" s="521" t="s">
        <v>1748</v>
      </c>
      <c r="B14" s="521"/>
      <c r="C14" s="521"/>
      <c r="D14" s="521"/>
      <c r="E14" s="431"/>
      <c r="F14" s="431"/>
      <c r="G14" s="431"/>
      <c r="H14" s="431"/>
      <c r="I14" s="431"/>
      <c r="J14" s="431"/>
      <c r="K14" s="431"/>
      <c r="L14" s="431"/>
      <c r="M14" s="431"/>
      <c r="N14" s="431"/>
      <c r="O14" s="431"/>
      <c r="P14" s="431"/>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1"/>
      <c r="AP14" s="431"/>
      <c r="AQ14" s="431"/>
      <c r="AR14" s="431"/>
      <c r="AS14" s="431"/>
      <c r="AT14" s="431"/>
      <c r="AU14" s="431"/>
      <c r="AV14" s="431"/>
      <c r="AW14" s="431"/>
      <c r="AX14" s="431"/>
      <c r="AY14" s="431"/>
      <c r="AZ14" s="431"/>
      <c r="BA14" s="431"/>
      <c r="BB14" s="431"/>
      <c r="BC14" s="431"/>
      <c r="BD14" s="431"/>
      <c r="BE14" s="431"/>
      <c r="BF14" s="431"/>
      <c r="BG14" s="431"/>
      <c r="BH14" s="431"/>
      <c r="BI14" s="431"/>
      <c r="BJ14" s="431"/>
      <c r="BK14" s="431"/>
      <c r="BL14" s="431"/>
      <c r="BM14" s="431"/>
      <c r="BN14" s="431"/>
    </row>
    <row r="15" spans="1:66" s="441" customFormat="1" ht="14">
      <c r="A15" s="442" t="s">
        <v>1749</v>
      </c>
      <c r="B15" s="443" t="s">
        <v>1750</v>
      </c>
      <c r="C15" s="443" t="s">
        <v>1751</v>
      </c>
      <c r="D15" s="443" t="s">
        <v>1752</v>
      </c>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444"/>
      <c r="AL15" s="444"/>
      <c r="AM15" s="444"/>
      <c r="AN15" s="444"/>
      <c r="AO15" s="444"/>
      <c r="AP15" s="444"/>
      <c r="AQ15" s="444"/>
      <c r="AR15" s="444"/>
      <c r="AS15" s="444"/>
      <c r="AT15" s="444"/>
      <c r="AU15" s="444"/>
      <c r="AV15" s="444"/>
      <c r="AW15" s="444"/>
      <c r="AX15" s="444"/>
      <c r="AY15" s="444"/>
      <c r="AZ15" s="444"/>
      <c r="BA15" s="444"/>
      <c r="BB15" s="444"/>
      <c r="BC15" s="444"/>
      <c r="BD15" s="444"/>
      <c r="BE15" s="444"/>
      <c r="BF15" s="444"/>
      <c r="BG15" s="444"/>
      <c r="BH15" s="444"/>
      <c r="BI15" s="444"/>
      <c r="BJ15" s="444"/>
      <c r="BK15" s="444"/>
      <c r="BL15" s="444"/>
      <c r="BM15" s="444"/>
      <c r="BN15" s="444"/>
    </row>
    <row r="16" spans="1:66" s="441" customFormat="1" ht="99.75" customHeight="1">
      <c r="A16" s="445" t="s">
        <v>1753</v>
      </c>
      <c r="B16" s="446" t="s">
        <v>1754</v>
      </c>
      <c r="C16" s="447">
        <v>10100</v>
      </c>
      <c r="D16" s="523" t="s">
        <v>1755</v>
      </c>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R16" s="448"/>
      <c r="AS16" s="448"/>
      <c r="AT16" s="448"/>
      <c r="AU16" s="448"/>
      <c r="AV16" s="448"/>
      <c r="AW16" s="448"/>
      <c r="AX16" s="448"/>
      <c r="AY16" s="448"/>
      <c r="AZ16" s="448"/>
      <c r="BA16" s="448"/>
      <c r="BB16" s="448"/>
      <c r="BC16" s="448"/>
      <c r="BD16" s="448"/>
      <c r="BE16" s="448"/>
      <c r="BF16" s="448"/>
      <c r="BG16" s="448"/>
      <c r="BH16" s="448"/>
      <c r="BI16" s="448"/>
      <c r="BJ16" s="448"/>
      <c r="BK16" s="448"/>
      <c r="BL16" s="448"/>
      <c r="BM16" s="448"/>
      <c r="BN16" s="448"/>
    </row>
    <row r="17" spans="1:66" ht="99.75" customHeight="1">
      <c r="A17" s="445" t="s">
        <v>1753</v>
      </c>
      <c r="B17" s="446" t="s">
        <v>1756</v>
      </c>
      <c r="C17" s="447">
        <v>10200</v>
      </c>
      <c r="D17" s="523"/>
      <c r="E17" s="448"/>
      <c r="F17" s="448"/>
      <c r="G17" s="448"/>
      <c r="H17" s="448"/>
      <c r="I17" s="448"/>
      <c r="J17" s="448"/>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8"/>
      <c r="AW17" s="448"/>
      <c r="AX17" s="448"/>
      <c r="AY17" s="448"/>
      <c r="AZ17" s="448"/>
      <c r="BA17" s="448"/>
      <c r="BB17" s="448"/>
      <c r="BC17" s="448"/>
      <c r="BD17" s="448"/>
      <c r="BE17" s="448"/>
      <c r="BF17" s="448"/>
      <c r="BG17" s="448"/>
      <c r="BH17" s="448"/>
      <c r="BI17" s="448"/>
      <c r="BJ17" s="448"/>
      <c r="BK17" s="448"/>
      <c r="BL17" s="448"/>
      <c r="BM17" s="448"/>
      <c r="BN17" s="448"/>
    </row>
    <row r="18" spans="1:66" ht="99.75" customHeight="1">
      <c r="A18" s="445" t="s">
        <v>1753</v>
      </c>
      <c r="B18" s="446" t="s">
        <v>1757</v>
      </c>
      <c r="C18" s="447">
        <v>10400</v>
      </c>
      <c r="D18" s="523"/>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8"/>
      <c r="AW18" s="448"/>
      <c r="AX18" s="448"/>
      <c r="AY18" s="448"/>
      <c r="AZ18" s="448"/>
      <c r="BA18" s="448"/>
      <c r="BB18" s="448"/>
      <c r="BC18" s="448"/>
      <c r="BD18" s="448"/>
      <c r="BE18" s="448"/>
      <c r="BF18" s="448"/>
      <c r="BG18" s="448"/>
      <c r="BH18" s="448"/>
      <c r="BI18" s="448"/>
      <c r="BJ18" s="448"/>
      <c r="BK18" s="448"/>
      <c r="BL18" s="448"/>
      <c r="BM18" s="448"/>
      <c r="BN18" s="448"/>
    </row>
    <row r="19" spans="1:66" ht="99.75" customHeight="1">
      <c r="A19" s="445" t="s">
        <v>1753</v>
      </c>
      <c r="B19" s="446" t="s">
        <v>1758</v>
      </c>
      <c r="C19" s="447">
        <v>20100</v>
      </c>
      <c r="D19" s="523"/>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8"/>
      <c r="AK19" s="448"/>
      <c r="AL19" s="448"/>
      <c r="AM19" s="448"/>
      <c r="AN19" s="448"/>
      <c r="AO19" s="448"/>
      <c r="AP19" s="448"/>
      <c r="AQ19" s="448"/>
      <c r="AR19" s="448"/>
      <c r="AS19" s="448"/>
      <c r="AT19" s="448"/>
      <c r="AU19" s="448"/>
      <c r="AV19" s="448"/>
      <c r="AW19" s="448"/>
      <c r="AX19" s="448"/>
      <c r="AY19" s="448"/>
      <c r="AZ19" s="448"/>
      <c r="BA19" s="448"/>
      <c r="BB19" s="448"/>
      <c r="BC19" s="448"/>
      <c r="BD19" s="448"/>
      <c r="BE19" s="448"/>
      <c r="BF19" s="448"/>
      <c r="BG19" s="448"/>
      <c r="BH19" s="448"/>
      <c r="BI19" s="448"/>
      <c r="BJ19" s="448"/>
      <c r="BK19" s="448"/>
      <c r="BL19" s="448"/>
      <c r="BM19" s="448"/>
      <c r="BN19" s="448"/>
    </row>
    <row r="20" spans="1:66" ht="14">
      <c r="A20" s="438"/>
      <c r="B20" s="449"/>
      <c r="C20" s="438"/>
      <c r="D20" s="449"/>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1"/>
      <c r="AZ20" s="431"/>
      <c r="BA20" s="431"/>
      <c r="BB20" s="431"/>
      <c r="BC20" s="431"/>
      <c r="BD20" s="431"/>
      <c r="BE20" s="431"/>
      <c r="BF20" s="431"/>
      <c r="BG20" s="431"/>
      <c r="BH20" s="431"/>
      <c r="BI20" s="431"/>
      <c r="BJ20" s="431"/>
      <c r="BK20" s="431"/>
      <c r="BL20" s="431"/>
      <c r="BM20" s="431"/>
      <c r="BN20" s="431"/>
    </row>
    <row r="21" spans="1:66" ht="14">
      <c r="A21" s="450" t="s">
        <v>1735</v>
      </c>
      <c r="B21" s="451"/>
      <c r="C21" s="452"/>
      <c r="D21" s="453"/>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1"/>
      <c r="AT21" s="431"/>
      <c r="AU21" s="431"/>
      <c r="AV21" s="431"/>
      <c r="AW21" s="431"/>
      <c r="AX21" s="431"/>
      <c r="AY21" s="431"/>
      <c r="AZ21" s="431"/>
      <c r="BA21" s="431"/>
      <c r="BB21" s="431"/>
      <c r="BC21" s="431"/>
      <c r="BD21" s="431"/>
      <c r="BE21" s="431"/>
      <c r="BF21" s="431"/>
      <c r="BG21" s="431"/>
      <c r="BH21" s="431"/>
      <c r="BI21" s="431"/>
      <c r="BJ21" s="431"/>
      <c r="BK21" s="431"/>
      <c r="BL21" s="431"/>
      <c r="BM21" s="431"/>
      <c r="BN21" s="431"/>
    </row>
    <row r="22" spans="1:66" ht="15.75" customHeight="1">
      <c r="A22" s="524" t="s">
        <v>1711</v>
      </c>
      <c r="B22" s="524"/>
      <c r="C22" s="525" t="s">
        <v>20</v>
      </c>
      <c r="D22" s="525"/>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1"/>
      <c r="AW22" s="431"/>
      <c r="AX22" s="431"/>
      <c r="AY22" s="431"/>
      <c r="AZ22" s="431"/>
      <c r="BA22" s="431"/>
      <c r="BB22" s="431"/>
      <c r="BC22" s="431"/>
      <c r="BD22" s="431"/>
      <c r="BE22" s="431"/>
      <c r="BF22" s="431"/>
      <c r="BG22" s="431"/>
      <c r="BH22" s="431"/>
      <c r="BI22" s="431"/>
      <c r="BJ22" s="431"/>
      <c r="BK22" s="431"/>
      <c r="BL22" s="431"/>
      <c r="BM22" s="431"/>
      <c r="BN22" s="431"/>
    </row>
    <row r="23" spans="1:66" ht="26.25" customHeight="1">
      <c r="A23" s="524" t="s">
        <v>1759</v>
      </c>
      <c r="B23" s="524"/>
      <c r="C23" s="525" t="s">
        <v>20</v>
      </c>
      <c r="D23" s="525"/>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1"/>
      <c r="AZ23" s="431"/>
      <c r="BA23" s="431"/>
      <c r="BB23" s="431"/>
      <c r="BC23" s="431"/>
      <c r="BD23" s="431"/>
      <c r="BE23" s="431"/>
      <c r="BF23" s="431"/>
      <c r="BG23" s="431"/>
      <c r="BH23" s="431"/>
      <c r="BI23" s="431"/>
      <c r="BJ23" s="431"/>
      <c r="BK23" s="431"/>
      <c r="BL23" s="431"/>
      <c r="BM23" s="431"/>
      <c r="BN23" s="431"/>
    </row>
    <row r="24" spans="1:66" ht="14">
      <c r="A24" s="526" t="s">
        <v>1734</v>
      </c>
      <c r="B24" s="526"/>
      <c r="C24" s="490">
        <v>45854</v>
      </c>
      <c r="D24" s="454"/>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1"/>
      <c r="BC24" s="431"/>
      <c r="BD24" s="431"/>
      <c r="BE24" s="431"/>
      <c r="BF24" s="431"/>
      <c r="BG24" s="431"/>
      <c r="BH24" s="431"/>
      <c r="BI24" s="431"/>
      <c r="BJ24" s="431"/>
      <c r="BK24" s="431"/>
      <c r="BL24" s="431"/>
      <c r="BM24" s="431"/>
      <c r="BN24" s="431"/>
    </row>
    <row r="25" spans="1:66" ht="14">
      <c r="A25" s="437"/>
      <c r="B25" s="437"/>
      <c r="C25" s="440"/>
      <c r="D25" s="437"/>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1"/>
      <c r="AZ25" s="431"/>
      <c r="BA25" s="431"/>
      <c r="BB25" s="431"/>
      <c r="BC25" s="431"/>
      <c r="BD25" s="431"/>
      <c r="BE25" s="431"/>
      <c r="BF25" s="431"/>
      <c r="BG25" s="431"/>
      <c r="BH25" s="431"/>
      <c r="BI25" s="431"/>
      <c r="BJ25" s="431"/>
      <c r="BK25" s="431"/>
      <c r="BL25" s="431"/>
      <c r="BM25" s="431"/>
      <c r="BN25" s="431"/>
    </row>
    <row r="26" spans="1:66" ht="12.75" customHeight="1">
      <c r="A26" s="528" t="s">
        <v>29</v>
      </c>
      <c r="B26" s="528"/>
      <c r="C26" s="528"/>
      <c r="D26" s="528"/>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1"/>
      <c r="AY26" s="431"/>
      <c r="AZ26" s="431"/>
      <c r="BA26" s="431"/>
      <c r="BB26" s="431"/>
      <c r="BC26" s="431"/>
      <c r="BD26" s="431"/>
      <c r="BE26" s="431"/>
      <c r="BF26" s="431"/>
      <c r="BG26" s="431"/>
      <c r="BH26" s="431"/>
      <c r="BI26" s="431"/>
      <c r="BJ26" s="431"/>
      <c r="BK26" s="431"/>
      <c r="BL26" s="431"/>
      <c r="BM26" s="431"/>
      <c r="BN26" s="431"/>
    </row>
    <row r="27" spans="1:66" ht="12.5">
      <c r="A27" s="527" t="s">
        <v>30</v>
      </c>
      <c r="B27" s="527"/>
      <c r="C27" s="527"/>
      <c r="D27" s="527"/>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431"/>
      <c r="BC27" s="431"/>
      <c r="BD27" s="431"/>
      <c r="BE27" s="431"/>
      <c r="BF27" s="431"/>
      <c r="BG27" s="431"/>
      <c r="BH27" s="431"/>
      <c r="BI27" s="431"/>
      <c r="BJ27" s="431"/>
      <c r="BK27" s="431"/>
      <c r="BL27" s="431"/>
      <c r="BM27" s="431"/>
      <c r="BN27" s="431"/>
    </row>
    <row r="28" spans="1:66" ht="12.5">
      <c r="A28" s="527" t="s">
        <v>1760</v>
      </c>
      <c r="B28" s="527"/>
      <c r="C28" s="527"/>
      <c r="D28" s="527"/>
      <c r="M28" s="431"/>
      <c r="N28" s="431"/>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1"/>
      <c r="AW28" s="431"/>
      <c r="AX28" s="431"/>
      <c r="AY28" s="431"/>
      <c r="AZ28" s="431"/>
      <c r="BA28" s="431"/>
      <c r="BB28" s="431"/>
      <c r="BC28" s="431"/>
      <c r="BD28" s="431"/>
      <c r="BE28" s="431"/>
      <c r="BF28" s="431"/>
      <c r="BG28" s="431"/>
      <c r="BH28" s="431"/>
      <c r="BI28" s="431"/>
      <c r="BJ28" s="431"/>
      <c r="BK28" s="431"/>
      <c r="BL28" s="431"/>
      <c r="BM28" s="431"/>
      <c r="BN28" s="431"/>
    </row>
    <row r="29" spans="1:66" ht="13.5" customHeight="1">
      <c r="A29" s="455"/>
      <c r="B29" s="455"/>
      <c r="C29" s="455"/>
      <c r="D29" s="455"/>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1"/>
      <c r="AS29" s="431"/>
      <c r="AT29" s="431"/>
      <c r="AU29" s="431"/>
      <c r="AV29" s="431"/>
      <c r="AW29" s="431"/>
      <c r="AX29" s="431"/>
      <c r="AY29" s="431"/>
      <c r="AZ29" s="431"/>
      <c r="BA29" s="431"/>
      <c r="BB29" s="431"/>
      <c r="BC29" s="431"/>
      <c r="BD29" s="431"/>
      <c r="BE29" s="431"/>
      <c r="BF29" s="431"/>
      <c r="BG29" s="431"/>
      <c r="BH29" s="431"/>
      <c r="BI29" s="431"/>
      <c r="BJ29" s="431"/>
      <c r="BK29" s="431"/>
      <c r="BL29" s="431"/>
      <c r="BM29" s="431"/>
      <c r="BN29" s="431"/>
    </row>
    <row r="30" spans="1:66" ht="12.5">
      <c r="A30" s="527" t="s">
        <v>32</v>
      </c>
      <c r="B30" s="527"/>
      <c r="C30" s="527"/>
      <c r="D30" s="527"/>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c r="BM30" s="431"/>
      <c r="BN30" s="431"/>
    </row>
    <row r="31" spans="1:66" ht="12.5">
      <c r="A31" s="527" t="s">
        <v>33</v>
      </c>
      <c r="B31" s="527"/>
      <c r="C31" s="527"/>
      <c r="D31" s="527"/>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1"/>
      <c r="AS31" s="431"/>
      <c r="AT31" s="431"/>
      <c r="AU31" s="431"/>
      <c r="AV31" s="431"/>
      <c r="AW31" s="431"/>
      <c r="AX31" s="431"/>
      <c r="AY31" s="431"/>
      <c r="AZ31" s="431"/>
      <c r="BA31" s="431"/>
      <c r="BB31" s="431"/>
      <c r="BC31" s="431"/>
      <c r="BD31" s="431"/>
      <c r="BE31" s="431"/>
      <c r="BF31" s="431"/>
      <c r="BG31" s="431"/>
      <c r="BH31" s="431"/>
      <c r="BI31" s="431"/>
      <c r="BJ31" s="431"/>
      <c r="BK31" s="431"/>
      <c r="BL31" s="431"/>
      <c r="BM31" s="431"/>
      <c r="BN31" s="431"/>
    </row>
    <row r="32" spans="1:66" s="431" customFormat="1" ht="12.5">
      <c r="A32" s="527" t="s">
        <v>1761</v>
      </c>
      <c r="B32" s="527"/>
      <c r="C32" s="527"/>
      <c r="D32" s="527"/>
    </row>
    <row r="33" s="431" customFormat="1" ht="12.5"/>
    <row r="34" s="431" customFormat="1" ht="12.5"/>
    <row r="35" s="431" customFormat="1" ht="12.5"/>
    <row r="36" s="431" customFormat="1" ht="12.5"/>
    <row r="37" s="431" customFormat="1" ht="12.5"/>
    <row r="38" s="431" customFormat="1" ht="12.5"/>
    <row r="39" s="431" customFormat="1" ht="12.5"/>
    <row r="40" s="431" customFormat="1" ht="12.5"/>
    <row r="41" s="431" customFormat="1" ht="12.5"/>
    <row r="42" s="431" customFormat="1" ht="12.5"/>
    <row r="43" s="431" customFormat="1" ht="12.5"/>
    <row r="44" s="431" customFormat="1" ht="12.5"/>
    <row r="45" s="431" customFormat="1" ht="12.5"/>
    <row r="46" s="431" customFormat="1" ht="12.5"/>
    <row r="47" s="431" customFormat="1" ht="12.5"/>
    <row r="48" s="431" customFormat="1" ht="12.5"/>
    <row r="49" spans="1:66" s="431" customFormat="1" ht="12.5"/>
    <row r="50" spans="1:66" ht="12.5">
      <c r="A50" s="431"/>
      <c r="B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1"/>
      <c r="AW50" s="431"/>
      <c r="AX50" s="431"/>
      <c r="AY50" s="431"/>
      <c r="AZ50" s="431"/>
      <c r="BA50" s="431"/>
      <c r="BB50" s="431"/>
      <c r="BC50" s="431"/>
      <c r="BD50" s="431"/>
      <c r="BE50" s="431"/>
      <c r="BF50" s="431"/>
      <c r="BG50" s="431"/>
      <c r="BH50" s="431"/>
      <c r="BI50" s="431"/>
      <c r="BJ50" s="431"/>
      <c r="BK50" s="431"/>
      <c r="BL50" s="431"/>
      <c r="BM50" s="431"/>
      <c r="BN50" s="431"/>
    </row>
    <row r="51" spans="1:66" ht="12.5">
      <c r="A51" s="431"/>
      <c r="B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1"/>
      <c r="AW51" s="431"/>
      <c r="AX51" s="431"/>
      <c r="AY51" s="431"/>
      <c r="AZ51" s="431"/>
      <c r="BA51" s="431"/>
      <c r="BB51" s="431"/>
      <c r="BC51" s="431"/>
      <c r="BD51" s="431"/>
      <c r="BE51" s="431"/>
      <c r="BF51" s="431"/>
      <c r="BG51" s="431"/>
      <c r="BH51" s="431"/>
      <c r="BI51" s="431"/>
      <c r="BJ51" s="431"/>
      <c r="BK51" s="431"/>
      <c r="BL51" s="431"/>
      <c r="BM51" s="431"/>
      <c r="BN51" s="431"/>
    </row>
    <row r="52" spans="1:66" ht="12.5">
      <c r="A52" s="431"/>
      <c r="B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1"/>
      <c r="BD52" s="431"/>
      <c r="BE52" s="431"/>
      <c r="BF52" s="431"/>
      <c r="BG52" s="431"/>
      <c r="BH52" s="431"/>
      <c r="BI52" s="431"/>
      <c r="BJ52" s="431"/>
      <c r="BK52" s="431"/>
      <c r="BL52" s="431"/>
      <c r="BM52" s="431"/>
      <c r="BN52" s="431"/>
    </row>
    <row r="53" spans="1:66" ht="12.5">
      <c r="A53" s="431"/>
      <c r="B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1"/>
      <c r="BG53" s="431"/>
      <c r="BH53" s="431"/>
      <c r="BI53" s="431"/>
      <c r="BJ53" s="431"/>
      <c r="BK53" s="431"/>
      <c r="BL53" s="431"/>
      <c r="BM53" s="431"/>
      <c r="BN53" s="431"/>
    </row>
    <row r="54" spans="1:66" ht="12.5">
      <c r="A54" s="431"/>
      <c r="B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1"/>
      <c r="BC54" s="431"/>
      <c r="BD54" s="431"/>
      <c r="BE54" s="431"/>
      <c r="BF54" s="431"/>
      <c r="BG54" s="431"/>
      <c r="BH54" s="431"/>
      <c r="BI54" s="431"/>
      <c r="BJ54" s="431"/>
      <c r="BK54" s="431"/>
      <c r="BL54" s="431"/>
      <c r="BM54" s="431"/>
      <c r="BN54" s="431"/>
    </row>
    <row r="55" spans="1:66" ht="12.5">
      <c r="A55" s="431"/>
      <c r="B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1"/>
      <c r="AW55" s="431"/>
      <c r="AX55" s="431"/>
      <c r="AY55" s="431"/>
      <c r="AZ55" s="431"/>
      <c r="BA55" s="431"/>
      <c r="BB55" s="431"/>
      <c r="BC55" s="431"/>
      <c r="BD55" s="431"/>
      <c r="BE55" s="431"/>
      <c r="BF55" s="431"/>
      <c r="BG55" s="431"/>
      <c r="BH55" s="431"/>
      <c r="BI55" s="431"/>
      <c r="BJ55" s="431"/>
      <c r="BK55" s="431"/>
      <c r="BL55" s="431"/>
      <c r="BM55" s="431"/>
      <c r="BN55" s="431"/>
    </row>
    <row r="56" spans="1:66" ht="12.5">
      <c r="A56" s="431"/>
      <c r="B56" s="431"/>
      <c r="M56" s="431"/>
      <c r="N56" s="431"/>
      <c r="O56" s="431"/>
      <c r="P56" s="431"/>
      <c r="Q56" s="431"/>
      <c r="R56" s="431"/>
      <c r="S56" s="431"/>
      <c r="T56" s="431"/>
      <c r="U56" s="431"/>
      <c r="V56" s="431"/>
      <c r="W56" s="431"/>
      <c r="X56" s="431"/>
      <c r="Y56" s="431"/>
      <c r="Z56" s="431"/>
      <c r="AA56" s="431"/>
      <c r="AB56" s="431"/>
      <c r="AC56" s="431"/>
      <c r="AD56" s="431"/>
      <c r="AE56" s="431"/>
    </row>
    <row r="57" spans="1:66" ht="12.5">
      <c r="A57" s="431"/>
      <c r="B57" s="431"/>
      <c r="M57" s="431"/>
      <c r="N57" s="431"/>
      <c r="O57" s="431"/>
      <c r="P57" s="431"/>
      <c r="Q57" s="431"/>
      <c r="R57" s="431"/>
      <c r="S57" s="431"/>
      <c r="T57" s="431"/>
      <c r="U57" s="431"/>
      <c r="V57" s="431"/>
      <c r="W57" s="431"/>
      <c r="X57" s="431"/>
      <c r="Y57" s="431"/>
      <c r="Z57" s="431"/>
      <c r="AA57" s="431"/>
      <c r="AB57" s="431"/>
      <c r="AC57" s="431"/>
      <c r="AD57" s="431"/>
      <c r="AE57" s="431"/>
    </row>
    <row r="58" spans="1:66" ht="12.5">
      <c r="A58" s="431"/>
      <c r="B58" s="431"/>
      <c r="M58" s="431"/>
      <c r="N58" s="431"/>
      <c r="O58" s="431"/>
      <c r="P58" s="431"/>
      <c r="Q58" s="431"/>
      <c r="R58" s="431"/>
      <c r="S58" s="431"/>
      <c r="T58" s="431"/>
      <c r="U58" s="431"/>
      <c r="V58" s="431"/>
      <c r="W58" s="431"/>
      <c r="X58" s="431"/>
      <c r="Y58" s="431"/>
      <c r="Z58" s="431"/>
      <c r="AA58" s="431"/>
      <c r="AB58" s="431"/>
      <c r="AC58" s="431"/>
      <c r="AD58" s="431"/>
      <c r="AE58" s="431"/>
    </row>
    <row r="59" spans="1:66" ht="12.5">
      <c r="A59" s="431"/>
      <c r="B59" s="431"/>
      <c r="M59" s="431"/>
      <c r="N59" s="431"/>
      <c r="O59" s="431"/>
      <c r="P59" s="431"/>
      <c r="Q59" s="431"/>
      <c r="R59" s="431"/>
      <c r="S59" s="431"/>
      <c r="T59" s="431"/>
      <c r="U59" s="431"/>
      <c r="V59" s="431"/>
      <c r="W59" s="431"/>
      <c r="X59" s="431"/>
      <c r="Y59" s="431"/>
      <c r="Z59" s="431"/>
      <c r="AA59" s="431"/>
      <c r="AB59" s="431"/>
      <c r="AC59" s="431"/>
      <c r="AD59" s="431"/>
      <c r="AE59" s="431"/>
    </row>
    <row r="60" spans="1:66" ht="12.5">
      <c r="A60" s="431"/>
      <c r="B60" s="431"/>
      <c r="M60" s="431"/>
      <c r="N60" s="431"/>
      <c r="O60" s="431"/>
      <c r="P60" s="431"/>
      <c r="Q60" s="431"/>
      <c r="R60" s="431"/>
      <c r="S60" s="431"/>
      <c r="T60" s="431"/>
      <c r="U60" s="431"/>
      <c r="V60" s="431"/>
      <c r="W60" s="431"/>
      <c r="X60" s="431"/>
      <c r="Y60" s="431"/>
      <c r="Z60" s="431"/>
      <c r="AA60" s="431"/>
      <c r="AB60" s="431"/>
      <c r="AC60" s="431"/>
      <c r="AD60" s="431"/>
      <c r="AE60" s="431"/>
    </row>
    <row r="61" spans="1:66" ht="12.5">
      <c r="A61" s="431"/>
      <c r="B61" s="431"/>
      <c r="M61" s="431"/>
      <c r="N61" s="431"/>
      <c r="O61" s="431"/>
      <c r="P61" s="431"/>
      <c r="Q61" s="431"/>
      <c r="R61" s="431"/>
      <c r="S61" s="431"/>
      <c r="T61" s="431"/>
      <c r="U61" s="431"/>
      <c r="V61" s="431"/>
      <c r="W61" s="431"/>
      <c r="X61" s="431"/>
      <c r="Y61" s="431"/>
      <c r="Z61" s="431"/>
      <c r="AA61" s="431"/>
      <c r="AB61" s="431"/>
      <c r="AC61" s="431"/>
      <c r="AD61" s="431"/>
      <c r="AE61" s="431"/>
    </row>
    <row r="62" spans="1:66" ht="12.5">
      <c r="A62" s="431"/>
      <c r="B62" s="431"/>
      <c r="M62" s="431"/>
      <c r="N62" s="431"/>
      <c r="O62" s="431"/>
      <c r="P62" s="431"/>
      <c r="Q62" s="431"/>
      <c r="R62" s="431"/>
      <c r="S62" s="431"/>
      <c r="T62" s="431"/>
      <c r="U62" s="431"/>
      <c r="V62" s="431"/>
      <c r="W62" s="431"/>
      <c r="X62" s="431"/>
      <c r="Y62" s="431"/>
      <c r="Z62" s="431"/>
      <c r="AA62" s="431"/>
      <c r="AB62" s="431"/>
      <c r="AC62" s="431"/>
      <c r="AD62" s="431"/>
      <c r="AE62" s="431"/>
    </row>
    <row r="63" spans="1:66" ht="12.5">
      <c r="A63" s="431"/>
      <c r="B63" s="431"/>
      <c r="M63" s="431"/>
      <c r="N63" s="431"/>
      <c r="O63" s="431"/>
      <c r="P63" s="431"/>
      <c r="Q63" s="431"/>
      <c r="R63" s="431"/>
      <c r="S63" s="431"/>
      <c r="T63" s="431"/>
      <c r="U63" s="431"/>
      <c r="V63" s="431"/>
      <c r="W63" s="431"/>
      <c r="X63" s="431"/>
      <c r="Y63" s="431"/>
      <c r="Z63" s="431"/>
      <c r="AA63" s="431"/>
      <c r="AB63" s="431"/>
      <c r="AC63" s="431"/>
      <c r="AD63" s="431"/>
      <c r="AE63" s="431"/>
    </row>
    <row r="64" spans="1:66" ht="12.5">
      <c r="A64" s="431"/>
      <c r="B64" s="431"/>
      <c r="M64" s="431"/>
      <c r="N64" s="431"/>
      <c r="O64" s="431"/>
      <c r="P64" s="431"/>
      <c r="Q64" s="431"/>
      <c r="R64" s="431"/>
      <c r="S64" s="431"/>
      <c r="T64" s="431"/>
      <c r="U64" s="431"/>
      <c r="V64" s="431"/>
      <c r="W64" s="431"/>
      <c r="X64" s="431"/>
      <c r="Y64" s="431"/>
      <c r="Z64" s="431"/>
      <c r="AA64" s="431"/>
      <c r="AB64" s="431"/>
      <c r="AC64" s="431"/>
      <c r="AD64" s="431"/>
      <c r="AE64" s="431"/>
    </row>
    <row r="65" spans="1:31" ht="12.5">
      <c r="A65" s="431"/>
      <c r="B65" s="431"/>
      <c r="M65" s="431"/>
      <c r="N65" s="431"/>
      <c r="O65" s="431"/>
      <c r="P65" s="431"/>
      <c r="Q65" s="431"/>
      <c r="R65" s="431"/>
      <c r="S65" s="431"/>
      <c r="T65" s="431"/>
      <c r="U65" s="431"/>
      <c r="V65" s="431"/>
      <c r="W65" s="431"/>
      <c r="X65" s="431"/>
      <c r="Y65" s="431"/>
      <c r="Z65" s="431"/>
      <c r="AA65" s="431"/>
      <c r="AB65" s="431"/>
      <c r="AC65" s="431"/>
      <c r="AD65" s="431"/>
      <c r="AE65" s="431"/>
    </row>
    <row r="66" spans="1:31" ht="12.5">
      <c r="A66" s="431"/>
      <c r="B66" s="431"/>
      <c r="M66" s="431"/>
      <c r="N66" s="431"/>
      <c r="O66" s="431"/>
      <c r="P66" s="431"/>
      <c r="Q66" s="431"/>
      <c r="R66" s="431"/>
      <c r="S66" s="431"/>
      <c r="T66" s="431"/>
      <c r="U66" s="431"/>
      <c r="V66" s="431"/>
      <c r="W66" s="431"/>
      <c r="X66" s="431"/>
      <c r="Y66" s="431"/>
      <c r="Z66" s="431"/>
      <c r="AA66" s="431"/>
      <c r="AB66" s="431"/>
      <c r="AC66" s="431"/>
      <c r="AD66" s="431"/>
      <c r="AE66" s="431"/>
    </row>
    <row r="67" spans="1:31" ht="12.5">
      <c r="A67" s="431"/>
      <c r="B67" s="431"/>
      <c r="M67" s="431"/>
      <c r="N67" s="431"/>
      <c r="O67" s="431"/>
      <c r="P67" s="431"/>
      <c r="Q67" s="431"/>
      <c r="R67" s="431"/>
      <c r="S67" s="431"/>
      <c r="T67" s="431"/>
      <c r="U67" s="431"/>
      <c r="V67" s="431"/>
      <c r="W67" s="431"/>
      <c r="X67" s="431"/>
      <c r="Y67" s="431"/>
      <c r="Z67" s="431"/>
      <c r="AA67" s="431"/>
      <c r="AB67" s="431"/>
      <c r="AC67" s="431"/>
      <c r="AD67" s="431"/>
      <c r="AE67" s="431"/>
    </row>
    <row r="68" spans="1:31" ht="12.5">
      <c r="A68" s="431"/>
      <c r="B68" s="431"/>
      <c r="M68" s="431"/>
      <c r="N68" s="431"/>
      <c r="O68" s="431"/>
      <c r="P68" s="431"/>
      <c r="Q68" s="431"/>
      <c r="R68" s="431"/>
      <c r="S68" s="431"/>
      <c r="T68" s="431"/>
      <c r="U68" s="431"/>
      <c r="V68" s="431"/>
      <c r="W68" s="431"/>
      <c r="X68" s="431"/>
      <c r="Y68" s="431"/>
      <c r="Z68" s="431"/>
      <c r="AA68" s="431"/>
      <c r="AB68" s="431"/>
      <c r="AC68" s="431"/>
      <c r="AD68" s="431"/>
      <c r="AE68" s="431"/>
    </row>
    <row r="69" spans="1:31" ht="12.5">
      <c r="A69" s="431"/>
      <c r="B69" s="431"/>
      <c r="M69" s="431"/>
      <c r="N69" s="431"/>
      <c r="O69" s="431"/>
      <c r="P69" s="431"/>
      <c r="Q69" s="431"/>
      <c r="R69" s="431"/>
      <c r="S69" s="431"/>
      <c r="T69" s="431"/>
      <c r="U69" s="431"/>
      <c r="V69" s="431"/>
      <c r="W69" s="431"/>
      <c r="X69" s="431"/>
      <c r="Y69" s="431"/>
      <c r="Z69" s="431"/>
      <c r="AA69" s="431"/>
      <c r="AB69" s="431"/>
      <c r="AC69" s="431"/>
      <c r="AD69" s="431"/>
      <c r="AE69" s="431"/>
    </row>
    <row r="70" spans="1:31" ht="12.5">
      <c r="A70" s="431"/>
      <c r="B70" s="431"/>
      <c r="M70" s="431"/>
      <c r="N70" s="431"/>
      <c r="O70" s="431"/>
      <c r="P70" s="431"/>
      <c r="Q70" s="431"/>
      <c r="R70" s="431"/>
      <c r="S70" s="431"/>
      <c r="T70" s="431"/>
      <c r="U70" s="431"/>
      <c r="V70" s="431"/>
      <c r="W70" s="431"/>
      <c r="X70" s="431"/>
      <c r="Y70" s="431"/>
      <c r="Z70" s="431"/>
      <c r="AA70" s="431"/>
      <c r="AB70" s="431"/>
      <c r="AC70" s="431"/>
      <c r="AD70" s="431"/>
      <c r="AE70" s="431"/>
    </row>
    <row r="71" spans="1:31" ht="12.5">
      <c r="A71" s="431"/>
      <c r="B71" s="431"/>
      <c r="M71" s="431"/>
      <c r="N71" s="431"/>
      <c r="O71" s="431"/>
      <c r="P71" s="431"/>
      <c r="Q71" s="431"/>
      <c r="R71" s="431"/>
      <c r="S71" s="431"/>
      <c r="T71" s="431"/>
      <c r="U71" s="431"/>
      <c r="V71" s="431"/>
      <c r="W71" s="431"/>
      <c r="X71" s="431"/>
      <c r="Y71" s="431"/>
      <c r="Z71" s="431"/>
      <c r="AA71" s="431"/>
      <c r="AB71" s="431"/>
      <c r="AC71" s="431"/>
      <c r="AD71" s="431"/>
      <c r="AE71" s="431"/>
    </row>
    <row r="72" spans="1:31" ht="12.5">
      <c r="A72" s="431"/>
      <c r="B72" s="431"/>
      <c r="M72" s="431"/>
      <c r="N72" s="431"/>
      <c r="O72" s="431"/>
      <c r="P72" s="431"/>
      <c r="Q72" s="431"/>
      <c r="R72" s="431"/>
      <c r="S72" s="431"/>
      <c r="T72" s="431"/>
      <c r="U72" s="431"/>
      <c r="V72" s="431"/>
      <c r="W72" s="431"/>
      <c r="X72" s="431"/>
      <c r="Y72" s="431"/>
      <c r="Z72" s="431"/>
      <c r="AA72" s="431"/>
      <c r="AB72" s="431"/>
      <c r="AC72" s="431"/>
      <c r="AD72" s="431"/>
      <c r="AE72" s="431"/>
    </row>
    <row r="73" spans="1:31" ht="12.5">
      <c r="A73" s="431"/>
      <c r="B73" s="431"/>
      <c r="M73" s="431"/>
      <c r="N73" s="431"/>
      <c r="O73" s="431"/>
      <c r="P73" s="431"/>
      <c r="Q73" s="431"/>
      <c r="R73" s="431"/>
      <c r="S73" s="431"/>
      <c r="T73" s="431"/>
      <c r="U73" s="431"/>
      <c r="V73" s="431"/>
      <c r="W73" s="431"/>
      <c r="X73" s="431"/>
      <c r="Y73" s="431"/>
      <c r="Z73" s="431"/>
      <c r="AA73" s="431"/>
      <c r="AB73" s="431"/>
      <c r="AC73" s="431"/>
      <c r="AD73" s="431"/>
      <c r="AE73" s="431"/>
    </row>
    <row r="74" spans="1:31" ht="12.5">
      <c r="A74" s="431"/>
      <c r="B74" s="431"/>
      <c r="M74" s="431"/>
      <c r="N74" s="431"/>
      <c r="O74" s="431"/>
      <c r="P74" s="431"/>
      <c r="Q74" s="431"/>
      <c r="R74" s="431"/>
      <c r="S74" s="431"/>
      <c r="T74" s="431"/>
      <c r="U74" s="431"/>
      <c r="V74" s="431"/>
      <c r="W74" s="431"/>
      <c r="X74" s="431"/>
      <c r="Y74" s="431"/>
      <c r="Z74" s="431"/>
      <c r="AA74" s="431"/>
      <c r="AB74" s="431"/>
      <c r="AC74" s="431"/>
      <c r="AD74" s="431"/>
      <c r="AE74" s="431"/>
    </row>
    <row r="75" spans="1:31" ht="12.5">
      <c r="A75" s="431"/>
      <c r="B75" s="431"/>
      <c r="M75" s="431"/>
      <c r="N75" s="431"/>
      <c r="O75" s="431"/>
      <c r="P75" s="431"/>
      <c r="Q75" s="431"/>
      <c r="R75" s="431"/>
      <c r="S75" s="431"/>
      <c r="T75" s="431"/>
      <c r="U75" s="431"/>
      <c r="V75" s="431"/>
      <c r="W75" s="431"/>
      <c r="X75" s="431"/>
      <c r="Y75" s="431"/>
      <c r="Z75" s="431"/>
      <c r="AA75" s="431"/>
      <c r="AB75" s="431"/>
      <c r="AC75" s="431"/>
      <c r="AD75" s="431"/>
      <c r="AE75" s="431"/>
    </row>
    <row r="76" spans="1:31" ht="12.5">
      <c r="A76" s="431"/>
      <c r="B76" s="431"/>
      <c r="M76" s="431"/>
      <c r="N76" s="431"/>
      <c r="O76" s="431"/>
      <c r="P76" s="431"/>
      <c r="Q76" s="431"/>
      <c r="R76" s="431"/>
      <c r="S76" s="431"/>
      <c r="T76" s="431"/>
      <c r="U76" s="431"/>
      <c r="V76" s="431"/>
      <c r="W76" s="431"/>
      <c r="X76" s="431"/>
      <c r="Y76" s="431"/>
      <c r="Z76" s="431"/>
      <c r="AA76" s="431"/>
      <c r="AB76" s="431"/>
      <c r="AC76" s="431"/>
      <c r="AD76" s="431"/>
      <c r="AE76" s="431"/>
    </row>
    <row r="77" spans="1:31" ht="12.5">
      <c r="A77" s="431"/>
      <c r="B77" s="431"/>
      <c r="M77" s="431"/>
      <c r="N77" s="431"/>
      <c r="O77" s="431"/>
      <c r="P77" s="431"/>
      <c r="Q77" s="431"/>
      <c r="R77" s="431"/>
      <c r="S77" s="431"/>
      <c r="T77" s="431"/>
      <c r="U77" s="431"/>
      <c r="V77" s="431"/>
      <c r="W77" s="431"/>
      <c r="X77" s="431"/>
      <c r="Y77" s="431"/>
      <c r="Z77" s="431"/>
      <c r="AA77" s="431"/>
      <c r="AB77" s="431"/>
      <c r="AC77" s="431"/>
      <c r="AD77" s="431"/>
      <c r="AE77" s="431"/>
    </row>
    <row r="78" spans="1:31" ht="12.5">
      <c r="A78" s="431"/>
      <c r="B78" s="431"/>
      <c r="M78" s="431"/>
      <c r="N78" s="431"/>
      <c r="O78" s="431"/>
      <c r="P78" s="431"/>
      <c r="Q78" s="431"/>
      <c r="R78" s="431"/>
      <c r="S78" s="431"/>
      <c r="T78" s="431"/>
      <c r="U78" s="431"/>
      <c r="V78" s="431"/>
      <c r="W78" s="431"/>
      <c r="X78" s="431"/>
      <c r="Y78" s="431"/>
      <c r="Z78" s="431"/>
      <c r="AA78" s="431"/>
      <c r="AB78" s="431"/>
      <c r="AC78" s="431"/>
      <c r="AD78" s="431"/>
      <c r="AE78" s="431"/>
    </row>
    <row r="79" spans="1:31" ht="12.5">
      <c r="A79" s="431"/>
      <c r="B79" s="431"/>
      <c r="M79" s="431"/>
      <c r="N79" s="431"/>
      <c r="O79" s="431"/>
      <c r="P79" s="431"/>
      <c r="Q79" s="431"/>
      <c r="R79" s="431"/>
      <c r="S79" s="431"/>
      <c r="T79" s="431"/>
      <c r="U79" s="431"/>
      <c r="V79" s="431"/>
      <c r="W79" s="431"/>
      <c r="X79" s="431"/>
      <c r="Y79" s="431"/>
      <c r="Z79" s="431"/>
      <c r="AA79" s="431"/>
      <c r="AB79" s="431"/>
      <c r="AC79" s="431"/>
      <c r="AD79" s="431"/>
      <c r="AE79" s="431"/>
    </row>
    <row r="80" spans="1:31" ht="12.5">
      <c r="A80" s="431"/>
      <c r="B80" s="431"/>
      <c r="M80" s="431"/>
      <c r="N80" s="431"/>
      <c r="O80" s="431"/>
      <c r="P80" s="431"/>
      <c r="Q80" s="431"/>
      <c r="R80" s="431"/>
      <c r="S80" s="431"/>
      <c r="T80" s="431"/>
      <c r="U80" s="431"/>
      <c r="V80" s="431"/>
      <c r="W80" s="431"/>
      <c r="X80" s="431"/>
      <c r="Y80" s="431"/>
      <c r="Z80" s="431"/>
      <c r="AA80" s="431"/>
      <c r="AB80" s="431"/>
      <c r="AC80" s="431"/>
      <c r="AD80" s="431"/>
      <c r="AE80" s="431"/>
    </row>
    <row r="81" spans="1:31" ht="12.5">
      <c r="A81" s="431"/>
      <c r="B81" s="431"/>
      <c r="M81" s="431"/>
      <c r="N81" s="431"/>
      <c r="O81" s="431"/>
      <c r="P81" s="431"/>
      <c r="Q81" s="431"/>
      <c r="R81" s="431"/>
      <c r="S81" s="431"/>
      <c r="T81" s="431"/>
      <c r="U81" s="431"/>
      <c r="V81" s="431"/>
      <c r="W81" s="431"/>
      <c r="X81" s="431"/>
      <c r="Y81" s="431"/>
      <c r="Z81" s="431"/>
      <c r="AA81" s="431"/>
      <c r="AB81" s="431"/>
      <c r="AC81" s="431"/>
      <c r="AD81" s="431"/>
      <c r="AE81" s="431"/>
    </row>
    <row r="82" spans="1:31" ht="12.5">
      <c r="A82" s="431"/>
      <c r="B82" s="431"/>
      <c r="M82" s="431"/>
      <c r="N82" s="431"/>
      <c r="O82" s="431"/>
      <c r="P82" s="431"/>
      <c r="Q82" s="431"/>
      <c r="R82" s="431"/>
      <c r="S82" s="431"/>
      <c r="T82" s="431"/>
      <c r="U82" s="431"/>
      <c r="V82" s="431"/>
      <c r="W82" s="431"/>
      <c r="X82" s="431"/>
      <c r="Y82" s="431"/>
      <c r="Z82" s="431"/>
      <c r="AA82" s="431"/>
      <c r="AB82" s="431"/>
      <c r="AC82" s="431"/>
      <c r="AD82" s="431"/>
      <c r="AE82" s="431"/>
    </row>
    <row r="83" spans="1:31" ht="12.5">
      <c r="A83" s="431"/>
      <c r="B83" s="431"/>
      <c r="M83" s="431"/>
      <c r="N83" s="431"/>
      <c r="O83" s="431"/>
      <c r="P83" s="431"/>
      <c r="Q83" s="431"/>
      <c r="R83" s="431"/>
      <c r="S83" s="431"/>
      <c r="T83" s="431"/>
      <c r="U83" s="431"/>
      <c r="V83" s="431"/>
      <c r="W83" s="431"/>
      <c r="X83" s="431"/>
      <c r="Y83" s="431"/>
      <c r="Z83" s="431"/>
      <c r="AA83" s="431"/>
      <c r="AB83" s="431"/>
      <c r="AC83" s="431"/>
      <c r="AD83" s="431"/>
      <c r="AE83" s="431"/>
    </row>
    <row r="84" spans="1:31" ht="12.5">
      <c r="A84" s="431"/>
      <c r="B84" s="431"/>
      <c r="M84" s="431"/>
      <c r="N84" s="431"/>
      <c r="O84" s="431"/>
      <c r="P84" s="431"/>
      <c r="Q84" s="431"/>
      <c r="R84" s="431"/>
      <c r="S84" s="431"/>
      <c r="T84" s="431"/>
      <c r="U84" s="431"/>
      <c r="V84" s="431"/>
      <c r="W84" s="431"/>
      <c r="X84" s="431"/>
      <c r="Y84" s="431"/>
      <c r="Z84" s="431"/>
      <c r="AA84" s="431"/>
      <c r="AB84" s="431"/>
      <c r="AC84" s="431"/>
      <c r="AD84" s="431"/>
      <c r="AE84" s="431"/>
    </row>
    <row r="85" spans="1:31" ht="12.5">
      <c r="A85" s="431"/>
      <c r="B85" s="431"/>
      <c r="M85" s="431"/>
      <c r="N85" s="431"/>
      <c r="O85" s="431"/>
      <c r="P85" s="431"/>
      <c r="Q85" s="431"/>
      <c r="R85" s="431"/>
      <c r="S85" s="431"/>
      <c r="T85" s="431"/>
      <c r="U85" s="431"/>
      <c r="V85" s="431"/>
      <c r="W85" s="431"/>
      <c r="X85" s="431"/>
      <c r="Y85" s="431"/>
      <c r="Z85" s="431"/>
      <c r="AA85" s="431"/>
      <c r="AB85" s="431"/>
      <c r="AC85" s="431"/>
      <c r="AD85" s="431"/>
      <c r="AE85" s="431"/>
    </row>
    <row r="86" spans="1:31" ht="12.5">
      <c r="A86" s="431"/>
      <c r="B86" s="431"/>
      <c r="M86" s="431"/>
      <c r="N86" s="431"/>
      <c r="O86" s="431"/>
      <c r="P86" s="431"/>
      <c r="Q86" s="431"/>
      <c r="R86" s="431"/>
      <c r="S86" s="431"/>
      <c r="T86" s="431"/>
      <c r="U86" s="431"/>
      <c r="V86" s="431"/>
      <c r="W86" s="431"/>
      <c r="X86" s="431"/>
      <c r="Y86" s="431"/>
      <c r="Z86" s="431"/>
      <c r="AA86" s="431"/>
      <c r="AB86" s="431"/>
      <c r="AC86" s="431"/>
      <c r="AD86" s="431"/>
      <c r="AE86" s="431"/>
    </row>
    <row r="87" spans="1:31" ht="12.5">
      <c r="A87" s="431"/>
      <c r="B87" s="431"/>
      <c r="M87" s="431"/>
      <c r="N87" s="431"/>
      <c r="O87" s="431"/>
      <c r="P87" s="431"/>
      <c r="Q87" s="431"/>
      <c r="R87" s="431"/>
      <c r="S87" s="431"/>
      <c r="T87" s="431"/>
      <c r="U87" s="431"/>
      <c r="V87" s="431"/>
      <c r="W87" s="431"/>
      <c r="X87" s="431"/>
      <c r="Y87" s="431"/>
      <c r="Z87" s="431"/>
      <c r="AA87" s="431"/>
      <c r="AB87" s="431"/>
      <c r="AC87" s="431"/>
      <c r="AD87" s="431"/>
      <c r="AE87" s="431"/>
    </row>
    <row r="88" spans="1:31" ht="12.5">
      <c r="A88" s="431"/>
      <c r="B88" s="431"/>
      <c r="M88" s="431"/>
      <c r="N88" s="431"/>
      <c r="O88" s="431"/>
      <c r="P88" s="431"/>
      <c r="Q88" s="431"/>
      <c r="R88" s="431"/>
      <c r="S88" s="431"/>
      <c r="T88" s="431"/>
      <c r="U88" s="431"/>
      <c r="V88" s="431"/>
      <c r="W88" s="431"/>
      <c r="X88" s="431"/>
      <c r="Y88" s="431"/>
      <c r="Z88" s="431"/>
      <c r="AA88" s="431"/>
      <c r="AB88" s="431"/>
      <c r="AC88" s="431"/>
      <c r="AD88" s="431"/>
      <c r="AE88" s="431"/>
    </row>
    <row r="89" spans="1:31" ht="12.5">
      <c r="A89" s="431"/>
      <c r="B89" s="431"/>
      <c r="M89" s="431"/>
      <c r="N89" s="431"/>
      <c r="O89" s="431"/>
      <c r="P89" s="431"/>
      <c r="Q89" s="431"/>
      <c r="R89" s="431"/>
      <c r="S89" s="431"/>
      <c r="T89" s="431"/>
      <c r="U89" s="431"/>
      <c r="V89" s="431"/>
      <c r="W89" s="431"/>
      <c r="X89" s="431"/>
      <c r="Y89" s="431"/>
      <c r="Z89" s="431"/>
      <c r="AA89" s="431"/>
      <c r="AB89" s="431"/>
      <c r="AC89" s="431"/>
      <c r="AD89" s="431"/>
      <c r="AE89" s="431"/>
    </row>
    <row r="90" spans="1:31" ht="12.5">
      <c r="A90" s="431"/>
      <c r="B90" s="431"/>
      <c r="M90" s="431"/>
      <c r="N90" s="431"/>
      <c r="O90" s="431"/>
      <c r="P90" s="431"/>
      <c r="Q90" s="431"/>
      <c r="R90" s="431"/>
      <c r="S90" s="431"/>
      <c r="T90" s="431"/>
      <c r="U90" s="431"/>
      <c r="V90" s="431"/>
      <c r="W90" s="431"/>
      <c r="X90" s="431"/>
      <c r="Y90" s="431"/>
      <c r="Z90" s="431"/>
      <c r="AA90" s="431"/>
      <c r="AB90" s="431"/>
      <c r="AC90" s="431"/>
      <c r="AD90" s="431"/>
      <c r="AE90" s="431"/>
    </row>
    <row r="91" spans="1:31" ht="12.5">
      <c r="A91" s="431"/>
      <c r="B91" s="431"/>
      <c r="M91" s="431"/>
      <c r="N91" s="431"/>
      <c r="O91" s="431"/>
      <c r="P91" s="431"/>
      <c r="Q91" s="431"/>
      <c r="R91" s="431"/>
      <c r="S91" s="431"/>
      <c r="T91" s="431"/>
      <c r="U91" s="431"/>
      <c r="V91" s="431"/>
      <c r="W91" s="431"/>
      <c r="X91" s="431"/>
      <c r="Y91" s="431"/>
      <c r="Z91" s="431"/>
      <c r="AA91" s="431"/>
      <c r="AB91" s="431"/>
      <c r="AC91" s="431"/>
      <c r="AD91" s="431"/>
      <c r="AE91" s="431"/>
    </row>
    <row r="92" spans="1:31" ht="12.5">
      <c r="A92" s="431"/>
      <c r="B92" s="431"/>
      <c r="M92" s="431"/>
      <c r="N92" s="431"/>
      <c r="O92" s="431"/>
      <c r="P92" s="431"/>
      <c r="Q92" s="431"/>
      <c r="R92" s="431"/>
      <c r="S92" s="431"/>
      <c r="T92" s="431"/>
      <c r="U92" s="431"/>
      <c r="V92" s="431"/>
      <c r="W92" s="431"/>
      <c r="X92" s="431"/>
      <c r="Y92" s="431"/>
      <c r="Z92" s="431"/>
      <c r="AA92" s="431"/>
      <c r="AB92" s="431"/>
      <c r="AC92" s="431"/>
      <c r="AD92" s="431"/>
      <c r="AE92" s="431"/>
    </row>
    <row r="93" spans="1:31" ht="12.5">
      <c r="A93" s="431"/>
      <c r="B93" s="431"/>
      <c r="M93" s="431"/>
      <c r="N93" s="431"/>
      <c r="O93" s="431"/>
      <c r="P93" s="431"/>
      <c r="Q93" s="431"/>
      <c r="R93" s="431"/>
      <c r="S93" s="431"/>
      <c r="T93" s="431"/>
      <c r="U93" s="431"/>
      <c r="V93" s="431"/>
      <c r="W93" s="431"/>
      <c r="X93" s="431"/>
      <c r="Y93" s="431"/>
      <c r="Z93" s="431"/>
      <c r="AA93" s="431"/>
      <c r="AB93" s="431"/>
      <c r="AC93" s="431"/>
      <c r="AD93" s="431"/>
      <c r="AE93" s="431"/>
    </row>
    <row r="94" spans="1:31" ht="12.5">
      <c r="A94" s="431"/>
      <c r="B94" s="431"/>
      <c r="M94" s="431"/>
      <c r="N94" s="431"/>
      <c r="O94" s="431"/>
      <c r="P94" s="431"/>
      <c r="Q94" s="431"/>
      <c r="R94" s="431"/>
      <c r="S94" s="431"/>
      <c r="T94" s="431"/>
      <c r="U94" s="431"/>
      <c r="V94" s="431"/>
      <c r="W94" s="431"/>
      <c r="X94" s="431"/>
      <c r="Y94" s="431"/>
      <c r="Z94" s="431"/>
      <c r="AA94" s="431"/>
      <c r="AB94" s="431"/>
      <c r="AC94" s="431"/>
      <c r="AD94" s="431"/>
      <c r="AE94" s="431"/>
    </row>
    <row r="95" spans="1:31" ht="12.5">
      <c r="A95" s="431"/>
      <c r="B95" s="431"/>
      <c r="M95" s="431"/>
      <c r="N95" s="431"/>
      <c r="O95" s="431"/>
      <c r="P95" s="431"/>
      <c r="Q95" s="431"/>
      <c r="R95" s="431"/>
      <c r="S95" s="431"/>
      <c r="T95" s="431"/>
      <c r="U95" s="431"/>
      <c r="V95" s="431"/>
      <c r="W95" s="431"/>
      <c r="X95" s="431"/>
      <c r="Y95" s="431"/>
      <c r="Z95" s="431"/>
      <c r="AA95" s="431"/>
      <c r="AB95" s="431"/>
      <c r="AC95" s="431"/>
      <c r="AD95" s="431"/>
      <c r="AE95" s="431"/>
    </row>
    <row r="96" spans="1:31" ht="12.5">
      <c r="A96" s="431"/>
      <c r="B96" s="431"/>
      <c r="M96" s="431"/>
      <c r="N96" s="431"/>
      <c r="O96" s="431"/>
      <c r="P96" s="431"/>
      <c r="Q96" s="431"/>
      <c r="R96" s="431"/>
      <c r="S96" s="431"/>
      <c r="T96" s="431"/>
      <c r="U96" s="431"/>
      <c r="V96" s="431"/>
      <c r="W96" s="431"/>
      <c r="X96" s="431"/>
      <c r="Y96" s="431"/>
      <c r="Z96" s="431"/>
      <c r="AA96" s="431"/>
      <c r="AB96" s="431"/>
      <c r="AC96" s="431"/>
      <c r="AD96" s="431"/>
      <c r="AE96" s="431"/>
    </row>
    <row r="97" spans="1:31" ht="12.5">
      <c r="A97" s="431"/>
      <c r="B97" s="431"/>
      <c r="M97" s="431"/>
      <c r="N97" s="431"/>
      <c r="O97" s="431"/>
      <c r="P97" s="431"/>
      <c r="Q97" s="431"/>
      <c r="R97" s="431"/>
      <c r="S97" s="431"/>
      <c r="T97" s="431"/>
      <c r="U97" s="431"/>
      <c r="V97" s="431"/>
      <c r="W97" s="431"/>
      <c r="X97" s="431"/>
      <c r="Y97" s="431"/>
      <c r="Z97" s="431"/>
      <c r="AA97" s="431"/>
      <c r="AB97" s="431"/>
      <c r="AC97" s="431"/>
      <c r="AD97" s="431"/>
      <c r="AE97" s="431"/>
    </row>
    <row r="98" spans="1:31" ht="12.5">
      <c r="A98" s="431"/>
      <c r="B98" s="431"/>
      <c r="M98" s="431"/>
      <c r="N98" s="431"/>
      <c r="O98" s="431"/>
      <c r="P98" s="431"/>
      <c r="Q98" s="431"/>
      <c r="R98" s="431"/>
      <c r="S98" s="431"/>
      <c r="T98" s="431"/>
      <c r="U98" s="431"/>
      <c r="V98" s="431"/>
      <c r="W98" s="431"/>
      <c r="X98" s="431"/>
      <c r="Y98" s="431"/>
      <c r="Z98" s="431"/>
      <c r="AA98" s="431"/>
      <c r="AB98" s="431"/>
      <c r="AC98" s="431"/>
      <c r="AD98" s="431"/>
      <c r="AE98" s="431"/>
    </row>
    <row r="99" spans="1:31" ht="12.5">
      <c r="A99" s="431"/>
      <c r="B99" s="431"/>
      <c r="M99" s="431"/>
      <c r="N99" s="431"/>
      <c r="O99" s="431"/>
      <c r="P99" s="431"/>
      <c r="Q99" s="431"/>
      <c r="R99" s="431"/>
      <c r="S99" s="431"/>
      <c r="T99" s="431"/>
      <c r="U99" s="431"/>
      <c r="V99" s="431"/>
      <c r="W99" s="431"/>
      <c r="X99" s="431"/>
      <c r="Y99" s="431"/>
      <c r="Z99" s="431"/>
      <c r="AA99" s="431"/>
      <c r="AB99" s="431"/>
      <c r="AC99" s="431"/>
      <c r="AD99" s="431"/>
      <c r="AE99" s="431"/>
    </row>
    <row r="100" spans="1:31" ht="12.5">
      <c r="A100" s="431"/>
      <c r="B100" s="431"/>
      <c r="M100" s="431"/>
      <c r="N100" s="431"/>
      <c r="O100" s="431"/>
      <c r="P100" s="431"/>
      <c r="Q100" s="431"/>
      <c r="R100" s="431"/>
      <c r="S100" s="431"/>
      <c r="T100" s="431"/>
      <c r="U100" s="431"/>
      <c r="V100" s="431"/>
      <c r="W100" s="431"/>
      <c r="X100" s="431"/>
      <c r="Y100" s="431"/>
      <c r="Z100" s="431"/>
      <c r="AA100" s="431"/>
      <c r="AB100" s="431"/>
      <c r="AC100" s="431"/>
      <c r="AD100" s="431"/>
      <c r="AE100" s="431"/>
    </row>
    <row r="101" spans="1:31" ht="12.5">
      <c r="A101" s="431"/>
      <c r="B101" s="431"/>
    </row>
    <row r="102" spans="1:31" ht="12.5">
      <c r="A102" s="431"/>
      <c r="B102" s="431"/>
    </row>
    <row r="103" spans="1:31" ht="12.5">
      <c r="A103" s="431"/>
      <c r="B103" s="431"/>
    </row>
    <row r="104" spans="1:31" ht="12.5">
      <c r="A104" s="431"/>
      <c r="B104" s="431"/>
    </row>
  </sheetData>
  <mergeCells count="21">
    <mergeCell ref="A32:D32"/>
    <mergeCell ref="A26:D26"/>
    <mergeCell ref="A27:D27"/>
    <mergeCell ref="A28:D28"/>
    <mergeCell ref="A30:D30"/>
    <mergeCell ref="A31:D31"/>
    <mergeCell ref="A22:B22"/>
    <mergeCell ref="C22:D22"/>
    <mergeCell ref="A23:B23"/>
    <mergeCell ref="C23:D23"/>
    <mergeCell ref="A24:B24"/>
    <mergeCell ref="B8:D8"/>
    <mergeCell ref="B10:C10"/>
    <mergeCell ref="B11:C11"/>
    <mergeCell ref="A14:D14"/>
    <mergeCell ref="D16:D19"/>
    <mergeCell ref="B1:C1"/>
    <mergeCell ref="A3:D4"/>
    <mergeCell ref="A5:D5"/>
    <mergeCell ref="A6:C6"/>
    <mergeCell ref="B7:D7"/>
  </mergeCells>
  <pageMargins left="1.19027777777778" right="0.75" top="1" bottom="1" header="0.511811023622047" footer="0.511811023622047"/>
  <pageSetup paperSize="9" scale="75" orientation="portrait" horizontalDpi="300" verticalDpi="300"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600"/>
  <sheetViews>
    <sheetView view="pageBreakPreview" zoomScaleNormal="90" zoomScaleSheetLayoutView="100" workbookViewId="0">
      <selection activeCell="N12" sqref="N12"/>
    </sheetView>
  </sheetViews>
  <sheetFormatPr defaultColWidth="11.453125" defaultRowHeight="15" customHeight="1"/>
  <cols>
    <col min="1" max="1" width="4.08984375" style="456" customWidth="1"/>
    <col min="2" max="4" width="11.453125" style="457"/>
    <col min="5" max="5" width="9.08984375" style="457" customWidth="1"/>
    <col min="6" max="6" width="3.08984375" style="457" customWidth="1"/>
    <col min="7" max="7" width="7.36328125" style="457" customWidth="1"/>
    <col min="8" max="8" width="10.54296875" style="457" customWidth="1"/>
    <col min="9" max="9" width="11.453125" style="457"/>
    <col min="10" max="10" width="10.453125" style="457" customWidth="1"/>
    <col min="11" max="11" width="9.6328125" style="457" customWidth="1"/>
    <col min="12" max="16384" width="11.453125" style="457"/>
  </cols>
  <sheetData>
    <row r="1" spans="1:12" ht="15.5">
      <c r="A1" s="458" t="s">
        <v>1762</v>
      </c>
    </row>
    <row r="2" spans="1:12" ht="16.5" customHeight="1">
      <c r="B2" s="531" t="s">
        <v>1763</v>
      </c>
      <c r="C2" s="531"/>
      <c r="D2" s="531"/>
      <c r="E2" s="531"/>
      <c r="F2" s="459"/>
      <c r="G2" s="532" t="s">
        <v>1764</v>
      </c>
      <c r="H2" s="532"/>
      <c r="I2" s="532"/>
      <c r="J2" s="532"/>
      <c r="K2" s="532"/>
      <c r="L2" s="532"/>
    </row>
    <row r="3" spans="1:12" ht="92.25" customHeight="1">
      <c r="B3" s="461"/>
      <c r="C3" s="461"/>
      <c r="D3" s="461"/>
      <c r="E3" s="461"/>
      <c r="F3" s="459"/>
      <c r="G3" s="462"/>
      <c r="H3" s="462"/>
      <c r="I3" s="462"/>
      <c r="J3" s="462"/>
      <c r="K3" s="462"/>
      <c r="L3" s="460"/>
    </row>
    <row r="4" spans="1:12" ht="40.5" customHeight="1">
      <c r="A4" s="463"/>
      <c r="B4" s="464" t="s">
        <v>1765</v>
      </c>
      <c r="C4" s="533" t="s">
        <v>287</v>
      </c>
      <c r="D4" s="533"/>
      <c r="E4" s="533"/>
      <c r="F4" s="459"/>
      <c r="G4" s="465">
        <v>1</v>
      </c>
      <c r="H4" s="465" t="s">
        <v>1766</v>
      </c>
      <c r="I4" s="534" t="s">
        <v>1767</v>
      </c>
      <c r="J4" s="534"/>
      <c r="K4" s="534"/>
      <c r="L4" s="534"/>
    </row>
    <row r="5" spans="1:12" ht="36.75" customHeight="1">
      <c r="A5" s="466"/>
      <c r="B5" s="467">
        <v>1000</v>
      </c>
      <c r="C5" s="467" t="s">
        <v>1768</v>
      </c>
      <c r="D5" s="467"/>
      <c r="E5" s="468"/>
      <c r="F5" s="459"/>
      <c r="G5" s="465">
        <v>2</v>
      </c>
      <c r="H5" s="465" t="s">
        <v>1769</v>
      </c>
      <c r="I5" s="535" t="s">
        <v>1770</v>
      </c>
      <c r="J5" s="535"/>
      <c r="K5" s="535"/>
      <c r="L5" s="469" t="s">
        <v>1771</v>
      </c>
    </row>
    <row r="6" spans="1:12" ht="45">
      <c r="A6" s="466"/>
      <c r="B6" s="465">
        <v>1010</v>
      </c>
      <c r="C6" s="465"/>
      <c r="D6" s="465" t="s">
        <v>1754</v>
      </c>
      <c r="E6" s="470"/>
      <c r="F6" s="459"/>
      <c r="G6" s="465">
        <v>3</v>
      </c>
      <c r="H6" s="471" t="s">
        <v>1772</v>
      </c>
      <c r="I6" s="535"/>
      <c r="J6" s="535"/>
      <c r="K6" s="535"/>
      <c r="L6" s="472" t="s">
        <v>1773</v>
      </c>
    </row>
    <row r="7" spans="1:12" s="474" customFormat="1" ht="15" customHeight="1">
      <c r="A7" s="466"/>
      <c r="B7" s="465">
        <v>1020</v>
      </c>
      <c r="C7" s="465"/>
      <c r="D7" s="465" t="s">
        <v>1756</v>
      </c>
      <c r="E7" s="470"/>
      <c r="F7" s="459"/>
      <c r="G7" s="473">
        <v>4</v>
      </c>
      <c r="H7" s="529" t="s">
        <v>1774</v>
      </c>
      <c r="I7" s="529"/>
      <c r="J7" s="529"/>
      <c r="K7" s="529"/>
      <c r="L7" s="529"/>
    </row>
    <row r="8" spans="1:12" s="474" customFormat="1" ht="18">
      <c r="A8" s="466"/>
      <c r="B8" s="465">
        <v>1030</v>
      </c>
      <c r="C8" s="465"/>
      <c r="D8" s="465" t="s">
        <v>1775</v>
      </c>
      <c r="E8" s="470"/>
      <c r="F8" s="457"/>
      <c r="G8" s="457"/>
      <c r="H8" s="457"/>
      <c r="I8" s="457"/>
      <c r="J8" s="457"/>
      <c r="K8" s="457"/>
      <c r="L8" s="457"/>
    </row>
    <row r="9" spans="1:12" ht="15.5">
      <c r="A9" s="466"/>
      <c r="B9" s="465">
        <v>1040</v>
      </c>
      <c r="C9" s="465"/>
      <c r="D9" s="465" t="s">
        <v>1757</v>
      </c>
      <c r="E9" s="470"/>
      <c r="F9" s="474"/>
      <c r="G9" s="474"/>
      <c r="H9" s="474"/>
      <c r="I9" s="474"/>
      <c r="J9" s="474"/>
      <c r="K9" s="474"/>
      <c r="L9" s="474"/>
    </row>
    <row r="10" spans="1:12" ht="20.25" customHeight="1">
      <c r="A10" s="466"/>
      <c r="B10" s="473">
        <v>1050</v>
      </c>
      <c r="C10" s="473"/>
      <c r="D10" s="473" t="s">
        <v>1776</v>
      </c>
      <c r="E10" s="475"/>
      <c r="F10" s="474"/>
      <c r="G10" s="474"/>
      <c r="H10" s="474"/>
      <c r="I10" s="474"/>
      <c r="J10" s="474"/>
      <c r="K10" s="474"/>
      <c r="L10" s="474"/>
    </row>
    <row r="11" spans="1:12" ht="18">
      <c r="A11" s="466"/>
      <c r="B11" s="467">
        <v>2000</v>
      </c>
      <c r="C11" s="467" t="s">
        <v>1777</v>
      </c>
      <c r="D11" s="467"/>
      <c r="E11" s="468"/>
    </row>
    <row r="12" spans="1:12" ht="36">
      <c r="A12" s="466"/>
      <c r="B12" s="465">
        <v>2010</v>
      </c>
      <c r="C12" s="465"/>
      <c r="D12" s="465" t="s">
        <v>1778</v>
      </c>
      <c r="E12" s="470"/>
    </row>
    <row r="13" spans="1:12" ht="15.5">
      <c r="A13" s="466"/>
      <c r="B13" s="473">
        <v>2020</v>
      </c>
      <c r="C13" s="473"/>
      <c r="D13" s="473" t="s">
        <v>1779</v>
      </c>
      <c r="E13" s="475"/>
    </row>
    <row r="14" spans="1:12" ht="18">
      <c r="A14" s="466"/>
      <c r="B14" s="467">
        <v>3000</v>
      </c>
      <c r="C14" s="467" t="s">
        <v>1780</v>
      </c>
      <c r="D14" s="467"/>
      <c r="E14" s="468"/>
    </row>
    <row r="15" spans="1:12" ht="31.5" customHeight="1">
      <c r="A15" s="466"/>
      <c r="B15" s="476">
        <v>3010</v>
      </c>
      <c r="C15" s="476"/>
      <c r="D15" s="476" t="s">
        <v>1781</v>
      </c>
      <c r="E15" s="477"/>
    </row>
    <row r="16" spans="1:12" ht="15.5">
      <c r="A16" s="466"/>
      <c r="B16" s="478">
        <v>3020</v>
      </c>
      <c r="C16" s="478"/>
      <c r="D16" s="478" t="s">
        <v>1782</v>
      </c>
      <c r="E16" s="478"/>
    </row>
    <row r="17" spans="1:5" ht="18">
      <c r="A17" s="466"/>
      <c r="B17" s="467">
        <v>4000</v>
      </c>
      <c r="C17" s="467" t="s">
        <v>1783</v>
      </c>
      <c r="D17" s="467"/>
      <c r="E17" s="468"/>
    </row>
    <row r="18" spans="1:5" ht="18">
      <c r="A18" s="466"/>
      <c r="B18" s="465">
        <v>4010</v>
      </c>
      <c r="C18" s="465"/>
      <c r="D18" s="465" t="s">
        <v>1784</v>
      </c>
      <c r="E18" s="470"/>
    </row>
    <row r="19" spans="1:5" ht="18">
      <c r="A19" s="466"/>
      <c r="B19" s="465">
        <v>4020</v>
      </c>
      <c r="C19" s="465"/>
      <c r="D19" s="465" t="s">
        <v>1785</v>
      </c>
      <c r="E19" s="470"/>
    </row>
    <row r="20" spans="1:5" ht="18">
      <c r="A20" s="466"/>
      <c r="B20" s="465">
        <v>4030</v>
      </c>
      <c r="C20" s="465"/>
      <c r="D20" s="465" t="s">
        <v>1786</v>
      </c>
      <c r="E20" s="470"/>
    </row>
    <row r="21" spans="1:5" ht="18">
      <c r="A21" s="466"/>
      <c r="B21" s="465">
        <v>4040</v>
      </c>
      <c r="C21" s="465"/>
      <c r="D21" s="465" t="s">
        <v>1787</v>
      </c>
      <c r="E21" s="470"/>
    </row>
    <row r="22" spans="1:5" ht="27.75" customHeight="1">
      <c r="A22" s="466"/>
      <c r="B22" s="465">
        <v>4050</v>
      </c>
      <c r="C22" s="465"/>
      <c r="D22" s="465" t="s">
        <v>1788</v>
      </c>
      <c r="E22" s="470"/>
    </row>
    <row r="23" spans="1:5" ht="15.5">
      <c r="A23" s="466"/>
      <c r="B23" s="465">
        <v>4060</v>
      </c>
      <c r="C23" s="465"/>
      <c r="D23" s="465" t="s">
        <v>1789</v>
      </c>
      <c r="E23" s="470"/>
    </row>
    <row r="24" spans="1:5" ht="27">
      <c r="A24" s="466"/>
      <c r="B24" s="465">
        <v>4070</v>
      </c>
      <c r="C24" s="465"/>
      <c r="D24" s="465" t="s">
        <v>1790</v>
      </c>
      <c r="E24" s="470"/>
    </row>
    <row r="25" spans="1:5" ht="15.5">
      <c r="A25" s="466"/>
      <c r="B25" s="473">
        <v>4080</v>
      </c>
      <c r="C25" s="473"/>
      <c r="D25" s="473" t="s">
        <v>1791</v>
      </c>
      <c r="E25" s="475"/>
    </row>
    <row r="26" spans="1:5" ht="18">
      <c r="A26" s="466"/>
      <c r="B26" s="467">
        <v>5000</v>
      </c>
      <c r="C26" s="467" t="s">
        <v>1792</v>
      </c>
      <c r="D26" s="467"/>
      <c r="E26" s="468"/>
    </row>
    <row r="27" spans="1:5" ht="15.5">
      <c r="A27" s="466"/>
      <c r="B27" s="465">
        <v>5010</v>
      </c>
      <c r="C27" s="465"/>
      <c r="D27" s="465" t="s">
        <v>1793</v>
      </c>
      <c r="E27" s="470"/>
    </row>
    <row r="28" spans="1:5" ht="15.5">
      <c r="A28" s="466"/>
      <c r="B28" s="465">
        <v>5020</v>
      </c>
      <c r="C28" s="465"/>
      <c r="D28" s="465" t="s">
        <v>1794</v>
      </c>
      <c r="E28" s="470"/>
    </row>
    <row r="29" spans="1:5" ht="15.5">
      <c r="A29" s="466"/>
      <c r="B29" s="465">
        <v>5030</v>
      </c>
      <c r="C29" s="465"/>
      <c r="D29" s="465" t="s">
        <v>1795</v>
      </c>
      <c r="E29" s="470"/>
    </row>
    <row r="30" spans="1:5" ht="15.5">
      <c r="A30" s="466"/>
      <c r="B30" s="465">
        <v>5031</v>
      </c>
      <c r="C30" s="465"/>
      <c r="D30" s="465"/>
      <c r="E30" s="470" t="s">
        <v>1796</v>
      </c>
    </row>
    <row r="31" spans="1:5" ht="18">
      <c r="A31" s="466"/>
      <c r="B31" s="465">
        <v>5032</v>
      </c>
      <c r="C31" s="465"/>
      <c r="D31" s="465"/>
      <c r="E31" s="470" t="s">
        <v>1797</v>
      </c>
    </row>
    <row r="32" spans="1:5" ht="15.5">
      <c r="A32" s="466"/>
      <c r="B32" s="465">
        <v>5040</v>
      </c>
      <c r="C32" s="465"/>
      <c r="D32" s="465" t="s">
        <v>1798</v>
      </c>
      <c r="E32" s="470"/>
    </row>
    <row r="33" spans="1:5" ht="15.5">
      <c r="A33" s="466"/>
      <c r="B33" s="465">
        <v>5041</v>
      </c>
      <c r="C33" s="465"/>
      <c r="D33" s="465"/>
      <c r="E33" s="470" t="s">
        <v>1799</v>
      </c>
    </row>
    <row r="34" spans="1:5" ht="15.5">
      <c r="A34" s="466"/>
      <c r="B34" s="465">
        <v>5042</v>
      </c>
      <c r="C34" s="465"/>
      <c r="D34" s="465"/>
      <c r="E34" s="470" t="s">
        <v>1800</v>
      </c>
    </row>
    <row r="35" spans="1:5" ht="15.5">
      <c r="A35" s="466"/>
      <c r="B35" s="465">
        <v>5043</v>
      </c>
      <c r="C35" s="465"/>
      <c r="D35" s="465"/>
      <c r="E35" s="470" t="s">
        <v>1801</v>
      </c>
    </row>
    <row r="36" spans="1:5" ht="60.75" customHeight="1">
      <c r="A36" s="466"/>
      <c r="B36" s="465">
        <v>5043</v>
      </c>
      <c r="C36" s="465"/>
      <c r="D36" s="465"/>
      <c r="E36" s="470" t="s">
        <v>1802</v>
      </c>
    </row>
    <row r="37" spans="1:5" ht="20.25" customHeight="1">
      <c r="A37" s="466"/>
      <c r="B37" s="473">
        <v>5044</v>
      </c>
      <c r="C37" s="473"/>
      <c r="D37" s="473"/>
      <c r="E37" s="475" t="s">
        <v>1803</v>
      </c>
    </row>
    <row r="38" spans="1:5" ht="15.75" customHeight="1">
      <c r="A38" s="466"/>
      <c r="B38" s="467">
        <v>6000</v>
      </c>
      <c r="C38" s="467" t="s">
        <v>1804</v>
      </c>
      <c r="D38" s="467"/>
      <c r="E38" s="468"/>
    </row>
    <row r="39" spans="1:5" ht="16.5" customHeight="1">
      <c r="A39" s="466"/>
      <c r="B39" s="465">
        <v>6010</v>
      </c>
      <c r="C39" s="465"/>
      <c r="D39" s="465" t="s">
        <v>1805</v>
      </c>
      <c r="E39" s="470"/>
    </row>
    <row r="40" spans="1:5" ht="15.5">
      <c r="A40" s="466"/>
      <c r="B40" s="465">
        <v>6020</v>
      </c>
      <c r="C40" s="465"/>
      <c r="D40" s="465" t="s">
        <v>1806</v>
      </c>
      <c r="E40" s="470"/>
    </row>
    <row r="41" spans="1:5" ht="15.5">
      <c r="A41" s="466"/>
      <c r="B41" s="465">
        <v>6030</v>
      </c>
      <c r="C41" s="465"/>
      <c r="D41" s="465" t="s">
        <v>1807</v>
      </c>
      <c r="E41" s="470"/>
    </row>
    <row r="42" spans="1:5" ht="15.5">
      <c r="A42" s="466"/>
      <c r="B42" s="465">
        <v>6040</v>
      </c>
      <c r="C42" s="465"/>
      <c r="D42" s="465" t="s">
        <v>1808</v>
      </c>
      <c r="E42" s="470"/>
    </row>
    <row r="43" spans="1:5" ht="18">
      <c r="A43" s="466"/>
      <c r="B43" s="465">
        <v>6041</v>
      </c>
      <c r="C43" s="465"/>
      <c r="D43" s="465"/>
      <c r="E43" s="470" t="s">
        <v>1809</v>
      </c>
    </row>
    <row r="44" spans="1:5" ht="18">
      <c r="A44" s="466"/>
      <c r="B44" s="465">
        <v>6042</v>
      </c>
      <c r="C44" s="465"/>
      <c r="D44" s="465"/>
      <c r="E44" s="470" t="s">
        <v>1810</v>
      </c>
    </row>
    <row r="45" spans="1:5" ht="27">
      <c r="A45" s="466"/>
      <c r="B45" s="465">
        <v>6043</v>
      </c>
      <c r="C45" s="465"/>
      <c r="D45" s="465"/>
      <c r="E45" s="470" t="s">
        <v>1811</v>
      </c>
    </row>
    <row r="46" spans="1:5" ht="51" customHeight="1">
      <c r="A46" s="466"/>
      <c r="B46" s="465">
        <v>6044</v>
      </c>
      <c r="C46" s="465"/>
      <c r="D46" s="465"/>
      <c r="E46" s="470" t="s">
        <v>1812</v>
      </c>
    </row>
    <row r="47" spans="1:5" ht="15.5">
      <c r="A47" s="466"/>
      <c r="B47" s="473">
        <v>6050</v>
      </c>
      <c r="C47" s="473"/>
      <c r="D47" s="473" t="s">
        <v>1813</v>
      </c>
      <c r="E47" s="475"/>
    </row>
    <row r="48" spans="1:5" ht="18">
      <c r="A48" s="466"/>
      <c r="B48" s="467">
        <v>7000</v>
      </c>
      <c r="C48" s="467" t="s">
        <v>1814</v>
      </c>
      <c r="D48" s="467"/>
      <c r="E48" s="468"/>
    </row>
    <row r="49" spans="1:5" ht="19.5" customHeight="1">
      <c r="A49" s="466"/>
      <c r="B49" s="465">
        <v>7010</v>
      </c>
      <c r="C49" s="465"/>
      <c r="D49" s="465" t="s">
        <v>1815</v>
      </c>
      <c r="E49" s="470"/>
    </row>
    <row r="50" spans="1:5" ht="26.25" customHeight="1">
      <c r="A50" s="466"/>
      <c r="B50" s="465">
        <v>7011</v>
      </c>
      <c r="C50" s="465"/>
      <c r="D50" s="465"/>
      <c r="E50" s="470" t="s">
        <v>1816</v>
      </c>
    </row>
    <row r="51" spans="1:5" ht="21.75" customHeight="1">
      <c r="A51" s="466"/>
      <c r="B51" s="465">
        <v>7012</v>
      </c>
      <c r="C51" s="465"/>
      <c r="D51" s="465"/>
      <c r="E51" s="470" t="s">
        <v>1817</v>
      </c>
    </row>
    <row r="52" spans="1:5" ht="18">
      <c r="A52" s="466"/>
      <c r="B52" s="465">
        <v>7013</v>
      </c>
      <c r="C52" s="465"/>
      <c r="D52" s="465"/>
      <c r="E52" s="470" t="s">
        <v>1818</v>
      </c>
    </row>
    <row r="53" spans="1:5" ht="21" customHeight="1">
      <c r="A53" s="466"/>
      <c r="B53" s="465">
        <v>7014</v>
      </c>
      <c r="C53" s="465"/>
      <c r="D53" s="465"/>
      <c r="E53" s="470" t="s">
        <v>1819</v>
      </c>
    </row>
    <row r="54" spans="1:5" ht="18">
      <c r="A54" s="466"/>
      <c r="B54" s="465">
        <v>7020</v>
      </c>
      <c r="C54" s="465"/>
      <c r="D54" s="465" t="s">
        <v>1820</v>
      </c>
      <c r="E54" s="470"/>
    </row>
    <row r="55" spans="1:5" ht="18">
      <c r="A55" s="466"/>
      <c r="B55" s="465">
        <v>7030</v>
      </c>
      <c r="C55" s="465"/>
      <c r="D55" s="465" t="s">
        <v>1821</v>
      </c>
      <c r="E55" s="470"/>
    </row>
    <row r="56" spans="1:5" ht="46.5" customHeight="1">
      <c r="A56" s="466"/>
      <c r="B56" s="465">
        <v>7031</v>
      </c>
      <c r="C56" s="465"/>
      <c r="D56" s="465"/>
      <c r="E56" s="470" t="s">
        <v>1822</v>
      </c>
    </row>
    <row r="57" spans="1:5" ht="18">
      <c r="A57" s="466"/>
      <c r="B57" s="465">
        <v>7032</v>
      </c>
      <c r="C57" s="465"/>
      <c r="D57" s="465"/>
      <c r="E57" s="470" t="s">
        <v>1823</v>
      </c>
    </row>
    <row r="58" spans="1:5" ht="18">
      <c r="A58" s="466"/>
      <c r="B58" s="465">
        <v>7033</v>
      </c>
      <c r="C58" s="465"/>
      <c r="D58" s="465"/>
      <c r="E58" s="470" t="s">
        <v>1824</v>
      </c>
    </row>
    <row r="59" spans="1:5" ht="27">
      <c r="A59" s="466"/>
      <c r="B59" s="465">
        <v>7034</v>
      </c>
      <c r="C59" s="465"/>
      <c r="D59" s="465"/>
      <c r="E59" s="470" t="s">
        <v>1825</v>
      </c>
    </row>
    <row r="60" spans="1:5" ht="18">
      <c r="A60" s="466"/>
      <c r="B60" s="465">
        <v>7040</v>
      </c>
      <c r="C60" s="465"/>
      <c r="D60" s="465" t="s">
        <v>1826</v>
      </c>
      <c r="E60" s="470"/>
    </row>
    <row r="61" spans="1:5" ht="18">
      <c r="A61" s="466"/>
      <c r="B61" s="465">
        <v>7050</v>
      </c>
      <c r="C61" s="465"/>
      <c r="D61" s="465" t="s">
        <v>1827</v>
      </c>
      <c r="E61" s="470"/>
    </row>
    <row r="62" spans="1:5" ht="15.5">
      <c r="A62" s="466"/>
      <c r="B62" s="473">
        <v>7060</v>
      </c>
      <c r="C62" s="473"/>
      <c r="D62" s="473" t="s">
        <v>1828</v>
      </c>
      <c r="E62" s="475"/>
    </row>
    <row r="63" spans="1:5" ht="18">
      <c r="A63" s="466"/>
      <c r="B63" s="467">
        <v>8000</v>
      </c>
      <c r="C63" s="467" t="s">
        <v>1829</v>
      </c>
      <c r="D63" s="467"/>
      <c r="E63" s="468"/>
    </row>
    <row r="64" spans="1:5" ht="18">
      <c r="A64" s="466"/>
      <c r="B64" s="465">
        <v>8010</v>
      </c>
      <c r="C64" s="465"/>
      <c r="D64" s="465" t="s">
        <v>1830</v>
      </c>
      <c r="E64" s="470"/>
    </row>
    <row r="65" spans="1:5" ht="18">
      <c r="A65" s="466"/>
      <c r="B65" s="465">
        <v>8011</v>
      </c>
      <c r="C65" s="465"/>
      <c r="D65" s="465"/>
      <c r="E65" s="470" t="s">
        <v>1831</v>
      </c>
    </row>
    <row r="66" spans="1:5" ht="15" customHeight="1">
      <c r="A66" s="466"/>
      <c r="B66" s="465">
        <v>8012</v>
      </c>
      <c r="C66" s="465"/>
      <c r="D66" s="465"/>
      <c r="E66" s="470" t="s">
        <v>1832</v>
      </c>
    </row>
    <row r="67" spans="1:5" ht="15.5">
      <c r="A67" s="466"/>
      <c r="B67" s="465">
        <v>8013</v>
      </c>
      <c r="C67" s="465"/>
      <c r="D67" s="465"/>
      <c r="E67" s="470" t="s">
        <v>1833</v>
      </c>
    </row>
    <row r="68" spans="1:5" ht="15.5">
      <c r="A68" s="466"/>
      <c r="B68" s="465">
        <v>8020</v>
      </c>
      <c r="C68" s="465"/>
      <c r="D68" s="465" t="s">
        <v>1834</v>
      </c>
      <c r="E68" s="470"/>
    </row>
    <row r="69" spans="1:5" ht="15.5">
      <c r="A69" s="466"/>
      <c r="B69" s="465">
        <v>8030</v>
      </c>
      <c r="C69" s="465"/>
      <c r="D69" s="465" t="s">
        <v>1835</v>
      </c>
      <c r="E69" s="470"/>
    </row>
    <row r="70" spans="1:5" ht="30.75" customHeight="1">
      <c r="A70" s="466"/>
      <c r="B70" s="465">
        <v>8031</v>
      </c>
      <c r="C70" s="465"/>
      <c r="D70" s="465"/>
      <c r="E70" s="470" t="s">
        <v>1836</v>
      </c>
    </row>
    <row r="71" spans="1:5" ht="15.75" customHeight="1">
      <c r="A71" s="466"/>
      <c r="B71" s="465">
        <v>8032</v>
      </c>
      <c r="C71" s="465"/>
      <c r="D71" s="465"/>
      <c r="E71" s="470" t="s">
        <v>1837</v>
      </c>
    </row>
    <row r="72" spans="1:5" ht="18">
      <c r="A72" s="466"/>
      <c r="B72" s="465">
        <v>8033</v>
      </c>
      <c r="C72" s="465"/>
      <c r="D72" s="465"/>
      <c r="E72" s="470" t="s">
        <v>1838</v>
      </c>
    </row>
    <row r="73" spans="1:5" ht="15.5">
      <c r="A73" s="466"/>
      <c r="B73" s="465">
        <v>8034</v>
      </c>
      <c r="C73" s="465"/>
      <c r="D73" s="465"/>
      <c r="E73" s="470" t="s">
        <v>1839</v>
      </c>
    </row>
    <row r="74" spans="1:5" ht="15.75" customHeight="1">
      <c r="A74" s="466"/>
      <c r="B74" s="465">
        <v>8035</v>
      </c>
      <c r="C74" s="465"/>
      <c r="D74" s="465"/>
      <c r="E74" s="470" t="s">
        <v>1840</v>
      </c>
    </row>
    <row r="75" spans="1:5" ht="15.5">
      <c r="A75" s="466"/>
      <c r="B75" s="465">
        <v>8040</v>
      </c>
      <c r="C75" s="465"/>
      <c r="D75" s="465" t="s">
        <v>1841</v>
      </c>
      <c r="E75" s="470"/>
    </row>
    <row r="76" spans="1:5" ht="18">
      <c r="A76" s="466"/>
      <c r="B76" s="465">
        <v>8050</v>
      </c>
      <c r="C76" s="465"/>
      <c r="D76" s="465" t="s">
        <v>1842</v>
      </c>
      <c r="E76" s="470"/>
    </row>
    <row r="77" spans="1:5" ht="15.5">
      <c r="A77" s="466"/>
      <c r="B77" s="465">
        <v>8051</v>
      </c>
      <c r="C77" s="465"/>
      <c r="D77" s="465"/>
      <c r="E77" s="470" t="s">
        <v>1843</v>
      </c>
    </row>
    <row r="78" spans="1:5" ht="15.5">
      <c r="A78" s="466"/>
      <c r="B78" s="465">
        <v>8052</v>
      </c>
      <c r="C78" s="465"/>
      <c r="D78" s="465"/>
      <c r="E78" s="470" t="s">
        <v>1844</v>
      </c>
    </row>
    <row r="79" spans="1:5" ht="15.5">
      <c r="A79" s="466"/>
      <c r="B79" s="465">
        <v>8053</v>
      </c>
      <c r="C79" s="465"/>
      <c r="D79" s="465"/>
      <c r="E79" s="470" t="s">
        <v>1845</v>
      </c>
    </row>
    <row r="80" spans="1:5" ht="48" customHeight="1">
      <c r="A80" s="466"/>
      <c r="B80" s="465">
        <v>8054</v>
      </c>
      <c r="C80" s="465"/>
      <c r="D80" s="465"/>
      <c r="E80" s="470" t="s">
        <v>1846</v>
      </c>
    </row>
    <row r="81" spans="1:5" ht="15.5">
      <c r="A81" s="466"/>
      <c r="B81" s="465">
        <v>8055</v>
      </c>
      <c r="C81" s="465"/>
      <c r="D81" s="465"/>
      <c r="E81" s="470" t="s">
        <v>1791</v>
      </c>
    </row>
    <row r="82" spans="1:5" ht="15.5">
      <c r="A82" s="466"/>
      <c r="B82" s="473">
        <v>8060</v>
      </c>
      <c r="C82" s="473"/>
      <c r="D82" s="473" t="s">
        <v>1791</v>
      </c>
      <c r="E82" s="475"/>
    </row>
    <row r="83" spans="1:5" ht="18">
      <c r="A83" s="466"/>
      <c r="B83" s="467">
        <v>9000</v>
      </c>
      <c r="C83" s="467" t="s">
        <v>1847</v>
      </c>
      <c r="D83" s="467"/>
      <c r="E83" s="468"/>
    </row>
    <row r="84" spans="1:5" ht="20.25" customHeight="1">
      <c r="A84" s="466"/>
      <c r="B84" s="465">
        <v>9010</v>
      </c>
      <c r="C84" s="465"/>
      <c r="D84" s="465" t="s">
        <v>1848</v>
      </c>
      <c r="E84" s="470"/>
    </row>
    <row r="85" spans="1:5" ht="27">
      <c r="A85" s="466"/>
      <c r="B85" s="465">
        <v>9020</v>
      </c>
      <c r="C85" s="465"/>
      <c r="D85" s="465" t="s">
        <v>1849</v>
      </c>
      <c r="E85" s="470"/>
    </row>
    <row r="86" spans="1:5" ht="30.75" customHeight="1">
      <c r="A86" s="466"/>
      <c r="B86" s="465">
        <v>9021</v>
      </c>
      <c r="C86" s="465"/>
      <c r="D86" s="465"/>
      <c r="E86" s="470" t="s">
        <v>1850</v>
      </c>
    </row>
    <row r="87" spans="1:5" ht="78" customHeight="1">
      <c r="A87" s="466"/>
      <c r="B87" s="465">
        <v>9022</v>
      </c>
      <c r="C87" s="465"/>
      <c r="D87" s="465"/>
      <c r="E87" s="470" t="s">
        <v>1851</v>
      </c>
    </row>
    <row r="88" spans="1:5" ht="15.5">
      <c r="A88" s="466"/>
      <c r="B88" s="465">
        <v>9023</v>
      </c>
      <c r="C88" s="465"/>
      <c r="D88" s="465"/>
      <c r="E88" s="470" t="s">
        <v>1852</v>
      </c>
    </row>
    <row r="89" spans="1:5" ht="15.5">
      <c r="A89" s="466"/>
      <c r="B89" s="473">
        <v>9030</v>
      </c>
      <c r="C89" s="473"/>
      <c r="D89" s="473" t="s">
        <v>1791</v>
      </c>
      <c r="E89" s="475"/>
    </row>
    <row r="90" spans="1:5" ht="15" customHeight="1">
      <c r="A90" s="466"/>
      <c r="B90" s="467">
        <v>11000</v>
      </c>
      <c r="C90" s="530" t="s">
        <v>1853</v>
      </c>
      <c r="D90" s="530"/>
      <c r="E90" s="468"/>
    </row>
    <row r="91" spans="1:5" ht="18">
      <c r="A91" s="466"/>
      <c r="B91" s="465">
        <v>11010</v>
      </c>
      <c r="C91" s="465"/>
      <c r="D91" s="465" t="s">
        <v>1854</v>
      </c>
      <c r="E91" s="470"/>
    </row>
    <row r="92" spans="1:5" ht="18">
      <c r="A92" s="466"/>
      <c r="B92" s="465">
        <v>11020</v>
      </c>
      <c r="C92" s="465"/>
      <c r="D92" s="465" t="s">
        <v>1855</v>
      </c>
      <c r="E92" s="470"/>
    </row>
    <row r="93" spans="1:5" ht="15.5">
      <c r="A93" s="466"/>
      <c r="B93" s="467">
        <v>12000</v>
      </c>
      <c r="C93" s="467" t="s">
        <v>1856</v>
      </c>
      <c r="D93" s="467"/>
      <c r="E93" s="468"/>
    </row>
    <row r="94" spans="1:5" ht="25.5" customHeight="1">
      <c r="A94" s="466"/>
      <c r="B94" s="467">
        <v>13000</v>
      </c>
      <c r="C94" s="467" t="s">
        <v>1857</v>
      </c>
      <c r="D94" s="467"/>
      <c r="E94" s="468"/>
    </row>
    <row r="95" spans="1:5" ht="15.5">
      <c r="A95" s="479"/>
      <c r="B95" s="480">
        <v>14000</v>
      </c>
      <c r="C95" s="480" t="s">
        <v>1791</v>
      </c>
      <c r="D95" s="480"/>
      <c r="E95" s="481"/>
    </row>
    <row r="96" spans="1:5" ht="15.5">
      <c r="A96" s="479"/>
    </row>
    <row r="97" spans="1:7" ht="15.5">
      <c r="A97" s="479"/>
      <c r="C97" s="482"/>
      <c r="D97" s="482"/>
      <c r="E97" s="482"/>
      <c r="F97" s="482"/>
      <c r="G97" s="482"/>
    </row>
    <row r="98" spans="1:7" ht="45" customHeight="1">
      <c r="A98" s="479"/>
      <c r="C98" s="483"/>
      <c r="D98" s="484"/>
      <c r="E98" s="484"/>
      <c r="F98" s="484"/>
      <c r="G98" s="484"/>
    </row>
    <row r="99" spans="1:7" ht="42" customHeight="1">
      <c r="A99" s="479"/>
      <c r="C99" s="483"/>
      <c r="D99" s="484"/>
      <c r="E99" s="484"/>
      <c r="F99" s="484"/>
      <c r="G99" s="484"/>
    </row>
    <row r="100" spans="1:7" ht="50.25" customHeight="1">
      <c r="A100" s="479"/>
      <c r="C100" s="483"/>
      <c r="D100" s="484"/>
      <c r="E100" s="484"/>
      <c r="F100" s="484"/>
      <c r="G100" s="484"/>
    </row>
    <row r="101" spans="1:7" ht="15.5">
      <c r="A101" s="466"/>
      <c r="C101" s="483"/>
      <c r="D101" s="483"/>
      <c r="E101" s="483"/>
      <c r="F101" s="483"/>
      <c r="G101" s="483"/>
    </row>
    <row r="102" spans="1:7" ht="15.5">
      <c r="A102" s="466"/>
    </row>
    <row r="103" spans="1:7" ht="45.75" customHeight="1">
      <c r="A103" s="466"/>
    </row>
    <row r="104" spans="1:7" ht="15.5">
      <c r="A104" s="466"/>
    </row>
    <row r="105" spans="1:7" ht="15.5">
      <c r="A105" s="466"/>
    </row>
    <row r="106" spans="1:7" ht="15.5">
      <c r="A106" s="466"/>
    </row>
    <row r="107" spans="1:7" ht="15.5">
      <c r="A107" s="466"/>
    </row>
    <row r="108" spans="1:7" ht="15.75" customHeight="1">
      <c r="A108" s="466"/>
    </row>
    <row r="109" spans="1:7" ht="15.5">
      <c r="A109" s="466"/>
    </row>
    <row r="110" spans="1:7" ht="15.5">
      <c r="A110" s="466"/>
    </row>
    <row r="111" spans="1:7" ht="15.5">
      <c r="A111" s="466"/>
    </row>
    <row r="112" spans="1:7" ht="15" customHeight="1">
      <c r="A112" s="466"/>
    </row>
    <row r="113" spans="1:1" ht="15" customHeight="1">
      <c r="A113" s="466"/>
    </row>
    <row r="114" spans="1:1" ht="15.5">
      <c r="A114" s="466"/>
    </row>
    <row r="115" spans="1:1" ht="15" customHeight="1">
      <c r="A115" s="466"/>
    </row>
    <row r="116" spans="1:1" ht="15" customHeight="1">
      <c r="A116" s="466"/>
    </row>
    <row r="117" spans="1:1" ht="15.75" customHeight="1">
      <c r="A117" s="466"/>
    </row>
    <row r="118" spans="1:1" ht="15.5">
      <c r="A118" s="466"/>
    </row>
    <row r="119" spans="1:1" ht="15.5">
      <c r="A119" s="466"/>
    </row>
    <row r="120" spans="1:1" ht="15" customHeight="1">
      <c r="A120" s="466"/>
    </row>
    <row r="121" spans="1:1" ht="15.5">
      <c r="A121" s="466"/>
    </row>
    <row r="122" spans="1:1" ht="15.5">
      <c r="A122" s="466"/>
    </row>
    <row r="123" spans="1:1" ht="15.5">
      <c r="A123" s="466"/>
    </row>
    <row r="124" spans="1:1" ht="15.5">
      <c r="A124" s="466"/>
    </row>
    <row r="125" spans="1:1" ht="15.5">
      <c r="A125" s="466"/>
    </row>
    <row r="126" spans="1:1" ht="15.5">
      <c r="A126" s="466"/>
    </row>
    <row r="127" spans="1:1" ht="15.5">
      <c r="A127" s="466"/>
    </row>
    <row r="128" spans="1:1" ht="15.5">
      <c r="A128" s="466"/>
    </row>
    <row r="129" spans="1:1" ht="15.5">
      <c r="A129" s="466"/>
    </row>
    <row r="130" spans="1:1" ht="15" customHeight="1">
      <c r="A130" s="466"/>
    </row>
    <row r="131" spans="1:1" ht="15.75" customHeight="1">
      <c r="A131" s="466"/>
    </row>
    <row r="132" spans="1:1" ht="15.5">
      <c r="A132" s="466"/>
    </row>
    <row r="133" spans="1:1" ht="15.5">
      <c r="A133" s="466"/>
    </row>
    <row r="134" spans="1:1" ht="15.5">
      <c r="A134" s="466"/>
    </row>
    <row r="135" spans="1:1" ht="15.5">
      <c r="A135" s="466"/>
    </row>
    <row r="136" spans="1:1" ht="15.5">
      <c r="A136" s="466"/>
    </row>
    <row r="137" spans="1:1" ht="15.5">
      <c r="A137" s="466"/>
    </row>
    <row r="138" spans="1:1" ht="15.5">
      <c r="A138" s="466"/>
    </row>
    <row r="139" spans="1:1" ht="15.5">
      <c r="A139" s="466"/>
    </row>
    <row r="140" spans="1:1" ht="15" customHeight="1">
      <c r="A140" s="466"/>
    </row>
    <row r="141" spans="1:1" ht="15.5">
      <c r="A141" s="466"/>
    </row>
    <row r="142" spans="1:1" ht="15.5">
      <c r="A142" s="466"/>
    </row>
    <row r="143" spans="1:1" ht="15.5">
      <c r="A143" s="466"/>
    </row>
    <row r="144" spans="1:1" ht="15" customHeight="1">
      <c r="A144" s="466"/>
    </row>
    <row r="145" spans="1:1" ht="15.5">
      <c r="A145" s="466"/>
    </row>
    <row r="146" spans="1:1" ht="15.5">
      <c r="A146" s="466"/>
    </row>
    <row r="147" spans="1:1" ht="15.5">
      <c r="A147" s="466"/>
    </row>
    <row r="148" spans="1:1" ht="15.5">
      <c r="A148" s="466"/>
    </row>
    <row r="149" spans="1:1" ht="15.5">
      <c r="A149" s="466"/>
    </row>
    <row r="150" spans="1:1" ht="15.5">
      <c r="A150" s="466"/>
    </row>
    <row r="151" spans="1:1" ht="15" customHeight="1">
      <c r="A151" s="466"/>
    </row>
    <row r="152" spans="1:1" ht="15.5">
      <c r="A152" s="466"/>
    </row>
    <row r="153" spans="1:1" ht="15.5">
      <c r="A153" s="466"/>
    </row>
    <row r="154" spans="1:1" ht="15.5">
      <c r="A154" s="466"/>
    </row>
    <row r="155" spans="1:1" ht="15" customHeight="1">
      <c r="A155" s="466"/>
    </row>
    <row r="156" spans="1:1" ht="15.5">
      <c r="A156" s="466"/>
    </row>
    <row r="157" spans="1:1" ht="15.5">
      <c r="A157" s="466"/>
    </row>
    <row r="158" spans="1:1" ht="15.5">
      <c r="A158" s="466"/>
    </row>
    <row r="159" spans="1:1" ht="15.5">
      <c r="A159" s="466"/>
    </row>
    <row r="160" spans="1:1" ht="15" customHeight="1">
      <c r="A160" s="466"/>
    </row>
    <row r="161" spans="1:1" ht="15.5">
      <c r="A161" s="466"/>
    </row>
    <row r="162" spans="1:1" ht="15.5">
      <c r="A162" s="466"/>
    </row>
    <row r="163" spans="1:1" ht="15.5">
      <c r="A163" s="466"/>
    </row>
    <row r="164" spans="1:1" ht="15.5">
      <c r="A164" s="466"/>
    </row>
    <row r="165" spans="1:1" ht="15.5">
      <c r="A165" s="466"/>
    </row>
    <row r="166" spans="1:1" ht="15.5">
      <c r="A166" s="466"/>
    </row>
    <row r="167" spans="1:1" ht="15.5">
      <c r="A167" s="466"/>
    </row>
    <row r="168" spans="1:1" ht="15.5">
      <c r="A168" s="466"/>
    </row>
    <row r="169" spans="1:1" ht="15.5">
      <c r="A169" s="466"/>
    </row>
    <row r="170" spans="1:1" ht="15" customHeight="1">
      <c r="A170" s="466"/>
    </row>
    <row r="171" spans="1:1" ht="15.5">
      <c r="A171" s="466"/>
    </row>
    <row r="172" spans="1:1" ht="15.5">
      <c r="A172" s="466"/>
    </row>
    <row r="173" spans="1:1" ht="15.5">
      <c r="A173" s="466"/>
    </row>
    <row r="174" spans="1:1" ht="15.5">
      <c r="A174" s="466"/>
    </row>
    <row r="175" spans="1:1" ht="15.5">
      <c r="A175" s="466"/>
    </row>
    <row r="176" spans="1:1" ht="15.5">
      <c r="A176" s="466"/>
    </row>
    <row r="177" spans="1:1" ht="15.5">
      <c r="A177" s="466"/>
    </row>
    <row r="178" spans="1:1" ht="15.5">
      <c r="A178" s="466"/>
    </row>
    <row r="179" spans="1:1" ht="15.5">
      <c r="A179" s="466"/>
    </row>
    <row r="180" spans="1:1" ht="15.5">
      <c r="A180" s="466"/>
    </row>
    <row r="181" spans="1:1" ht="15.5">
      <c r="A181" s="466"/>
    </row>
    <row r="182" spans="1:1" ht="15" customHeight="1">
      <c r="A182" s="466"/>
    </row>
    <row r="183" spans="1:1" ht="15.5">
      <c r="A183" s="466"/>
    </row>
    <row r="184" spans="1:1" ht="15.5">
      <c r="A184" s="466"/>
    </row>
    <row r="185" spans="1:1" ht="15.5">
      <c r="A185" s="466"/>
    </row>
    <row r="186" spans="1:1" ht="15.5">
      <c r="A186" s="466"/>
    </row>
    <row r="187" spans="1:1" ht="15.5">
      <c r="A187" s="466"/>
    </row>
    <row r="188" spans="1:1" ht="15.5">
      <c r="A188" s="466"/>
    </row>
    <row r="189" spans="1:1" ht="15.5">
      <c r="A189" s="466"/>
    </row>
    <row r="190" spans="1:1" ht="15.5">
      <c r="A190" s="466"/>
    </row>
    <row r="191" spans="1:1" ht="15.5">
      <c r="A191" s="466"/>
    </row>
    <row r="192" spans="1:1" ht="15.5">
      <c r="A192" s="466"/>
    </row>
    <row r="193" spans="1:1" ht="15.5">
      <c r="A193" s="466"/>
    </row>
    <row r="196" spans="1:1" ht="15.5">
      <c r="A196" s="466"/>
    </row>
    <row r="197" spans="1:1" ht="15.5">
      <c r="A197" s="466"/>
    </row>
    <row r="198" spans="1:1" ht="15.5">
      <c r="A198" s="466"/>
    </row>
    <row r="199" spans="1:1" ht="15.5">
      <c r="A199" s="466"/>
    </row>
    <row r="200" spans="1:1" ht="15.5">
      <c r="A200" s="466"/>
    </row>
    <row r="201" spans="1:1" ht="15.5">
      <c r="A201" s="466"/>
    </row>
    <row r="202" spans="1:1" ht="15.5">
      <c r="A202" s="466"/>
    </row>
    <row r="203" spans="1:1" ht="15.5">
      <c r="A203" s="466"/>
    </row>
    <row r="204" spans="1:1" ht="15.5">
      <c r="A204" s="466"/>
    </row>
    <row r="205" spans="1:1" ht="15.5">
      <c r="A205" s="466"/>
    </row>
    <row r="206" spans="1:1" ht="15.5">
      <c r="A206" s="466"/>
    </row>
    <row r="207" spans="1:1" ht="15.5">
      <c r="A207" s="466"/>
    </row>
    <row r="208" spans="1:1" ht="15.5">
      <c r="A208" s="466"/>
    </row>
    <row r="209" spans="1:1" ht="15.5">
      <c r="A209" s="466"/>
    </row>
    <row r="210" spans="1:1" ht="15.5">
      <c r="A210" s="466"/>
    </row>
    <row r="211" spans="1:1" ht="15.5">
      <c r="A211" s="466"/>
    </row>
    <row r="212" spans="1:1" ht="15.5">
      <c r="A212" s="466"/>
    </row>
    <row r="213" spans="1:1" ht="15.5">
      <c r="A213" s="466"/>
    </row>
    <row r="214" spans="1:1" ht="15" customHeight="1">
      <c r="A214" s="466"/>
    </row>
    <row r="215" spans="1:1" ht="15.5">
      <c r="A215" s="466"/>
    </row>
    <row r="216" spans="1:1" ht="15.5">
      <c r="A216" s="466"/>
    </row>
    <row r="217" spans="1:1" ht="15.5">
      <c r="A217" s="466"/>
    </row>
    <row r="218" spans="1:1" ht="15.5">
      <c r="A218" s="466"/>
    </row>
    <row r="219" spans="1:1" ht="15.5">
      <c r="A219" s="466"/>
    </row>
    <row r="220" spans="1:1" ht="15.5">
      <c r="A220" s="466"/>
    </row>
    <row r="221" spans="1:1" ht="15.5">
      <c r="A221" s="466"/>
    </row>
    <row r="222" spans="1:1" ht="15.5">
      <c r="A222" s="466"/>
    </row>
    <row r="223" spans="1:1" ht="15.5">
      <c r="A223" s="466"/>
    </row>
    <row r="224" spans="1:1" ht="15.5">
      <c r="A224" s="466"/>
    </row>
    <row r="225" spans="1:1" ht="15.5">
      <c r="A225" s="466"/>
    </row>
    <row r="226" spans="1:1" ht="15" customHeight="1">
      <c r="A226" s="466"/>
    </row>
    <row r="227" spans="1:1" ht="15.5">
      <c r="A227" s="466"/>
    </row>
    <row r="228" spans="1:1" ht="15.5">
      <c r="A228" s="466"/>
    </row>
    <row r="229" spans="1:1" ht="15.5">
      <c r="A229" s="466"/>
    </row>
    <row r="230" spans="1:1" ht="15.5">
      <c r="A230" s="466"/>
    </row>
    <row r="231" spans="1:1" ht="15.5">
      <c r="A231" s="466"/>
    </row>
    <row r="232" spans="1:1" ht="15.5">
      <c r="A232" s="466"/>
    </row>
    <row r="233" spans="1:1" ht="15.5">
      <c r="A233" s="466"/>
    </row>
    <row r="234" spans="1:1" ht="15.5">
      <c r="A234" s="466"/>
    </row>
    <row r="235" spans="1:1" ht="15.5">
      <c r="A235" s="466"/>
    </row>
    <row r="236" spans="1:1" ht="15.5">
      <c r="A236" s="466"/>
    </row>
    <row r="237" spans="1:1" ht="15.5">
      <c r="A237" s="466"/>
    </row>
    <row r="238" spans="1:1" ht="15" customHeight="1">
      <c r="A238" s="466"/>
    </row>
    <row r="239" spans="1:1" ht="15.5">
      <c r="A239" s="466"/>
    </row>
    <row r="240" spans="1:1" ht="15.5">
      <c r="A240" s="466"/>
    </row>
    <row r="241" spans="1:1" ht="15.5">
      <c r="A241" s="466"/>
    </row>
    <row r="242" spans="1:1" ht="15" customHeight="1">
      <c r="A242" s="466"/>
    </row>
    <row r="243" spans="1:1" ht="15.5">
      <c r="A243" s="466"/>
    </row>
    <row r="244" spans="1:1" ht="15.5">
      <c r="A244" s="466"/>
    </row>
    <row r="245" spans="1:1" ht="15.5">
      <c r="A245" s="466"/>
    </row>
    <row r="246" spans="1:1" ht="15.5">
      <c r="A246" s="466"/>
    </row>
    <row r="247" spans="1:1" ht="15.5">
      <c r="A247" s="466"/>
    </row>
    <row r="248" spans="1:1" ht="15.5">
      <c r="A248" s="466"/>
    </row>
    <row r="249" spans="1:1" ht="15.5">
      <c r="A249" s="466"/>
    </row>
    <row r="250" spans="1:1" ht="15.5">
      <c r="A250" s="466"/>
    </row>
    <row r="251" spans="1:1" ht="15.5">
      <c r="A251" s="466"/>
    </row>
    <row r="252" spans="1:1" ht="15.5">
      <c r="A252" s="466"/>
    </row>
    <row r="253" spans="1:1" ht="15.5">
      <c r="A253" s="466"/>
    </row>
    <row r="254" spans="1:1" ht="15.5">
      <c r="A254" s="466"/>
    </row>
    <row r="255" spans="1:1" ht="15.5">
      <c r="A255" s="466"/>
    </row>
    <row r="256" spans="1:1" ht="15.5">
      <c r="A256" s="466"/>
    </row>
    <row r="257" spans="1:1" ht="15.5">
      <c r="A257" s="466"/>
    </row>
    <row r="258" spans="1:1" ht="15.5">
      <c r="A258" s="466"/>
    </row>
    <row r="259" spans="1:1" ht="15.5">
      <c r="A259" s="466"/>
    </row>
    <row r="260" spans="1:1" ht="15.5">
      <c r="A260" s="466"/>
    </row>
    <row r="261" spans="1:1" ht="15.5">
      <c r="A261" s="466"/>
    </row>
    <row r="262" spans="1:1" ht="15.5">
      <c r="A262" s="466"/>
    </row>
    <row r="263" spans="1:1" ht="15.5">
      <c r="A263" s="466"/>
    </row>
    <row r="264" spans="1:1" ht="15.5">
      <c r="A264" s="466"/>
    </row>
    <row r="265" spans="1:1" ht="15.5">
      <c r="A265" s="466"/>
    </row>
    <row r="266" spans="1:1" ht="15.5">
      <c r="A266" s="466"/>
    </row>
    <row r="267" spans="1:1" ht="15.5">
      <c r="A267" s="466"/>
    </row>
    <row r="268" spans="1:1" ht="15.5">
      <c r="A268" s="466"/>
    </row>
    <row r="269" spans="1:1" ht="15.5">
      <c r="A269" s="466"/>
    </row>
    <row r="270" spans="1:1" ht="15" customHeight="1">
      <c r="A270" s="466"/>
    </row>
    <row r="271" spans="1:1" ht="15.5">
      <c r="A271" s="466"/>
    </row>
    <row r="272" spans="1:1" ht="15.5">
      <c r="A272" s="466"/>
    </row>
    <row r="273" spans="1:1" ht="15.5">
      <c r="A273" s="466"/>
    </row>
    <row r="274" spans="1:1" ht="15.5">
      <c r="A274" s="466"/>
    </row>
    <row r="275" spans="1:1" ht="15.5">
      <c r="A275" s="466"/>
    </row>
    <row r="276" spans="1:1" ht="15.5">
      <c r="A276" s="466"/>
    </row>
    <row r="277" spans="1:1" ht="15.5">
      <c r="A277" s="466"/>
    </row>
    <row r="278" spans="1:1" ht="15" customHeight="1">
      <c r="A278" s="466"/>
    </row>
    <row r="279" spans="1:1" ht="15.5">
      <c r="A279" s="466"/>
    </row>
    <row r="280" spans="1:1" ht="15.5">
      <c r="A280" s="466"/>
    </row>
    <row r="281" spans="1:1" ht="15.5">
      <c r="A281" s="466"/>
    </row>
    <row r="282" spans="1:1" ht="15.5">
      <c r="A282" s="466"/>
    </row>
    <row r="283" spans="1:1" ht="15.5">
      <c r="A283" s="466"/>
    </row>
    <row r="284" spans="1:1" ht="15.5">
      <c r="A284" s="466"/>
    </row>
    <row r="285" spans="1:1" ht="15.5">
      <c r="A285" s="466"/>
    </row>
    <row r="286" spans="1:1" ht="15.5">
      <c r="A286" s="466"/>
    </row>
    <row r="287" spans="1:1" ht="15.5">
      <c r="A287" s="466"/>
    </row>
    <row r="288" spans="1:1" ht="15.5">
      <c r="A288" s="466"/>
    </row>
    <row r="289" spans="1:1" ht="15.5">
      <c r="A289" s="466"/>
    </row>
    <row r="290" spans="1:1" ht="15.5">
      <c r="A290" s="466"/>
    </row>
    <row r="291" spans="1:1" ht="15.5">
      <c r="A291" s="466"/>
    </row>
    <row r="297" spans="1:1" ht="15.5">
      <c r="A297" s="485"/>
    </row>
    <row r="298" spans="1:1" ht="15.5">
      <c r="A298" s="466"/>
    </row>
    <row r="299" spans="1:1" ht="15.5">
      <c r="A299" s="466"/>
    </row>
    <row r="300" spans="1:1" ht="15.5">
      <c r="A300" s="466"/>
    </row>
    <row r="301" spans="1:1" ht="15.5">
      <c r="A301" s="466"/>
    </row>
    <row r="302" spans="1:1" ht="15.5">
      <c r="A302" s="466"/>
    </row>
    <row r="303" spans="1:1" ht="15.5">
      <c r="A303" s="466"/>
    </row>
    <row r="304" spans="1:1" ht="15.5">
      <c r="A304" s="466"/>
    </row>
    <row r="305" spans="1:1" ht="15.5">
      <c r="A305" s="466"/>
    </row>
    <row r="306" spans="1:1" ht="15.5">
      <c r="A306" s="466"/>
    </row>
    <row r="307" spans="1:1" ht="15.5">
      <c r="A307" s="466"/>
    </row>
    <row r="308" spans="1:1" ht="15.5">
      <c r="A308" s="466"/>
    </row>
    <row r="309" spans="1:1" ht="15.5">
      <c r="A309" s="466"/>
    </row>
    <row r="310" spans="1:1" ht="15.5">
      <c r="A310" s="466"/>
    </row>
    <row r="311" spans="1:1" ht="15.5">
      <c r="A311" s="466"/>
    </row>
    <row r="312" spans="1:1" ht="15.5">
      <c r="A312" s="466"/>
    </row>
    <row r="313" spans="1:1" ht="15.5">
      <c r="A313" s="466"/>
    </row>
    <row r="314" spans="1:1" ht="15.5">
      <c r="A314" s="466"/>
    </row>
    <row r="315" spans="1:1" ht="15.5">
      <c r="A315" s="466"/>
    </row>
    <row r="316" spans="1:1" ht="15.5">
      <c r="A316" s="466"/>
    </row>
    <row r="317" spans="1:1" ht="15.5">
      <c r="A317" s="466"/>
    </row>
    <row r="318" spans="1:1" ht="15.5">
      <c r="A318" s="466"/>
    </row>
    <row r="319" spans="1:1" ht="15.5">
      <c r="A319" s="466"/>
    </row>
    <row r="320" spans="1:1" ht="15.5">
      <c r="A320" s="466"/>
    </row>
    <row r="321" spans="1:1" ht="15.5">
      <c r="A321" s="466"/>
    </row>
    <row r="322" spans="1:1" ht="15.5">
      <c r="A322" s="466"/>
    </row>
    <row r="323" spans="1:1" ht="15.5">
      <c r="A323" s="466"/>
    </row>
    <row r="324" spans="1:1" ht="15.5">
      <c r="A324" s="466"/>
    </row>
    <row r="325" spans="1:1" ht="15.5">
      <c r="A325" s="466"/>
    </row>
    <row r="326" spans="1:1" ht="15.5">
      <c r="A326" s="466"/>
    </row>
    <row r="327" spans="1:1" ht="15.5">
      <c r="A327" s="466"/>
    </row>
    <row r="328" spans="1:1" ht="15.5">
      <c r="A328" s="466"/>
    </row>
    <row r="329" spans="1:1" ht="15.5">
      <c r="A329" s="466"/>
    </row>
    <row r="330" spans="1:1" ht="15.5">
      <c r="A330" s="466"/>
    </row>
    <row r="331" spans="1:1" ht="15.5">
      <c r="A331" s="466"/>
    </row>
    <row r="332" spans="1:1" ht="15.5">
      <c r="A332" s="466"/>
    </row>
    <row r="333" spans="1:1" ht="15.5">
      <c r="A333" s="466"/>
    </row>
    <row r="334" spans="1:1" ht="15.5">
      <c r="A334" s="466"/>
    </row>
    <row r="335" spans="1:1" ht="15.5">
      <c r="A335" s="466"/>
    </row>
    <row r="336" spans="1:1" ht="15" customHeight="1">
      <c r="A336" s="466"/>
    </row>
    <row r="337" spans="1:1" ht="15.5">
      <c r="A337" s="466"/>
    </row>
    <row r="338" spans="1:1" ht="15.5">
      <c r="A338" s="466"/>
    </row>
    <row r="339" spans="1:1" ht="15.5">
      <c r="A339" s="466"/>
    </row>
    <row r="340" spans="1:1" ht="15" customHeight="1">
      <c r="A340" s="466"/>
    </row>
    <row r="341" spans="1:1" ht="15.5">
      <c r="A341" s="466"/>
    </row>
    <row r="342" spans="1:1" ht="15.5">
      <c r="A342" s="466"/>
    </row>
    <row r="343" spans="1:1" ht="15.5">
      <c r="A343" s="466"/>
    </row>
    <row r="344" spans="1:1" ht="15.5">
      <c r="A344" s="466"/>
    </row>
    <row r="345" spans="1:1" ht="15.5">
      <c r="A345" s="466"/>
    </row>
    <row r="346" spans="1:1" ht="15.5">
      <c r="A346" s="466"/>
    </row>
    <row r="347" spans="1:1" ht="15.5">
      <c r="A347" s="466"/>
    </row>
    <row r="348" spans="1:1" ht="15.5">
      <c r="A348" s="466"/>
    </row>
    <row r="349" spans="1:1" ht="15.5">
      <c r="A349" s="466"/>
    </row>
    <row r="350" spans="1:1" ht="15.5">
      <c r="A350" s="466"/>
    </row>
    <row r="351" spans="1:1" ht="15.5">
      <c r="A351" s="466"/>
    </row>
    <row r="352" spans="1:1" ht="15" customHeight="1">
      <c r="A352" s="466"/>
    </row>
    <row r="353" spans="1:1" ht="15.5">
      <c r="A353" s="466"/>
    </row>
    <row r="354" spans="1:1" ht="15.5">
      <c r="A354" s="466"/>
    </row>
    <row r="355" spans="1:1" ht="15.5">
      <c r="A355" s="466"/>
    </row>
    <row r="356" spans="1:1" ht="15.5">
      <c r="A356" s="466"/>
    </row>
    <row r="357" spans="1:1" ht="15.5">
      <c r="A357" s="466"/>
    </row>
    <row r="358" spans="1:1" ht="15.5">
      <c r="A358" s="466"/>
    </row>
    <row r="359" spans="1:1" ht="15.5">
      <c r="A359" s="466"/>
    </row>
    <row r="360" spans="1:1" ht="15.5">
      <c r="A360" s="466"/>
    </row>
    <row r="361" spans="1:1" ht="15.5">
      <c r="A361" s="466"/>
    </row>
    <row r="362" spans="1:1" ht="15" customHeight="1">
      <c r="A362" s="466"/>
    </row>
    <row r="363" spans="1:1" ht="15.5">
      <c r="A363" s="466"/>
    </row>
    <row r="364" spans="1:1" ht="15.5">
      <c r="A364" s="466"/>
    </row>
    <row r="365" spans="1:1" ht="15.5">
      <c r="A365" s="466"/>
    </row>
    <row r="366" spans="1:1" ht="15.5">
      <c r="A366" s="466"/>
    </row>
    <row r="367" spans="1:1" ht="15.5">
      <c r="A367" s="466"/>
    </row>
    <row r="368" spans="1:1" ht="15.5">
      <c r="A368" s="466"/>
    </row>
    <row r="369" spans="1:1" ht="15.5">
      <c r="A369" s="466"/>
    </row>
    <row r="370" spans="1:1" ht="15.5">
      <c r="A370" s="466"/>
    </row>
    <row r="371" spans="1:1" ht="15.5">
      <c r="A371" s="466"/>
    </row>
    <row r="372" spans="1:1" ht="15.5">
      <c r="A372" s="466"/>
    </row>
    <row r="373" spans="1:1" ht="15.5">
      <c r="A373" s="466"/>
    </row>
    <row r="374" spans="1:1" ht="15.5">
      <c r="A374" s="466"/>
    </row>
    <row r="375" spans="1:1" ht="15.5">
      <c r="A375" s="466"/>
    </row>
    <row r="376" spans="1:1" ht="15.5">
      <c r="A376" s="466"/>
    </row>
    <row r="377" spans="1:1" ht="15.5">
      <c r="A377" s="466"/>
    </row>
    <row r="378" spans="1:1" ht="15.5">
      <c r="A378" s="466"/>
    </row>
    <row r="379" spans="1:1" ht="15.5">
      <c r="A379" s="466"/>
    </row>
    <row r="380" spans="1:1" ht="15.5">
      <c r="A380" s="466"/>
    </row>
    <row r="381" spans="1:1" ht="15.5">
      <c r="A381" s="466"/>
    </row>
    <row r="382" spans="1:1" ht="15.5">
      <c r="A382" s="466"/>
    </row>
    <row r="383" spans="1:1" ht="15.5">
      <c r="A383" s="466"/>
    </row>
    <row r="384" spans="1:1" ht="15" customHeight="1">
      <c r="A384" s="466"/>
    </row>
    <row r="385" spans="1:1" ht="15.5">
      <c r="A385" s="466"/>
    </row>
    <row r="386" spans="1:1" ht="15.5">
      <c r="A386" s="466"/>
    </row>
    <row r="387" spans="1:1" ht="15.5">
      <c r="A387" s="466"/>
    </row>
    <row r="388" spans="1:1" ht="15.5">
      <c r="A388" s="466"/>
    </row>
    <row r="389" spans="1:1" ht="15.5">
      <c r="A389" s="466"/>
    </row>
    <row r="390" spans="1:1" ht="15.5">
      <c r="A390" s="466"/>
    </row>
    <row r="391" spans="1:1" ht="15.5">
      <c r="A391" s="466"/>
    </row>
    <row r="392" spans="1:1" ht="15.5">
      <c r="A392" s="466"/>
    </row>
    <row r="393" spans="1:1" ht="15.5">
      <c r="A393" s="466"/>
    </row>
    <row r="394" spans="1:1" ht="15" customHeight="1">
      <c r="A394" s="466"/>
    </row>
    <row r="395" spans="1:1" ht="15.5">
      <c r="A395" s="466"/>
    </row>
    <row r="396" spans="1:1" ht="15.5">
      <c r="A396" s="466"/>
    </row>
    <row r="397" spans="1:1" ht="15.5">
      <c r="A397" s="466"/>
    </row>
    <row r="398" spans="1:1" ht="15.5">
      <c r="A398" s="466"/>
    </row>
    <row r="399" spans="1:1" ht="15.5">
      <c r="A399" s="466"/>
    </row>
    <row r="400" spans="1:1" ht="15.5">
      <c r="A400" s="466"/>
    </row>
    <row r="401" spans="1:1" ht="15.5">
      <c r="A401" s="466"/>
    </row>
    <row r="402" spans="1:1" ht="15.5">
      <c r="A402" s="466"/>
    </row>
    <row r="403" spans="1:1" ht="15.5">
      <c r="A403" s="466"/>
    </row>
    <row r="404" spans="1:1" ht="15.5">
      <c r="A404" s="466"/>
    </row>
    <row r="405" spans="1:1" ht="15.5">
      <c r="A405" s="466"/>
    </row>
    <row r="406" spans="1:1" ht="15.5">
      <c r="A406" s="466"/>
    </row>
    <row r="407" spans="1:1" ht="15.5">
      <c r="A407" s="466"/>
    </row>
    <row r="408" spans="1:1" ht="15.5">
      <c r="A408" s="466"/>
    </row>
    <row r="409" spans="1:1" ht="15.5">
      <c r="A409" s="466"/>
    </row>
    <row r="410" spans="1:1" ht="15.5">
      <c r="A410" s="466"/>
    </row>
    <row r="411" spans="1:1" ht="15.5">
      <c r="A411" s="466"/>
    </row>
    <row r="412" spans="1:1" ht="15.5">
      <c r="A412" s="466"/>
    </row>
    <row r="413" spans="1:1" ht="15.5">
      <c r="A413" s="466"/>
    </row>
    <row r="414" spans="1:1" ht="15.5">
      <c r="A414" s="466"/>
    </row>
    <row r="415" spans="1:1" ht="15.5">
      <c r="A415" s="466"/>
    </row>
    <row r="416" spans="1:1" ht="15.5">
      <c r="A416" s="466"/>
    </row>
    <row r="417" spans="1:1" ht="15.5">
      <c r="A417" s="466"/>
    </row>
    <row r="418" spans="1:1" ht="15.5">
      <c r="A418" s="466"/>
    </row>
    <row r="419" spans="1:1" ht="15.5">
      <c r="A419" s="466"/>
    </row>
    <row r="420" spans="1:1" ht="15.5">
      <c r="A420" s="466"/>
    </row>
    <row r="421" spans="1:1" ht="15.5">
      <c r="A421" s="466"/>
    </row>
    <row r="422" spans="1:1" ht="15.5">
      <c r="A422" s="466"/>
    </row>
    <row r="423" spans="1:1" ht="15.5">
      <c r="A423" s="466"/>
    </row>
    <row r="424" spans="1:1" ht="15.5">
      <c r="A424" s="466"/>
    </row>
    <row r="425" spans="1:1" ht="15.5">
      <c r="A425" s="466"/>
    </row>
    <row r="426" spans="1:1" ht="15.5">
      <c r="A426" s="466"/>
    </row>
    <row r="427" spans="1:1" ht="15.5">
      <c r="A427" s="466"/>
    </row>
    <row r="428" spans="1:1" ht="15.5">
      <c r="A428" s="466"/>
    </row>
    <row r="429" spans="1:1" ht="15.5">
      <c r="A429" s="466"/>
    </row>
    <row r="430" spans="1:1" ht="15.5">
      <c r="A430" s="466"/>
    </row>
    <row r="431" spans="1:1" ht="15.5">
      <c r="A431" s="466"/>
    </row>
    <row r="432" spans="1:1" ht="15.5">
      <c r="A432" s="466"/>
    </row>
    <row r="433" spans="1:1" ht="15.5">
      <c r="A433" s="466"/>
    </row>
    <row r="434" spans="1:1" ht="15.5">
      <c r="A434" s="466"/>
    </row>
    <row r="435" spans="1:1" ht="15.5">
      <c r="A435" s="466"/>
    </row>
    <row r="436" spans="1:1" ht="15.5">
      <c r="A436" s="466"/>
    </row>
    <row r="437" spans="1:1" ht="15.5">
      <c r="A437" s="466"/>
    </row>
    <row r="438" spans="1:1" ht="15.5">
      <c r="A438" s="466"/>
    </row>
    <row r="439" spans="1:1" ht="15.5">
      <c r="A439" s="466"/>
    </row>
    <row r="440" spans="1:1" ht="15.5">
      <c r="A440" s="466"/>
    </row>
    <row r="441" spans="1:1" ht="15.5">
      <c r="A441" s="466"/>
    </row>
    <row r="442" spans="1:1" ht="15.5">
      <c r="A442" s="466"/>
    </row>
    <row r="443" spans="1:1" ht="15.5">
      <c r="A443" s="466"/>
    </row>
    <row r="444" spans="1:1" ht="15.5">
      <c r="A444" s="466"/>
    </row>
    <row r="445" spans="1:1" ht="15.5">
      <c r="A445" s="466"/>
    </row>
    <row r="446" spans="1:1" ht="15.5">
      <c r="A446" s="466"/>
    </row>
    <row r="447" spans="1:1" ht="15.5">
      <c r="A447" s="466"/>
    </row>
    <row r="448" spans="1:1" ht="15.5">
      <c r="A448" s="466"/>
    </row>
    <row r="449" spans="1:1" ht="15.5">
      <c r="A449" s="466"/>
    </row>
    <row r="450" spans="1:1" ht="15.5">
      <c r="A450" s="466"/>
    </row>
    <row r="451" spans="1:1" ht="15.5">
      <c r="A451" s="466"/>
    </row>
    <row r="452" spans="1:1" ht="15.5">
      <c r="A452" s="466"/>
    </row>
    <row r="453" spans="1:1" ht="15.5">
      <c r="A453" s="466"/>
    </row>
    <row r="454" spans="1:1" ht="15.5">
      <c r="A454" s="466"/>
    </row>
    <row r="455" spans="1:1" ht="15.5">
      <c r="A455" s="466"/>
    </row>
    <row r="456" spans="1:1" ht="15.5">
      <c r="A456" s="466"/>
    </row>
    <row r="457" spans="1:1" ht="15.5">
      <c r="A457" s="466"/>
    </row>
    <row r="458" spans="1:1" ht="15.5">
      <c r="A458" s="466"/>
    </row>
    <row r="459" spans="1:1" ht="15.5">
      <c r="A459" s="466"/>
    </row>
    <row r="460" spans="1:1" ht="15.5">
      <c r="A460" s="466"/>
    </row>
    <row r="461" spans="1:1" ht="15.5">
      <c r="A461" s="466"/>
    </row>
    <row r="462" spans="1:1" ht="15.5">
      <c r="A462" s="466"/>
    </row>
    <row r="463" spans="1:1" ht="15.5">
      <c r="A463" s="466"/>
    </row>
    <row r="464" spans="1:1" ht="15.5">
      <c r="A464" s="466"/>
    </row>
    <row r="465" spans="1:1" ht="15.5">
      <c r="A465" s="466"/>
    </row>
    <row r="466" spans="1:1" ht="15.5">
      <c r="A466" s="466"/>
    </row>
    <row r="467" spans="1:1" ht="15.5">
      <c r="A467" s="466"/>
    </row>
    <row r="468" spans="1:1" ht="15.5">
      <c r="A468" s="466"/>
    </row>
    <row r="469" spans="1:1" ht="15.5">
      <c r="A469" s="466"/>
    </row>
    <row r="470" spans="1:1" ht="15.5">
      <c r="A470" s="466"/>
    </row>
    <row r="471" spans="1:1" ht="15.5">
      <c r="A471" s="466"/>
    </row>
    <row r="472" spans="1:1" ht="15.5">
      <c r="A472" s="466"/>
    </row>
    <row r="473" spans="1:1" ht="15.5">
      <c r="A473" s="466"/>
    </row>
    <row r="474" spans="1:1" ht="15.5">
      <c r="A474" s="466"/>
    </row>
    <row r="475" spans="1:1" ht="15.5">
      <c r="A475" s="466"/>
    </row>
    <row r="476" spans="1:1" ht="15.5">
      <c r="A476" s="466"/>
    </row>
    <row r="477" spans="1:1" ht="15.5">
      <c r="A477" s="466"/>
    </row>
    <row r="478" spans="1:1" ht="15.5">
      <c r="A478" s="466"/>
    </row>
    <row r="479" spans="1:1" ht="15.5">
      <c r="A479" s="466"/>
    </row>
    <row r="480" spans="1:1" ht="15.5">
      <c r="A480" s="466"/>
    </row>
    <row r="481" spans="1:1" ht="15.5">
      <c r="A481" s="466"/>
    </row>
    <row r="482" spans="1:1" ht="15.5">
      <c r="A482" s="466"/>
    </row>
    <row r="483" spans="1:1" ht="15.5">
      <c r="A483" s="466"/>
    </row>
    <row r="489" spans="1:1" ht="15.5">
      <c r="A489" s="485"/>
    </row>
    <row r="490" spans="1:1" ht="15.5">
      <c r="A490" s="466"/>
    </row>
    <row r="491" spans="1:1" ht="15.5">
      <c r="A491" s="466"/>
    </row>
    <row r="492" spans="1:1" ht="15.5">
      <c r="A492" s="466"/>
    </row>
    <row r="493" spans="1:1" ht="15.5">
      <c r="A493" s="466"/>
    </row>
    <row r="494" spans="1:1" ht="15.5">
      <c r="A494" s="466"/>
    </row>
    <row r="495" spans="1:1" ht="15.5">
      <c r="A495" s="466"/>
    </row>
    <row r="496" spans="1:1" ht="15.5">
      <c r="A496" s="466"/>
    </row>
    <row r="497" spans="1:1" ht="15.5">
      <c r="A497" s="466"/>
    </row>
    <row r="498" spans="1:1" ht="15.5">
      <c r="A498" s="466"/>
    </row>
    <row r="499" spans="1:1" ht="15.5">
      <c r="A499" s="466"/>
    </row>
    <row r="500" spans="1:1" ht="15" customHeight="1">
      <c r="A500" s="466"/>
    </row>
    <row r="501" spans="1:1" ht="15.5">
      <c r="A501" s="466"/>
    </row>
    <row r="502" spans="1:1" ht="15.5">
      <c r="A502" s="466"/>
    </row>
    <row r="503" spans="1:1" ht="15.5">
      <c r="A503" s="466"/>
    </row>
    <row r="504" spans="1:1" ht="15.5">
      <c r="A504" s="466"/>
    </row>
    <row r="505" spans="1:1" ht="15.5">
      <c r="A505" s="466"/>
    </row>
    <row r="506" spans="1:1" ht="15.5">
      <c r="A506" s="466"/>
    </row>
    <row r="507" spans="1:1" ht="15.5">
      <c r="A507" s="466"/>
    </row>
    <row r="508" spans="1:1" ht="15.5">
      <c r="A508" s="466"/>
    </row>
    <row r="509" spans="1:1" ht="15.5">
      <c r="A509" s="466"/>
    </row>
    <row r="510" spans="1:1" ht="15.5">
      <c r="A510" s="466"/>
    </row>
    <row r="511" spans="1:1" ht="15.5">
      <c r="A511" s="466"/>
    </row>
    <row r="512" spans="1:1" ht="15.5">
      <c r="A512" s="466"/>
    </row>
    <row r="513" spans="1:1" ht="15.5">
      <c r="A513" s="466"/>
    </row>
    <row r="514" spans="1:1" ht="15.5">
      <c r="A514" s="466"/>
    </row>
    <row r="515" spans="1:1" ht="15.5">
      <c r="A515" s="466"/>
    </row>
    <row r="516" spans="1:1" ht="15.5">
      <c r="A516" s="466"/>
    </row>
    <row r="517" spans="1:1" ht="15.5">
      <c r="A517" s="466"/>
    </row>
    <row r="518" spans="1:1" ht="15.5">
      <c r="A518" s="466"/>
    </row>
    <row r="519" spans="1:1" ht="15.5">
      <c r="A519" s="466"/>
    </row>
    <row r="520" spans="1:1" ht="15.5">
      <c r="A520" s="466"/>
    </row>
    <row r="521" spans="1:1" ht="15.5">
      <c r="A521" s="466"/>
    </row>
    <row r="522" spans="1:1" ht="15.5">
      <c r="A522" s="466"/>
    </row>
    <row r="523" spans="1:1" ht="15.5">
      <c r="A523" s="466"/>
    </row>
    <row r="524" spans="1:1" ht="15.5">
      <c r="A524" s="466"/>
    </row>
    <row r="525" spans="1:1" ht="15.5">
      <c r="A525" s="466"/>
    </row>
    <row r="526" spans="1:1" ht="15.5">
      <c r="A526" s="466"/>
    </row>
    <row r="527" spans="1:1" ht="15.5">
      <c r="A527" s="466"/>
    </row>
    <row r="528" spans="1:1" ht="15.5">
      <c r="A528" s="466"/>
    </row>
    <row r="529" spans="1:1" ht="15.5">
      <c r="A529" s="466"/>
    </row>
    <row r="530" spans="1:1" ht="15" customHeight="1">
      <c r="A530" s="466"/>
    </row>
    <row r="531" spans="1:1" ht="15.5">
      <c r="A531" s="466"/>
    </row>
    <row r="532" spans="1:1" ht="15.5">
      <c r="A532" s="466"/>
    </row>
    <row r="533" spans="1:1" ht="15.5">
      <c r="A533" s="466"/>
    </row>
    <row r="534" spans="1:1" ht="15.5">
      <c r="A534" s="466"/>
    </row>
    <row r="535" spans="1:1" ht="15.5">
      <c r="A535" s="466"/>
    </row>
    <row r="536" spans="1:1" ht="15.5">
      <c r="A536" s="466"/>
    </row>
    <row r="537" spans="1:1" ht="15.5">
      <c r="A537" s="466"/>
    </row>
    <row r="539" spans="1:1" ht="15.5">
      <c r="A539" s="466"/>
    </row>
    <row r="540" spans="1:1" ht="15.5">
      <c r="A540" s="466"/>
    </row>
    <row r="541" spans="1:1" ht="15.5">
      <c r="A541" s="466"/>
    </row>
    <row r="542" spans="1:1" ht="15.5">
      <c r="A542" s="466"/>
    </row>
    <row r="543" spans="1:1" ht="15.5">
      <c r="A543" s="466"/>
    </row>
    <row r="544" spans="1:1" ht="15.5">
      <c r="A544" s="466"/>
    </row>
    <row r="545" spans="1:1" ht="15.5">
      <c r="A545" s="466"/>
    </row>
    <row r="546" spans="1:1" ht="15.5">
      <c r="A546" s="466"/>
    </row>
    <row r="547" spans="1:1" ht="15.5">
      <c r="A547" s="466"/>
    </row>
    <row r="548" spans="1:1" ht="15.5">
      <c r="A548" s="466"/>
    </row>
    <row r="549" spans="1:1" ht="15.5">
      <c r="A549" s="466"/>
    </row>
    <row r="550" spans="1:1" ht="15.5">
      <c r="A550" s="466"/>
    </row>
    <row r="551" spans="1:1" ht="15.5">
      <c r="A551" s="466"/>
    </row>
    <row r="552" spans="1:1" ht="15.5">
      <c r="A552" s="466"/>
    </row>
    <row r="553" spans="1:1" ht="15.5">
      <c r="A553" s="466"/>
    </row>
    <row r="554" spans="1:1" ht="15.5">
      <c r="A554" s="466"/>
    </row>
    <row r="555" spans="1:1" ht="15.5">
      <c r="A555" s="466"/>
    </row>
    <row r="556" spans="1:1" ht="15.5">
      <c r="A556" s="466"/>
    </row>
    <row r="557" spans="1:1" ht="15.5">
      <c r="A557" s="466"/>
    </row>
    <row r="558" spans="1:1" ht="15.5">
      <c r="A558" s="466"/>
    </row>
    <row r="559" spans="1:1" ht="15.5">
      <c r="A559" s="466"/>
    </row>
    <row r="560" spans="1:1" ht="15.5">
      <c r="A560" s="466"/>
    </row>
    <row r="561" spans="1:1" ht="15" customHeight="1">
      <c r="A561" s="466"/>
    </row>
    <row r="562" spans="1:1" ht="15.5">
      <c r="A562" s="466"/>
    </row>
    <row r="563" spans="1:1" ht="15" customHeight="1">
      <c r="A563" s="466"/>
    </row>
    <row r="564" spans="1:1" ht="15.5">
      <c r="A564" s="466"/>
    </row>
    <row r="565" spans="1:1" ht="15.5">
      <c r="A565" s="466"/>
    </row>
    <row r="566" spans="1:1" ht="15.5">
      <c r="A566" s="466"/>
    </row>
    <row r="567" spans="1:1" ht="15.5">
      <c r="A567" s="466"/>
    </row>
    <row r="568" spans="1:1" ht="15.5">
      <c r="A568" s="466"/>
    </row>
    <row r="569" spans="1:1" ht="15.5">
      <c r="A569" s="466"/>
    </row>
    <row r="570" spans="1:1" ht="15.5">
      <c r="A570" s="466"/>
    </row>
    <row r="571" spans="1:1" ht="15.5">
      <c r="A571" s="466"/>
    </row>
    <row r="572" spans="1:1" ht="15.5">
      <c r="A572" s="466"/>
    </row>
    <row r="573" spans="1:1" ht="15" customHeight="1">
      <c r="A573" s="466"/>
    </row>
    <row r="574" spans="1:1" ht="15.5">
      <c r="A574" s="466"/>
    </row>
    <row r="575" spans="1:1" ht="15.5">
      <c r="A575" s="466"/>
    </row>
    <row r="576" spans="1:1" ht="15.5">
      <c r="A576" s="466"/>
    </row>
    <row r="577" spans="1:1" ht="15.5">
      <c r="A577" s="466"/>
    </row>
    <row r="578" spans="1:1" ht="15.5">
      <c r="A578" s="466"/>
    </row>
    <row r="579" spans="1:1" ht="15.5">
      <c r="A579" s="466"/>
    </row>
    <row r="580" spans="1:1" ht="15.5">
      <c r="A580" s="466"/>
    </row>
    <row r="581" spans="1:1" ht="15.5">
      <c r="A581" s="466"/>
    </row>
    <row r="582" spans="1:1" ht="15.5">
      <c r="A582" s="466"/>
    </row>
    <row r="583" spans="1:1" ht="15.5">
      <c r="A583" s="466"/>
    </row>
    <row r="584" spans="1:1" ht="15.5">
      <c r="A584" s="466"/>
    </row>
    <row r="585" spans="1:1" ht="15.5">
      <c r="A585" s="466"/>
    </row>
    <row r="586" spans="1:1" ht="15.5">
      <c r="A586" s="466"/>
    </row>
    <row r="587" spans="1:1" ht="15.5">
      <c r="A587" s="466"/>
    </row>
    <row r="588" spans="1:1" ht="15.5">
      <c r="A588" s="466"/>
    </row>
    <row r="589" spans="1:1" ht="15.5">
      <c r="A589" s="466"/>
    </row>
    <row r="590" spans="1:1" ht="15.5">
      <c r="A590" s="466"/>
    </row>
    <row r="591" spans="1:1" ht="15.5">
      <c r="A591" s="466"/>
    </row>
    <row r="592" spans="1:1" ht="15.5">
      <c r="A592" s="466"/>
    </row>
    <row r="593" spans="1:1" ht="15.5">
      <c r="A593" s="466"/>
    </row>
    <row r="594" spans="1:1" ht="15.5">
      <c r="A594" s="466"/>
    </row>
    <row r="595" spans="1:1" ht="15.5">
      <c r="A595" s="466"/>
    </row>
    <row r="596" spans="1:1" ht="15.5">
      <c r="A596" s="466"/>
    </row>
    <row r="597" spans="1:1" ht="15.5">
      <c r="A597" s="466"/>
    </row>
    <row r="598" spans="1:1" ht="15.5">
      <c r="A598" s="466"/>
    </row>
    <row r="599" spans="1:1" ht="15.5">
      <c r="A599" s="466"/>
    </row>
    <row r="600" spans="1:1" ht="15.5">
      <c r="A600" s="466"/>
    </row>
  </sheetData>
  <mergeCells count="7">
    <mergeCell ref="H7:L7"/>
    <mergeCell ref="C90:D90"/>
    <mergeCell ref="B2:E2"/>
    <mergeCell ref="G2:L2"/>
    <mergeCell ref="C4:E4"/>
    <mergeCell ref="I4:L4"/>
    <mergeCell ref="I5:K6"/>
  </mergeCells>
  <pageMargins left="0.7" right="0.7" top="0.75" bottom="0.75" header="0.511811023622047" footer="0.511811023622047"/>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Z109"/>
  <sheetViews>
    <sheetView view="pageBreakPreview" topLeftCell="A5" zoomScaleNormal="90" zoomScaleSheetLayoutView="100" workbookViewId="0">
      <selection activeCell="R32" sqref="R32"/>
    </sheetView>
  </sheetViews>
  <sheetFormatPr defaultColWidth="9" defaultRowHeight="13.5" customHeight="1"/>
  <cols>
    <col min="1" max="1" width="7.453125" style="41" customWidth="1"/>
    <col min="2" max="2" width="31.6328125" style="42" customWidth="1"/>
    <col min="3" max="3" width="42.6328125" style="42" customWidth="1"/>
    <col min="4" max="4" width="41.08984375" style="43" hidden="1" customWidth="1"/>
    <col min="5" max="5" width="2.90625" style="44" customWidth="1"/>
    <col min="6" max="11" width="9" style="45" hidden="1"/>
    <col min="12" max="12" width="45" style="45" customWidth="1"/>
    <col min="13" max="13" width="47.36328125" style="45" customWidth="1"/>
    <col min="14" max="14" width="52" style="45" hidden="1" customWidth="1"/>
    <col min="15" max="16384" width="9" style="45"/>
  </cols>
  <sheetData>
    <row r="1" spans="1:14" ht="14">
      <c r="A1" s="46">
        <v>1</v>
      </c>
      <c r="B1" s="47" t="s">
        <v>35</v>
      </c>
      <c r="C1" s="48" t="s">
        <v>36</v>
      </c>
      <c r="D1" s="49"/>
      <c r="K1" s="45" t="s">
        <v>37</v>
      </c>
      <c r="L1" s="47" t="s">
        <v>35</v>
      </c>
      <c r="M1" s="48" t="s">
        <v>36</v>
      </c>
      <c r="N1" s="49"/>
    </row>
    <row r="2" spans="1:14" ht="14">
      <c r="A2" s="50">
        <v>1.1000000000000001</v>
      </c>
      <c r="B2" s="51" t="s">
        <v>38</v>
      </c>
      <c r="C2" s="51" t="s">
        <v>39</v>
      </c>
      <c r="D2" s="52" t="s">
        <v>40</v>
      </c>
      <c r="K2" s="45" t="s">
        <v>37</v>
      </c>
      <c r="L2" s="51" t="s">
        <v>41</v>
      </c>
      <c r="M2" s="51" t="s">
        <v>39</v>
      </c>
      <c r="N2" s="52" t="s">
        <v>40</v>
      </c>
    </row>
    <row r="3" spans="1:14" ht="28">
      <c r="A3" s="53" t="s">
        <v>42</v>
      </c>
      <c r="B3" s="54" t="s">
        <v>43</v>
      </c>
      <c r="C3" s="55" t="s">
        <v>1881</v>
      </c>
      <c r="D3" s="56" t="s">
        <v>44</v>
      </c>
      <c r="K3" s="45" t="s">
        <v>37</v>
      </c>
      <c r="L3" s="57" t="s">
        <v>45</v>
      </c>
      <c r="M3" s="55" t="s">
        <v>1881</v>
      </c>
    </row>
    <row r="4" spans="1:14" ht="58.5" customHeight="1">
      <c r="A4" s="53" t="s">
        <v>46</v>
      </c>
      <c r="B4" s="58" t="s">
        <v>47</v>
      </c>
      <c r="C4" s="59" t="s">
        <v>48</v>
      </c>
      <c r="D4" s="56"/>
      <c r="K4" s="45" t="s">
        <v>37</v>
      </c>
      <c r="L4" s="60" t="s">
        <v>49</v>
      </c>
      <c r="M4" s="61" t="s">
        <v>50</v>
      </c>
    </row>
    <row r="5" spans="1:14" s="40" customFormat="1" ht="69.75" customHeight="1">
      <c r="A5" s="62" t="s">
        <v>51</v>
      </c>
      <c r="B5" s="63" t="s">
        <v>52</v>
      </c>
      <c r="C5" s="64" t="s">
        <v>53</v>
      </c>
      <c r="D5" s="65" t="s">
        <v>54</v>
      </c>
      <c r="E5" s="66"/>
      <c r="K5" s="40" t="s">
        <v>55</v>
      </c>
      <c r="L5" s="63" t="s">
        <v>52</v>
      </c>
      <c r="M5" s="67" t="s">
        <v>56</v>
      </c>
    </row>
    <row r="6" spans="1:14" ht="115.5" hidden="1" customHeight="1">
      <c r="A6" s="53" t="s">
        <v>57</v>
      </c>
      <c r="B6" s="68" t="s">
        <v>58</v>
      </c>
      <c r="C6" s="69"/>
      <c r="D6" s="70" t="s">
        <v>59</v>
      </c>
      <c r="K6" s="45" t="s">
        <v>60</v>
      </c>
    </row>
    <row r="7" spans="1:14" ht="14">
      <c r="K7" s="45" t="s">
        <v>37</v>
      </c>
    </row>
    <row r="8" spans="1:14" ht="13.5" customHeight="1">
      <c r="A8" s="50">
        <v>1.2</v>
      </c>
      <c r="B8" s="71" t="s">
        <v>61</v>
      </c>
      <c r="C8" s="71"/>
      <c r="D8" s="72"/>
      <c r="K8" s="45" t="s">
        <v>37</v>
      </c>
      <c r="L8" s="501" t="s">
        <v>62</v>
      </c>
      <c r="M8" s="501"/>
    </row>
    <row r="9" spans="1:14" ht="14">
      <c r="A9" s="73" t="s">
        <v>63</v>
      </c>
      <c r="B9" s="74" t="s">
        <v>64</v>
      </c>
      <c r="C9" s="59" t="s">
        <v>2</v>
      </c>
      <c r="D9" s="75"/>
      <c r="K9" s="45" t="s">
        <v>37</v>
      </c>
      <c r="L9" s="57" t="s">
        <v>65</v>
      </c>
      <c r="M9" s="59" t="s">
        <v>2</v>
      </c>
    </row>
    <row r="10" spans="1:14" ht="28">
      <c r="A10" s="73" t="s">
        <v>66</v>
      </c>
      <c r="B10" s="74" t="s">
        <v>67</v>
      </c>
      <c r="C10" s="59" t="s">
        <v>2</v>
      </c>
      <c r="D10" s="75"/>
      <c r="K10" s="45" t="s">
        <v>37</v>
      </c>
      <c r="L10" s="60" t="s">
        <v>68</v>
      </c>
      <c r="M10" s="59" t="s">
        <v>2</v>
      </c>
    </row>
    <row r="11" spans="1:14" ht="14">
      <c r="A11" s="73" t="s">
        <v>69</v>
      </c>
      <c r="B11" s="42" t="s">
        <v>70</v>
      </c>
      <c r="C11" s="59">
        <v>27827450</v>
      </c>
      <c r="D11" s="75"/>
      <c r="K11" s="45" t="s">
        <v>37</v>
      </c>
      <c r="L11" s="60" t="s">
        <v>71</v>
      </c>
      <c r="M11" s="59">
        <v>27827450</v>
      </c>
    </row>
    <row r="12" spans="1:14" ht="14">
      <c r="A12" s="73" t="s">
        <v>72</v>
      </c>
      <c r="B12" s="74" t="s">
        <v>73</v>
      </c>
      <c r="C12" s="59" t="s">
        <v>74</v>
      </c>
      <c r="D12" s="75"/>
      <c r="K12" s="45" t="s">
        <v>37</v>
      </c>
      <c r="L12" s="60" t="s">
        <v>75</v>
      </c>
      <c r="M12" s="59" t="s">
        <v>74</v>
      </c>
    </row>
    <row r="13" spans="1:14" ht="28">
      <c r="A13" s="73" t="s">
        <v>76</v>
      </c>
      <c r="B13" s="74" t="s">
        <v>77</v>
      </c>
      <c r="C13" s="59" t="s">
        <v>78</v>
      </c>
      <c r="D13" s="76" t="s">
        <v>79</v>
      </c>
      <c r="G13" s="45" t="s">
        <v>80</v>
      </c>
      <c r="K13" s="45" t="s">
        <v>37</v>
      </c>
      <c r="L13" s="60" t="s">
        <v>81</v>
      </c>
      <c r="M13" s="59" t="s">
        <v>78</v>
      </c>
    </row>
    <row r="14" spans="1:14" ht="14">
      <c r="A14" s="73" t="s">
        <v>82</v>
      </c>
      <c r="B14" s="74" t="s">
        <v>83</v>
      </c>
      <c r="C14" s="59" t="s">
        <v>5</v>
      </c>
      <c r="D14" s="75"/>
      <c r="G14" s="45" t="s">
        <v>84</v>
      </c>
      <c r="K14" s="45" t="s">
        <v>37</v>
      </c>
      <c r="L14" s="60" t="s">
        <v>85</v>
      </c>
      <c r="M14" s="59" t="s">
        <v>5</v>
      </c>
    </row>
    <row r="15" spans="1:14" ht="14">
      <c r="A15" s="73" t="s">
        <v>86</v>
      </c>
      <c r="B15" s="74" t="s">
        <v>87</v>
      </c>
      <c r="C15" s="77">
        <v>40752076101</v>
      </c>
      <c r="D15" s="75"/>
      <c r="G15" s="45" t="s">
        <v>89</v>
      </c>
      <c r="K15" s="45" t="s">
        <v>37</v>
      </c>
      <c r="L15" s="60" t="s">
        <v>87</v>
      </c>
      <c r="M15" s="77" t="s">
        <v>88</v>
      </c>
    </row>
    <row r="16" spans="1:14" ht="14">
      <c r="A16" s="73" t="s">
        <v>90</v>
      </c>
      <c r="B16" s="74" t="s">
        <v>91</v>
      </c>
      <c r="C16" s="77" t="s">
        <v>92</v>
      </c>
      <c r="D16" s="75"/>
      <c r="G16" s="45" t="s">
        <v>93</v>
      </c>
      <c r="K16" s="45" t="s">
        <v>37</v>
      </c>
      <c r="L16" s="60" t="s">
        <v>91</v>
      </c>
      <c r="M16" s="77" t="s">
        <v>92</v>
      </c>
    </row>
    <row r="17" spans="1:13" ht="14">
      <c r="A17" s="73" t="s">
        <v>94</v>
      </c>
      <c r="B17" s="74" t="s">
        <v>95</v>
      </c>
      <c r="C17" s="77" t="s">
        <v>96</v>
      </c>
      <c r="D17" s="75"/>
      <c r="G17" s="45" t="s">
        <v>97</v>
      </c>
      <c r="K17" s="45" t="s">
        <v>37</v>
      </c>
      <c r="L17" s="60" t="s">
        <v>95</v>
      </c>
      <c r="M17" s="77" t="s">
        <v>96</v>
      </c>
    </row>
    <row r="18" spans="1:13" ht="14">
      <c r="A18" s="73" t="s">
        <v>98</v>
      </c>
      <c r="B18" s="74" t="s">
        <v>99</v>
      </c>
      <c r="C18" s="77"/>
      <c r="D18" s="75"/>
      <c r="G18" s="45" t="s">
        <v>100</v>
      </c>
      <c r="K18" s="45" t="s">
        <v>37</v>
      </c>
      <c r="L18" s="60" t="s">
        <v>101</v>
      </c>
      <c r="M18" s="77"/>
    </row>
    <row r="19" spans="1:13" ht="40.5" customHeight="1">
      <c r="A19" s="73" t="s">
        <v>102</v>
      </c>
      <c r="B19" s="42" t="s">
        <v>103</v>
      </c>
      <c r="C19" s="59" t="s">
        <v>74</v>
      </c>
      <c r="D19" s="76" t="s">
        <v>104</v>
      </c>
      <c r="K19" s="45" t="s">
        <v>37</v>
      </c>
      <c r="L19" s="60" t="s">
        <v>105</v>
      </c>
      <c r="M19" s="59" t="s">
        <v>74</v>
      </c>
    </row>
    <row r="20" spans="1:13" ht="42">
      <c r="A20" s="73" t="s">
        <v>106</v>
      </c>
      <c r="B20" s="78" t="s">
        <v>107</v>
      </c>
      <c r="C20" s="59" t="s">
        <v>108</v>
      </c>
      <c r="D20" s="76"/>
      <c r="K20" s="45" t="s">
        <v>37</v>
      </c>
      <c r="L20" s="60" t="s">
        <v>109</v>
      </c>
      <c r="M20" s="59" t="s">
        <v>110</v>
      </c>
    </row>
    <row r="21" spans="1:13" ht="14">
      <c r="A21" s="73"/>
      <c r="C21" s="59"/>
      <c r="D21" s="75"/>
      <c r="K21" s="45" t="s">
        <v>37</v>
      </c>
      <c r="L21" s="42"/>
      <c r="M21" s="59"/>
    </row>
    <row r="22" spans="1:13" ht="14">
      <c r="A22" s="50">
        <v>1.3</v>
      </c>
      <c r="B22" s="79" t="s">
        <v>111</v>
      </c>
      <c r="C22" s="80"/>
      <c r="D22" s="72"/>
      <c r="K22" s="45" t="s">
        <v>37</v>
      </c>
      <c r="L22" s="2" t="s">
        <v>111</v>
      </c>
      <c r="M22" s="81"/>
    </row>
    <row r="23" spans="1:13" ht="26.25" customHeight="1">
      <c r="A23" s="73" t="s">
        <v>112</v>
      </c>
      <c r="B23" s="74" t="s">
        <v>113</v>
      </c>
      <c r="C23" s="59" t="s">
        <v>114</v>
      </c>
      <c r="D23" s="76" t="s">
        <v>115</v>
      </c>
      <c r="G23" s="45" t="s">
        <v>114</v>
      </c>
      <c r="K23" s="45" t="s">
        <v>37</v>
      </c>
      <c r="L23" s="57" t="s">
        <v>116</v>
      </c>
      <c r="M23" s="82" t="s">
        <v>117</v>
      </c>
    </row>
    <row r="24" spans="1:13" ht="101.25" customHeight="1">
      <c r="A24" s="73" t="s">
        <v>118</v>
      </c>
      <c r="B24" s="42" t="s">
        <v>119</v>
      </c>
      <c r="C24" s="59" t="s">
        <v>80</v>
      </c>
      <c r="D24" s="76" t="s">
        <v>120</v>
      </c>
      <c r="G24" s="45" t="s">
        <v>121</v>
      </c>
      <c r="K24" s="45" t="s">
        <v>37</v>
      </c>
      <c r="L24" s="60" t="s">
        <v>122</v>
      </c>
      <c r="M24" s="67" t="s">
        <v>123</v>
      </c>
    </row>
    <row r="25" spans="1:13" ht="101.25" customHeight="1">
      <c r="A25" s="73" t="s">
        <v>124</v>
      </c>
      <c r="B25" s="42" t="s">
        <v>119</v>
      </c>
      <c r="C25" s="59" t="s">
        <v>80</v>
      </c>
      <c r="D25" s="76" t="s">
        <v>125</v>
      </c>
      <c r="K25" s="45" t="s">
        <v>55</v>
      </c>
      <c r="L25" s="60" t="s">
        <v>126</v>
      </c>
      <c r="M25" s="67" t="s">
        <v>123</v>
      </c>
    </row>
    <row r="26" spans="1:13" ht="56">
      <c r="A26" s="73" t="s">
        <v>127</v>
      </c>
      <c r="B26" s="42" t="s">
        <v>128</v>
      </c>
      <c r="C26" s="59" t="s">
        <v>129</v>
      </c>
      <c r="D26" s="76" t="s">
        <v>130</v>
      </c>
      <c r="K26" s="45" t="s">
        <v>37</v>
      </c>
      <c r="L26" s="60" t="s">
        <v>126</v>
      </c>
      <c r="M26" s="59" t="s">
        <v>129</v>
      </c>
    </row>
    <row r="27" spans="1:13" ht="34.5" customHeight="1">
      <c r="A27" s="73" t="s">
        <v>131</v>
      </c>
      <c r="B27" s="74" t="s">
        <v>132</v>
      </c>
      <c r="C27" s="59" t="s">
        <v>92</v>
      </c>
      <c r="D27" s="76" t="s">
        <v>133</v>
      </c>
      <c r="K27" s="45" t="s">
        <v>37</v>
      </c>
      <c r="L27" s="60" t="s">
        <v>134</v>
      </c>
      <c r="M27" s="59" t="s">
        <v>92</v>
      </c>
    </row>
    <row r="28" spans="1:13" ht="28">
      <c r="A28" s="73" t="s">
        <v>135</v>
      </c>
      <c r="B28" s="42" t="s">
        <v>136</v>
      </c>
      <c r="C28" s="59">
        <v>4</v>
      </c>
      <c r="D28" s="76" t="s">
        <v>137</v>
      </c>
      <c r="K28" s="45" t="s">
        <v>37</v>
      </c>
      <c r="L28" s="60" t="s">
        <v>138</v>
      </c>
      <c r="M28" s="59">
        <v>4</v>
      </c>
    </row>
    <row r="29" spans="1:13" ht="14">
      <c r="A29" s="73" t="s">
        <v>139</v>
      </c>
      <c r="B29" s="42" t="s">
        <v>83</v>
      </c>
      <c r="C29" s="59" t="s">
        <v>5</v>
      </c>
      <c r="D29" s="76"/>
      <c r="K29" s="45" t="s">
        <v>37</v>
      </c>
      <c r="L29" s="60" t="s">
        <v>85</v>
      </c>
      <c r="M29" s="59" t="s">
        <v>5</v>
      </c>
    </row>
    <row r="30" spans="1:13" ht="14">
      <c r="A30" s="73" t="s">
        <v>140</v>
      </c>
      <c r="B30" s="42" t="s">
        <v>141</v>
      </c>
      <c r="C30" s="77" t="s">
        <v>142</v>
      </c>
      <c r="D30" s="75"/>
      <c r="K30" s="45" t="s">
        <v>37</v>
      </c>
      <c r="L30" s="60" t="s">
        <v>143</v>
      </c>
      <c r="M30" s="77" t="s">
        <v>144</v>
      </c>
    </row>
    <row r="31" spans="1:13" ht="56">
      <c r="A31" s="73" t="s">
        <v>145</v>
      </c>
      <c r="B31" s="42" t="s">
        <v>146</v>
      </c>
      <c r="C31" s="77" t="s">
        <v>147</v>
      </c>
      <c r="D31" s="76" t="s">
        <v>148</v>
      </c>
      <c r="K31" s="45" t="s">
        <v>37</v>
      </c>
      <c r="L31" s="60" t="s">
        <v>146</v>
      </c>
      <c r="M31" s="77" t="s">
        <v>149</v>
      </c>
    </row>
    <row r="32" spans="1:13" ht="58.5" customHeight="1">
      <c r="A32" s="73" t="s">
        <v>150</v>
      </c>
      <c r="B32" s="42" t="s">
        <v>151</v>
      </c>
      <c r="C32" s="77" t="s">
        <v>152</v>
      </c>
      <c r="D32" s="76" t="s">
        <v>153</v>
      </c>
      <c r="G32" s="45" t="s">
        <v>154</v>
      </c>
      <c r="K32" s="45" t="s">
        <v>37</v>
      </c>
      <c r="L32" s="60" t="s">
        <v>151</v>
      </c>
      <c r="M32" s="77" t="s">
        <v>155</v>
      </c>
    </row>
    <row r="33" spans="1:26" ht="14">
      <c r="A33" s="73" t="s">
        <v>156</v>
      </c>
      <c r="B33" s="42" t="s">
        <v>157</v>
      </c>
      <c r="C33" s="59" t="s">
        <v>154</v>
      </c>
      <c r="D33" s="76" t="s">
        <v>158</v>
      </c>
      <c r="G33" s="45" t="s">
        <v>159</v>
      </c>
      <c r="K33" s="45" t="s">
        <v>37</v>
      </c>
      <c r="L33" s="60" t="s">
        <v>160</v>
      </c>
      <c r="M33" s="59" t="s">
        <v>154</v>
      </c>
    </row>
    <row r="34" spans="1:26" ht="14">
      <c r="A34" s="73" t="s">
        <v>161</v>
      </c>
      <c r="B34" s="74" t="s">
        <v>162</v>
      </c>
      <c r="C34" s="59" t="s">
        <v>163</v>
      </c>
      <c r="D34" s="76" t="s">
        <v>164</v>
      </c>
      <c r="G34" s="45" t="s">
        <v>165</v>
      </c>
      <c r="K34" s="42" t="s">
        <v>37</v>
      </c>
      <c r="L34" s="60" t="s">
        <v>166</v>
      </c>
      <c r="M34" s="59" t="s">
        <v>163</v>
      </c>
    </row>
    <row r="35" spans="1:26" ht="14">
      <c r="A35" s="73"/>
      <c r="C35" s="59"/>
      <c r="D35" s="75"/>
      <c r="G35" s="45" t="s">
        <v>163</v>
      </c>
      <c r="K35" s="42" t="s">
        <v>37</v>
      </c>
      <c r="L35" s="42"/>
      <c r="M35" s="59"/>
      <c r="N35" s="75"/>
    </row>
    <row r="36" spans="1:26" ht="179.25" hidden="1" customHeight="1">
      <c r="A36" s="53" t="s">
        <v>167</v>
      </c>
      <c r="B36" s="83" t="s">
        <v>168</v>
      </c>
      <c r="C36" s="84" t="s">
        <v>169</v>
      </c>
      <c r="D36" s="84" t="s">
        <v>170</v>
      </c>
      <c r="G36" s="45" t="s">
        <v>171</v>
      </c>
      <c r="K36" s="45" t="s">
        <v>172</v>
      </c>
      <c r="L36" s="85" t="s">
        <v>173</v>
      </c>
      <c r="M36" s="86"/>
      <c r="N36" s="87"/>
    </row>
    <row r="37" spans="1:26" ht="96" hidden="1" customHeight="1">
      <c r="A37" s="73"/>
      <c r="B37" s="88" t="s">
        <v>174</v>
      </c>
      <c r="C37" s="89"/>
      <c r="D37" s="90"/>
      <c r="G37" s="45" t="s">
        <v>175</v>
      </c>
      <c r="K37" s="45" t="s">
        <v>172</v>
      </c>
      <c r="L37" s="54"/>
      <c r="M37" s="91"/>
      <c r="N37" s="92"/>
    </row>
    <row r="38" spans="1:26" ht="27.75" hidden="1" customHeight="1">
      <c r="A38" s="73"/>
      <c r="B38" s="88" t="s">
        <v>176</v>
      </c>
      <c r="C38" s="89"/>
      <c r="D38" s="90"/>
      <c r="K38" s="45" t="s">
        <v>172</v>
      </c>
    </row>
    <row r="39" spans="1:26" s="10" customFormat="1" ht="69" hidden="1" customHeight="1">
      <c r="A39" s="73"/>
      <c r="B39" s="88" t="s">
        <v>177</v>
      </c>
      <c r="C39" s="89"/>
      <c r="D39" s="90"/>
      <c r="E39" s="44"/>
      <c r="F39" s="45"/>
      <c r="G39" s="45"/>
      <c r="H39" s="45"/>
      <c r="I39" s="45"/>
      <c r="J39" s="45"/>
      <c r="K39" s="45" t="s">
        <v>172</v>
      </c>
      <c r="L39" s="45"/>
      <c r="M39" s="45"/>
      <c r="N39" s="45"/>
      <c r="O39" s="45"/>
      <c r="P39" s="45"/>
      <c r="Q39" s="45"/>
      <c r="R39" s="45"/>
      <c r="S39" s="45"/>
      <c r="T39" s="45"/>
      <c r="U39" s="45"/>
      <c r="V39" s="45"/>
      <c r="W39" s="45"/>
      <c r="X39" s="45"/>
      <c r="Y39" s="45"/>
      <c r="Z39" s="45"/>
    </row>
    <row r="40" spans="1:26" ht="14.25" hidden="1" customHeight="1">
      <c r="A40" s="73"/>
      <c r="B40" s="88" t="s">
        <v>178</v>
      </c>
      <c r="C40" s="89"/>
      <c r="D40" s="90"/>
      <c r="K40" s="45" t="s">
        <v>172</v>
      </c>
    </row>
    <row r="41" spans="1:26" ht="248.25" hidden="1" customHeight="1">
      <c r="A41" s="73"/>
      <c r="B41" s="88" t="s">
        <v>179</v>
      </c>
      <c r="C41" s="89"/>
      <c r="D41" s="90"/>
      <c r="K41" s="45" t="s">
        <v>172</v>
      </c>
    </row>
    <row r="42" spans="1:26" ht="13.5" hidden="1" customHeight="1">
      <c r="A42" s="73"/>
      <c r="B42" s="88" t="s">
        <v>180</v>
      </c>
      <c r="C42" s="89"/>
      <c r="D42" s="90"/>
      <c r="K42" s="45" t="s">
        <v>172</v>
      </c>
    </row>
    <row r="43" spans="1:26" ht="41.25" hidden="1" customHeight="1">
      <c r="A43" s="73"/>
      <c r="B43" s="54"/>
      <c r="C43" s="93"/>
      <c r="D43" s="94"/>
      <c r="K43" s="45" t="s">
        <v>172</v>
      </c>
    </row>
    <row r="44" spans="1:26" ht="14">
      <c r="A44" s="95" t="s">
        <v>181</v>
      </c>
      <c r="B44" s="85" t="s">
        <v>173</v>
      </c>
      <c r="C44" s="86">
        <v>244.22</v>
      </c>
      <c r="D44" s="87"/>
      <c r="E44" s="66"/>
      <c r="F44" s="10"/>
      <c r="G44" s="10" t="s">
        <v>163</v>
      </c>
      <c r="H44" s="10"/>
      <c r="I44" s="10"/>
      <c r="J44" s="10"/>
      <c r="K44" s="10" t="s">
        <v>55</v>
      </c>
      <c r="L44" s="10"/>
      <c r="M44" s="10"/>
      <c r="N44" s="10"/>
      <c r="O44" s="10"/>
      <c r="P44" s="10"/>
      <c r="Q44" s="10"/>
      <c r="R44" s="10"/>
      <c r="S44" s="10"/>
      <c r="T44" s="10"/>
      <c r="U44" s="10"/>
      <c r="V44" s="10"/>
      <c r="W44" s="10"/>
      <c r="X44" s="10"/>
      <c r="Y44" s="10"/>
      <c r="Z44" s="10"/>
    </row>
    <row r="45" spans="1:26" ht="14">
      <c r="A45" s="73"/>
      <c r="B45" s="54"/>
      <c r="C45" s="91"/>
      <c r="D45" s="92"/>
      <c r="K45" s="45" t="s">
        <v>37</v>
      </c>
    </row>
    <row r="46" spans="1:26" ht="28">
      <c r="A46" s="50">
        <v>1.4</v>
      </c>
      <c r="B46" s="79" t="s">
        <v>182</v>
      </c>
      <c r="C46" s="80"/>
      <c r="D46" s="96" t="s">
        <v>183</v>
      </c>
      <c r="K46" s="45" t="s">
        <v>37</v>
      </c>
      <c r="L46" s="50">
        <v>1.4</v>
      </c>
      <c r="M46" s="79" t="s">
        <v>184</v>
      </c>
      <c r="N46" s="80"/>
      <c r="O46" s="96" t="s">
        <v>183</v>
      </c>
    </row>
    <row r="47" spans="1:26" s="10" customFormat="1" ht="28">
      <c r="A47" s="53" t="s">
        <v>185</v>
      </c>
      <c r="B47" s="54" t="s">
        <v>186</v>
      </c>
      <c r="C47" s="55" t="s">
        <v>187</v>
      </c>
      <c r="D47" s="56" t="s">
        <v>188</v>
      </c>
      <c r="E47" s="44"/>
      <c r="F47" s="45"/>
      <c r="G47" s="45"/>
      <c r="H47" s="45"/>
      <c r="I47" s="45"/>
      <c r="J47" s="45"/>
      <c r="K47" s="45" t="s">
        <v>37</v>
      </c>
      <c r="L47" s="57" t="s">
        <v>189</v>
      </c>
      <c r="M47" s="97" t="s">
        <v>190</v>
      </c>
      <c r="N47" s="45"/>
      <c r="O47" s="45"/>
      <c r="P47" s="45"/>
      <c r="Q47" s="45"/>
      <c r="R47" s="45"/>
      <c r="S47" s="45"/>
      <c r="T47" s="45"/>
      <c r="U47" s="45"/>
      <c r="V47" s="45"/>
      <c r="W47" s="45"/>
      <c r="X47" s="45"/>
      <c r="Y47" s="45"/>
      <c r="Z47" s="45"/>
    </row>
    <row r="48" spans="1:26" ht="60" customHeight="1">
      <c r="A48" s="53"/>
      <c r="B48" s="502" t="s">
        <v>191</v>
      </c>
      <c r="C48" s="59" t="s">
        <v>192</v>
      </c>
      <c r="D48" s="76" t="s">
        <v>193</v>
      </c>
      <c r="K48" s="45" t="s">
        <v>37</v>
      </c>
      <c r="L48" s="98" t="s">
        <v>194</v>
      </c>
      <c r="M48" s="59" t="s">
        <v>195</v>
      </c>
    </row>
    <row r="49" spans="1:26" ht="31.5" customHeight="1">
      <c r="A49" s="53"/>
      <c r="B49" s="502"/>
      <c r="C49" s="59"/>
      <c r="D49" s="76" t="s">
        <v>196</v>
      </c>
      <c r="K49" s="45" t="s">
        <v>37</v>
      </c>
      <c r="L49" s="98" t="s">
        <v>197</v>
      </c>
      <c r="M49" s="99" t="s">
        <v>190</v>
      </c>
    </row>
    <row r="50" spans="1:26" ht="14">
      <c r="A50" s="53"/>
      <c r="B50" s="502"/>
      <c r="C50" s="59"/>
      <c r="D50" s="100" t="s">
        <v>198</v>
      </c>
      <c r="K50" s="45" t="s">
        <v>55</v>
      </c>
    </row>
    <row r="51" spans="1:26" ht="26.25" customHeight="1">
      <c r="A51" s="53"/>
      <c r="B51" s="503" t="s">
        <v>199</v>
      </c>
      <c r="C51" s="59" t="s">
        <v>187</v>
      </c>
      <c r="D51" s="76" t="s">
        <v>200</v>
      </c>
      <c r="K51" s="45" t="s">
        <v>37</v>
      </c>
    </row>
    <row r="52" spans="1:26" ht="14">
      <c r="A52" s="53"/>
      <c r="B52" s="503"/>
      <c r="C52" s="59"/>
      <c r="D52" s="76" t="s">
        <v>201</v>
      </c>
      <c r="K52" s="45" t="s">
        <v>37</v>
      </c>
    </row>
    <row r="53" spans="1:26" ht="56">
      <c r="A53" s="95"/>
      <c r="B53" s="101" t="s">
        <v>202</v>
      </c>
      <c r="C53" s="67" t="s">
        <v>203</v>
      </c>
      <c r="D53" s="65" t="s">
        <v>204</v>
      </c>
      <c r="E53" s="66"/>
      <c r="F53" s="10"/>
      <c r="G53" s="10"/>
      <c r="H53" s="10"/>
      <c r="I53" s="10"/>
      <c r="J53" s="10"/>
      <c r="K53" s="10" t="s">
        <v>55</v>
      </c>
      <c r="L53" s="102" t="s">
        <v>205</v>
      </c>
      <c r="M53" s="67" t="s">
        <v>203</v>
      </c>
      <c r="N53" s="10"/>
      <c r="O53" s="10"/>
      <c r="P53" s="10"/>
      <c r="Q53" s="10"/>
      <c r="R53" s="10"/>
      <c r="S53" s="10"/>
      <c r="T53" s="10"/>
      <c r="U53" s="10"/>
      <c r="V53" s="10"/>
      <c r="W53" s="10"/>
      <c r="X53" s="10"/>
      <c r="Y53" s="10"/>
      <c r="Z53" s="10"/>
    </row>
    <row r="54" spans="1:26" ht="14">
      <c r="A54" s="53"/>
      <c r="B54" s="58"/>
      <c r="C54" s="59"/>
      <c r="D54" s="76"/>
    </row>
    <row r="55" spans="1:26" ht="14.5">
      <c r="A55" s="53" t="s">
        <v>206</v>
      </c>
      <c r="B55" s="58" t="s">
        <v>207</v>
      </c>
      <c r="C55" s="103">
        <v>5155.92</v>
      </c>
      <c r="D55" s="104"/>
      <c r="K55" s="45" t="s">
        <v>37</v>
      </c>
      <c r="L55" s="60" t="s">
        <v>208</v>
      </c>
      <c r="M55" s="105">
        <v>5155.92</v>
      </c>
    </row>
    <row r="56" spans="1:26" ht="28" hidden="1">
      <c r="A56" s="53" t="s">
        <v>209</v>
      </c>
      <c r="B56" s="58" t="s">
        <v>210</v>
      </c>
      <c r="C56" s="105"/>
      <c r="D56" s="76" t="s">
        <v>211</v>
      </c>
      <c r="K56" s="45" t="s">
        <v>60</v>
      </c>
      <c r="L56" s="60" t="s">
        <v>212</v>
      </c>
      <c r="M56" s="67" t="s">
        <v>213</v>
      </c>
    </row>
    <row r="57" spans="1:26" ht="56" hidden="1">
      <c r="A57" s="53" t="s">
        <v>214</v>
      </c>
      <c r="B57" s="58" t="s">
        <v>215</v>
      </c>
      <c r="C57" s="105"/>
      <c r="D57" s="76"/>
      <c r="K57" s="45" t="s">
        <v>60</v>
      </c>
      <c r="L57" s="102" t="s">
        <v>216</v>
      </c>
      <c r="M57" s="106" t="s">
        <v>217</v>
      </c>
    </row>
    <row r="58" spans="1:26" ht="70" hidden="1">
      <c r="A58" s="53" t="s">
        <v>218</v>
      </c>
      <c r="B58" s="58" t="s">
        <v>219</v>
      </c>
      <c r="C58" s="105"/>
      <c r="D58" s="76"/>
      <c r="K58" s="45" t="s">
        <v>60</v>
      </c>
      <c r="L58" s="60" t="s">
        <v>220</v>
      </c>
      <c r="M58" s="61" t="s">
        <v>221</v>
      </c>
    </row>
    <row r="59" spans="1:26" ht="84" hidden="1">
      <c r="A59" s="41" t="s">
        <v>222</v>
      </c>
      <c r="B59" s="58" t="s">
        <v>223</v>
      </c>
      <c r="C59" s="105"/>
      <c r="D59" s="76"/>
      <c r="K59" s="45" t="s">
        <v>60</v>
      </c>
      <c r="L59" s="60" t="s">
        <v>224</v>
      </c>
      <c r="M59" s="61" t="s">
        <v>225</v>
      </c>
    </row>
    <row r="60" spans="1:26" ht="28">
      <c r="A60" s="53" t="s">
        <v>226</v>
      </c>
      <c r="B60" s="107" t="s">
        <v>227</v>
      </c>
      <c r="C60" s="59" t="s">
        <v>228</v>
      </c>
      <c r="D60" s="76" t="s">
        <v>229</v>
      </c>
      <c r="G60" s="45" t="s">
        <v>228</v>
      </c>
      <c r="K60" s="45" t="s">
        <v>37</v>
      </c>
      <c r="L60" s="107" t="s">
        <v>227</v>
      </c>
      <c r="M60" s="59" t="s">
        <v>228</v>
      </c>
    </row>
    <row r="61" spans="1:26" ht="28">
      <c r="A61" s="53" t="s">
        <v>230</v>
      </c>
      <c r="B61" s="58" t="s">
        <v>231</v>
      </c>
      <c r="C61" s="59" t="s">
        <v>232</v>
      </c>
      <c r="D61" s="76" t="s">
        <v>233</v>
      </c>
      <c r="G61" s="45" t="s">
        <v>180</v>
      </c>
      <c r="K61" s="45" t="s">
        <v>37</v>
      </c>
      <c r="L61" s="58" t="s">
        <v>231</v>
      </c>
      <c r="M61" s="59" t="s">
        <v>234</v>
      </c>
    </row>
    <row r="62" spans="1:26" ht="105" hidden="1" customHeight="1">
      <c r="A62" s="53" t="s">
        <v>235</v>
      </c>
      <c r="B62" s="58" t="s">
        <v>236</v>
      </c>
      <c r="C62" s="108" t="s">
        <v>237</v>
      </c>
      <c r="D62" s="109" t="s">
        <v>238</v>
      </c>
      <c r="G62" s="45" t="s">
        <v>239</v>
      </c>
      <c r="K62" s="45" t="s">
        <v>60</v>
      </c>
    </row>
    <row r="63" spans="1:26" ht="49.5" hidden="1" customHeight="1">
      <c r="A63" s="53"/>
      <c r="B63" s="58" t="s">
        <v>240</v>
      </c>
      <c r="C63" s="105"/>
      <c r="D63" s="109"/>
      <c r="K63" s="45" t="s">
        <v>60</v>
      </c>
    </row>
    <row r="64" spans="1:26" ht="49.5" customHeight="1">
      <c r="A64" s="53"/>
      <c r="B64" s="101" t="s">
        <v>241</v>
      </c>
      <c r="C64" s="110" t="s">
        <v>242</v>
      </c>
      <c r="D64" s="111" t="s">
        <v>243</v>
      </c>
      <c r="K64" s="45" t="s">
        <v>55</v>
      </c>
      <c r="L64" s="102" t="s">
        <v>216</v>
      </c>
      <c r="M64" s="42" t="s">
        <v>244</v>
      </c>
    </row>
    <row r="65" spans="1:13" ht="28" hidden="1">
      <c r="A65" s="53" t="s">
        <v>245</v>
      </c>
      <c r="B65" s="112" t="s">
        <v>246</v>
      </c>
      <c r="C65" s="59"/>
      <c r="D65" s="109" t="s">
        <v>247</v>
      </c>
      <c r="K65" s="45" t="s">
        <v>60</v>
      </c>
      <c r="L65" s="60" t="s">
        <v>248</v>
      </c>
      <c r="M65" s="113" t="s">
        <v>249</v>
      </c>
    </row>
    <row r="66" spans="1:13" ht="28.5" hidden="1" customHeight="1">
      <c r="A66" s="114" t="s">
        <v>250</v>
      </c>
      <c r="B66" s="112" t="s">
        <v>251</v>
      </c>
      <c r="C66" s="59"/>
      <c r="D66" s="109" t="s">
        <v>247</v>
      </c>
      <c r="K66" s="45" t="s">
        <v>60</v>
      </c>
      <c r="L66" s="60" t="s">
        <v>252</v>
      </c>
      <c r="M66" s="67">
        <v>1541</v>
      </c>
    </row>
    <row r="67" spans="1:13" ht="56" hidden="1">
      <c r="A67" s="115" t="s">
        <v>253</v>
      </c>
      <c r="B67" s="58" t="s">
        <v>254</v>
      </c>
      <c r="C67" s="59"/>
      <c r="D67" s="76" t="s">
        <v>255</v>
      </c>
      <c r="K67" s="45" t="s">
        <v>60</v>
      </c>
      <c r="L67" s="60" t="s">
        <v>256</v>
      </c>
      <c r="M67" s="113" t="s">
        <v>257</v>
      </c>
    </row>
    <row r="68" spans="1:13" ht="56" hidden="1">
      <c r="A68" s="115" t="s">
        <v>258</v>
      </c>
      <c r="B68" s="58" t="s">
        <v>259</v>
      </c>
      <c r="C68" s="59"/>
      <c r="D68" s="104"/>
      <c r="K68" s="45" t="s">
        <v>60</v>
      </c>
    </row>
    <row r="69" spans="1:13" ht="14" hidden="1">
      <c r="A69" s="115" t="s">
        <v>260</v>
      </c>
      <c r="B69" s="58" t="s">
        <v>261</v>
      </c>
      <c r="C69" s="59"/>
      <c r="D69" s="76" t="s">
        <v>262</v>
      </c>
      <c r="K69" s="45" t="s">
        <v>60</v>
      </c>
    </row>
    <row r="70" spans="1:13" ht="28">
      <c r="A70" s="53" t="s">
        <v>263</v>
      </c>
      <c r="B70" s="58" t="s">
        <v>264</v>
      </c>
      <c r="C70" s="59" t="s">
        <v>265</v>
      </c>
      <c r="D70" s="76" t="s">
        <v>266</v>
      </c>
      <c r="K70" s="45" t="s">
        <v>37</v>
      </c>
      <c r="L70" s="45" t="s">
        <v>267</v>
      </c>
      <c r="M70" s="45" t="s">
        <v>268</v>
      </c>
    </row>
    <row r="71" spans="1:13" ht="14">
      <c r="A71" s="53" t="s">
        <v>269</v>
      </c>
      <c r="B71" s="58" t="s">
        <v>270</v>
      </c>
      <c r="C71" s="59" t="s">
        <v>271</v>
      </c>
      <c r="D71" s="76" t="s">
        <v>272</v>
      </c>
      <c r="K71" s="45" t="s">
        <v>37</v>
      </c>
      <c r="L71" s="45" t="s">
        <v>273</v>
      </c>
      <c r="M71" s="45" t="s">
        <v>274</v>
      </c>
    </row>
    <row r="72" spans="1:13" ht="56">
      <c r="A72" s="53" t="s">
        <v>275</v>
      </c>
      <c r="B72" s="58" t="s">
        <v>276</v>
      </c>
      <c r="C72" s="59" t="s">
        <v>277</v>
      </c>
      <c r="D72" s="104"/>
      <c r="K72" s="45" t="s">
        <v>37</v>
      </c>
      <c r="L72" s="60" t="s">
        <v>278</v>
      </c>
      <c r="M72" s="59" t="s">
        <v>279</v>
      </c>
    </row>
    <row r="73" spans="1:13" ht="56">
      <c r="A73" s="53"/>
      <c r="B73" s="58" t="s">
        <v>280</v>
      </c>
      <c r="C73" s="59" t="s">
        <v>281</v>
      </c>
      <c r="D73" s="104"/>
      <c r="K73" s="45" t="s">
        <v>37</v>
      </c>
      <c r="L73" s="60" t="s">
        <v>282</v>
      </c>
      <c r="M73" s="59" t="s">
        <v>281</v>
      </c>
    </row>
    <row r="74" spans="1:13" ht="56" hidden="1">
      <c r="A74" s="53" t="s">
        <v>283</v>
      </c>
      <c r="B74" s="58" t="s">
        <v>284</v>
      </c>
      <c r="C74" s="59"/>
      <c r="D74" s="104"/>
      <c r="K74" s="45" t="s">
        <v>60</v>
      </c>
      <c r="L74" s="60" t="s">
        <v>285</v>
      </c>
      <c r="M74" s="61" t="s">
        <v>92</v>
      </c>
    </row>
    <row r="75" spans="1:13" ht="42">
      <c r="A75" s="53" t="s">
        <v>286</v>
      </c>
      <c r="B75" s="58" t="s">
        <v>287</v>
      </c>
      <c r="C75" s="59" t="s">
        <v>288</v>
      </c>
      <c r="D75" s="76" t="s">
        <v>289</v>
      </c>
      <c r="K75" s="45" t="s">
        <v>37</v>
      </c>
      <c r="L75" s="60" t="s">
        <v>290</v>
      </c>
      <c r="M75" s="61" t="s">
        <v>291</v>
      </c>
    </row>
    <row r="76" spans="1:13" ht="14">
      <c r="A76" s="53" t="s">
        <v>292</v>
      </c>
      <c r="B76" s="58" t="s">
        <v>293</v>
      </c>
      <c r="C76" s="59" t="s">
        <v>288</v>
      </c>
      <c r="D76" s="76" t="s">
        <v>294</v>
      </c>
      <c r="K76" s="45" t="s">
        <v>37</v>
      </c>
      <c r="L76" s="60" t="s">
        <v>295</v>
      </c>
      <c r="M76" s="61" t="s">
        <v>296</v>
      </c>
    </row>
    <row r="77" spans="1:13" ht="28">
      <c r="A77" s="53" t="s">
        <v>297</v>
      </c>
      <c r="B77" s="107" t="s">
        <v>298</v>
      </c>
      <c r="C77" s="59" t="s">
        <v>299</v>
      </c>
      <c r="D77" s="76" t="s">
        <v>300</v>
      </c>
      <c r="K77" s="45" t="s">
        <v>37</v>
      </c>
      <c r="L77" s="107" t="s">
        <v>301</v>
      </c>
      <c r="M77" s="59" t="s">
        <v>302</v>
      </c>
    </row>
    <row r="78" spans="1:13" ht="14">
      <c r="A78" s="53"/>
      <c r="B78" s="116" t="s">
        <v>252</v>
      </c>
      <c r="C78" s="117">
        <v>1</v>
      </c>
      <c r="D78" s="109"/>
      <c r="K78" s="45" t="s">
        <v>37</v>
      </c>
      <c r="L78" s="116" t="s">
        <v>252</v>
      </c>
      <c r="M78" s="117">
        <v>1</v>
      </c>
    </row>
    <row r="79" spans="1:13" ht="28">
      <c r="A79" s="53" t="s">
        <v>303</v>
      </c>
      <c r="B79" s="112" t="s">
        <v>304</v>
      </c>
      <c r="C79" s="117" t="s">
        <v>305</v>
      </c>
      <c r="D79" s="109" t="s">
        <v>300</v>
      </c>
      <c r="K79" s="45" t="s">
        <v>37</v>
      </c>
      <c r="L79" s="112" t="s">
        <v>306</v>
      </c>
      <c r="M79" s="117" t="s">
        <v>305</v>
      </c>
    </row>
    <row r="80" spans="1:13" ht="14">
      <c r="A80" s="53"/>
      <c r="B80" s="116" t="s">
        <v>252</v>
      </c>
      <c r="C80" s="117">
        <v>3</v>
      </c>
      <c r="D80" s="109"/>
      <c r="K80" s="45" t="s">
        <v>37</v>
      </c>
      <c r="L80" s="116" t="s">
        <v>252</v>
      </c>
      <c r="M80" s="117">
        <v>3</v>
      </c>
    </row>
    <row r="81" spans="1:14" ht="14">
      <c r="A81" s="53" t="s">
        <v>307</v>
      </c>
      <c r="B81" s="58" t="s">
        <v>308</v>
      </c>
      <c r="C81" s="59" t="s">
        <v>309</v>
      </c>
      <c r="D81" s="76" t="s">
        <v>262</v>
      </c>
      <c r="K81" s="45" t="s">
        <v>37</v>
      </c>
      <c r="L81" s="58" t="s">
        <v>308</v>
      </c>
      <c r="M81" s="59" t="s">
        <v>309</v>
      </c>
    </row>
    <row r="82" spans="1:14" ht="14" hidden="1">
      <c r="A82" s="53" t="s">
        <v>310</v>
      </c>
      <c r="B82" s="107" t="s">
        <v>311</v>
      </c>
      <c r="C82" s="59"/>
      <c r="D82" s="76" t="s">
        <v>262</v>
      </c>
      <c r="K82" s="45" t="s">
        <v>60</v>
      </c>
    </row>
    <row r="83" spans="1:14" ht="14" hidden="1">
      <c r="A83" s="53" t="s">
        <v>312</v>
      </c>
      <c r="B83" s="107" t="s">
        <v>313</v>
      </c>
      <c r="C83" s="59"/>
      <c r="D83" s="76" t="s">
        <v>262</v>
      </c>
      <c r="K83" s="45" t="s">
        <v>60</v>
      </c>
    </row>
    <row r="84" spans="1:14" ht="14">
      <c r="A84" s="53"/>
      <c r="B84" s="118"/>
      <c r="C84" s="119"/>
      <c r="D84" s="120"/>
      <c r="K84" s="45" t="s">
        <v>37</v>
      </c>
    </row>
    <row r="85" spans="1:14" ht="14">
      <c r="A85" s="121" t="s">
        <v>314</v>
      </c>
      <c r="B85" s="122" t="s">
        <v>315</v>
      </c>
      <c r="C85" s="84" t="s">
        <v>316</v>
      </c>
      <c r="D85" s="84" t="s">
        <v>317</v>
      </c>
      <c r="E85" s="123"/>
      <c r="K85" s="45" t="s">
        <v>37</v>
      </c>
      <c r="L85" s="122" t="s">
        <v>318</v>
      </c>
      <c r="M85" s="84" t="s">
        <v>316</v>
      </c>
      <c r="N85" s="84" t="s">
        <v>317</v>
      </c>
    </row>
    <row r="86" spans="1:14" ht="14">
      <c r="A86" s="73"/>
      <c r="B86" s="124" t="s">
        <v>319</v>
      </c>
      <c r="C86" s="125">
        <v>1</v>
      </c>
      <c r="D86" s="125">
        <v>73.25</v>
      </c>
      <c r="K86" s="45" t="s">
        <v>37</v>
      </c>
      <c r="L86" s="124" t="s">
        <v>319</v>
      </c>
      <c r="M86" s="125">
        <v>1</v>
      </c>
      <c r="N86" s="125">
        <v>73.25</v>
      </c>
    </row>
    <row r="87" spans="1:14" ht="14">
      <c r="A87" s="73"/>
      <c r="B87" s="124" t="s">
        <v>320</v>
      </c>
      <c r="C87" s="125">
        <v>2</v>
      </c>
      <c r="D87" s="125">
        <v>1077.3399999999999</v>
      </c>
      <c r="K87" s="45" t="s">
        <v>37</v>
      </c>
      <c r="L87" s="124" t="s">
        <v>320</v>
      </c>
      <c r="M87" s="125">
        <v>2</v>
      </c>
      <c r="N87" s="125">
        <v>1077.3399999999999</v>
      </c>
    </row>
    <row r="88" spans="1:14" ht="14">
      <c r="A88" s="73"/>
      <c r="B88" s="124" t="s">
        <v>321</v>
      </c>
      <c r="C88" s="125">
        <v>1</v>
      </c>
      <c r="D88" s="125">
        <v>4005.33</v>
      </c>
      <c r="K88" s="45" t="s">
        <v>37</v>
      </c>
      <c r="L88" s="124" t="s">
        <v>321</v>
      </c>
      <c r="M88" s="125">
        <v>1</v>
      </c>
      <c r="N88" s="125">
        <v>4005.33</v>
      </c>
    </row>
    <row r="89" spans="1:14" ht="14">
      <c r="A89" s="73"/>
      <c r="B89" s="124" t="s">
        <v>322</v>
      </c>
      <c r="C89" s="125"/>
      <c r="D89" s="125"/>
      <c r="K89" s="45" t="s">
        <v>37</v>
      </c>
      <c r="L89" s="124" t="s">
        <v>322</v>
      </c>
      <c r="M89" s="125"/>
      <c r="N89" s="125"/>
    </row>
    <row r="90" spans="1:14" ht="14">
      <c r="A90" s="73"/>
      <c r="B90" s="124" t="s">
        <v>323</v>
      </c>
      <c r="C90" s="125">
        <f>SUM(C86:C89)</f>
        <v>4</v>
      </c>
      <c r="D90" s="125">
        <f>SUM(D86:D89)</f>
        <v>5155.92</v>
      </c>
      <c r="K90" s="45" t="s">
        <v>37</v>
      </c>
      <c r="L90" s="124" t="s">
        <v>323</v>
      </c>
      <c r="M90" s="125">
        <f>SUM(M86:M89)</f>
        <v>4</v>
      </c>
      <c r="N90" s="125">
        <f>SUM(N86:N89)</f>
        <v>5155.92</v>
      </c>
    </row>
    <row r="91" spans="1:14" ht="14">
      <c r="A91" s="126"/>
      <c r="D91" s="75"/>
      <c r="K91" s="45" t="s">
        <v>37</v>
      </c>
    </row>
    <row r="92" spans="1:14" ht="33.75" hidden="1" customHeight="1">
      <c r="A92" s="121" t="s">
        <v>324</v>
      </c>
      <c r="B92" s="504" t="s">
        <v>325</v>
      </c>
      <c r="C92" s="504"/>
      <c r="D92" s="504"/>
      <c r="E92" s="123"/>
      <c r="K92" s="45" t="s">
        <v>60</v>
      </c>
    </row>
    <row r="93" spans="1:14" ht="90" hidden="1" customHeight="1">
      <c r="A93" s="127"/>
      <c r="B93" s="128" t="s">
        <v>326</v>
      </c>
      <c r="C93" s="1" t="s">
        <v>327</v>
      </c>
      <c r="D93" s="1" t="s">
        <v>328</v>
      </c>
      <c r="E93" s="123"/>
      <c r="K93" s="45" t="s">
        <v>60</v>
      </c>
    </row>
    <row r="94" spans="1:14" ht="42" hidden="1">
      <c r="A94" s="73"/>
      <c r="B94" s="129" t="s">
        <v>329</v>
      </c>
      <c r="C94" s="130" t="s">
        <v>330</v>
      </c>
      <c r="D94" s="130" t="s">
        <v>331</v>
      </c>
      <c r="K94" s="45" t="s">
        <v>60</v>
      </c>
    </row>
    <row r="95" spans="1:14" ht="42" hidden="1">
      <c r="A95" s="73"/>
      <c r="B95" s="129" t="s">
        <v>332</v>
      </c>
      <c r="C95" s="130" t="s">
        <v>330</v>
      </c>
      <c r="D95" s="130" t="s">
        <v>333</v>
      </c>
      <c r="K95" s="45" t="s">
        <v>60</v>
      </c>
    </row>
    <row r="96" spans="1:14" ht="14" hidden="1">
      <c r="A96" s="73"/>
      <c r="B96" s="131"/>
      <c r="C96" s="89"/>
      <c r="D96" s="90"/>
      <c r="K96" s="45" t="s">
        <v>60</v>
      </c>
    </row>
    <row r="97" spans="1:26" ht="14" hidden="1">
      <c r="A97" s="73"/>
      <c r="B97" s="131"/>
      <c r="C97" s="89"/>
      <c r="D97" s="90"/>
      <c r="K97" s="45" t="s">
        <v>60</v>
      </c>
    </row>
    <row r="98" spans="1:26" ht="14" hidden="1">
      <c r="A98" s="73"/>
      <c r="B98" s="131"/>
      <c r="C98" s="89"/>
      <c r="D98" s="90"/>
      <c r="K98" s="45" t="s">
        <v>60</v>
      </c>
    </row>
    <row r="99" spans="1:26" ht="14">
      <c r="B99" s="59"/>
      <c r="C99" s="59"/>
      <c r="D99" s="132"/>
    </row>
    <row r="108" spans="1:26" ht="14">
      <c r="Z108" s="45" t="s">
        <v>334</v>
      </c>
    </row>
    <row r="109" spans="1:26" ht="14">
      <c r="Z109" s="45" t="s">
        <v>309</v>
      </c>
    </row>
  </sheetData>
  <autoFilter ref="K1:K109" xr:uid="{00000000-0009-0000-0000-000001000000}">
    <filterColumn colId="0">
      <filters blank="1">
        <filter val="both"/>
        <filter val="PEFC"/>
      </filters>
    </filterColumn>
  </autoFilter>
  <mergeCells count="4">
    <mergeCell ref="L8:M8"/>
    <mergeCell ref="B48:B50"/>
    <mergeCell ref="B51:B52"/>
    <mergeCell ref="B92:D92"/>
  </mergeCells>
  <dataValidations count="9">
    <dataValidation type="list" allowBlank="1" showInputMessage="1" showErrorMessage="1" sqref="C65:C66 C69 C81:C82 M81 C83" xr:uid="{00000000-0002-0000-0100-000000000000}">
      <formula1>$Z$108:$Z$109</formula1>
      <formula2>0</formula2>
    </dataValidation>
    <dataValidation type="list" allowBlank="1" showInputMessage="1" showErrorMessage="1" sqref="C23" xr:uid="{00000000-0002-0000-0100-000001000000}">
      <formula1>$G$23:$G$28</formula1>
      <formula2>0</formula2>
    </dataValidation>
    <dataValidation type="list" allowBlank="1" showInputMessage="1" showErrorMessage="1" sqref="C34 M34" xr:uid="{00000000-0002-0000-0100-000002000000}">
      <formula1>$G$34:$G$37</formula1>
      <formula2>0</formula2>
    </dataValidation>
    <dataValidation type="list" allowBlank="1" showInputMessage="1" showErrorMessage="1" sqref="C24:C25" xr:uid="{00000000-0002-0000-0100-000003000000}">
      <formula1>$G$13:$G$18</formula1>
      <formula2>0</formula2>
    </dataValidation>
    <dataValidation type="list" allowBlank="1" showInputMessage="1" showErrorMessage="1" sqref="C33 M33" xr:uid="{00000000-0002-0000-0100-000004000000}">
      <formula1>$G$32:$G$33</formula1>
      <formula2>0</formula2>
    </dataValidation>
    <dataValidation type="list" allowBlank="1" showInputMessage="1" showErrorMessage="1" sqref="C60 M60" xr:uid="{00000000-0002-0000-0100-000005000000}">
      <formula1>$G$60:$G$62</formula1>
      <formula2>0</formula2>
    </dataValidation>
    <dataValidation type="list" allowBlank="1" showInputMessage="1" showErrorMessage="1" sqref="M23" xr:uid="{00000000-0002-0000-0100-000006000000}">
      <formula1>$H$21:$H$22</formula1>
      <formula2>0</formula2>
    </dataValidation>
    <dataValidation type="list" allowBlank="1" showInputMessage="1" showErrorMessage="1" sqref="M24:M25" xr:uid="{00000000-0002-0000-0100-000007000000}">
      <formula1>$H$11:$H$16</formula1>
      <formula2>0</formula2>
    </dataValidation>
    <dataValidation type="list" allowBlank="1" showInputMessage="1" showErrorMessage="1" sqref="M56" xr:uid="{00000000-0002-0000-0100-000008000000}">
      <formula1>$H$52:$H$54</formula1>
      <formula2>0</formula2>
    </dataValidation>
  </dataValidations>
  <pageMargins left="0.7" right="0.7" top="0.75" bottom="0.75" header="0.511811023622047" footer="0.511811023622047"/>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4"/>
  <sheetViews>
    <sheetView view="pageBreakPreview" zoomScaleNormal="90" zoomScaleSheetLayoutView="100" workbookViewId="0">
      <selection activeCell="S29" sqref="S29"/>
    </sheetView>
  </sheetViews>
  <sheetFormatPr defaultColWidth="8.54296875" defaultRowHeight="13.5" customHeight="1"/>
  <cols>
    <col min="3" max="3" width="23.08984375" customWidth="1"/>
  </cols>
  <sheetData>
    <row r="1" spans="1:14" ht="14.5">
      <c r="A1" s="308" t="s">
        <v>1858</v>
      </c>
      <c r="B1" s="308"/>
      <c r="C1" s="308"/>
      <c r="D1" s="308"/>
      <c r="E1" s="308"/>
      <c r="F1" s="308"/>
      <c r="G1" s="308"/>
      <c r="H1" s="308"/>
      <c r="I1" s="486"/>
      <c r="J1" s="486"/>
      <c r="K1" s="486"/>
      <c r="L1" s="486"/>
      <c r="M1" s="486"/>
      <c r="N1" s="486"/>
    </row>
    <row r="2" spans="1:14" ht="14.5">
      <c r="A2" s="487">
        <v>1</v>
      </c>
      <c r="B2" s="486"/>
      <c r="C2" s="486" t="s">
        <v>1859</v>
      </c>
      <c r="D2" s="486"/>
      <c r="E2" s="486"/>
      <c r="F2" s="486"/>
      <c r="G2" s="486"/>
      <c r="H2" s="486"/>
      <c r="I2" s="486"/>
      <c r="J2" s="486"/>
      <c r="K2" s="486"/>
      <c r="L2" s="486"/>
      <c r="M2" s="486"/>
      <c r="N2" s="486"/>
    </row>
    <row r="3" spans="1:14" ht="14.5">
      <c r="A3" s="487">
        <v>2</v>
      </c>
      <c r="B3" s="486"/>
      <c r="C3" s="486" t="s">
        <v>1860</v>
      </c>
      <c r="D3" s="486"/>
      <c r="E3" s="486"/>
      <c r="F3" s="486"/>
      <c r="G3" s="486"/>
      <c r="H3" s="486"/>
      <c r="I3" s="486"/>
      <c r="J3" s="486"/>
      <c r="K3" s="486"/>
      <c r="L3" s="486"/>
      <c r="M3" s="486"/>
      <c r="N3" s="486"/>
    </row>
    <row r="4" spans="1:14" ht="14.5">
      <c r="A4" s="487">
        <v>3</v>
      </c>
      <c r="B4" s="486"/>
      <c r="C4" s="486" t="s">
        <v>1861</v>
      </c>
      <c r="D4" s="486"/>
      <c r="E4" s="486"/>
      <c r="F4" s="486"/>
      <c r="G4" s="486"/>
      <c r="H4" s="486"/>
      <c r="I4" s="486"/>
      <c r="J4" s="486"/>
      <c r="K4" s="486"/>
      <c r="L4" s="486"/>
      <c r="M4" s="486"/>
      <c r="N4" s="486"/>
    </row>
    <row r="5" spans="1:14" ht="14.5">
      <c r="A5" s="487">
        <v>4</v>
      </c>
      <c r="B5" s="486"/>
      <c r="C5" s="486" t="s">
        <v>1862</v>
      </c>
      <c r="D5" s="486"/>
      <c r="E5" s="486"/>
      <c r="F5" s="486"/>
      <c r="G5" s="486"/>
      <c r="H5" s="486"/>
      <c r="I5" s="486"/>
      <c r="J5" s="486"/>
      <c r="K5" s="486"/>
      <c r="L5" s="486"/>
      <c r="M5" s="486"/>
      <c r="N5" s="486"/>
    </row>
    <row r="6" spans="1:14" ht="14.5">
      <c r="A6" s="487">
        <v>5</v>
      </c>
      <c r="B6" s="486"/>
      <c r="C6" s="486" t="s">
        <v>1863</v>
      </c>
      <c r="D6" s="486"/>
      <c r="E6" s="486"/>
      <c r="F6" s="486"/>
      <c r="G6" s="486"/>
      <c r="H6" s="486"/>
      <c r="I6" s="486"/>
      <c r="J6" s="486"/>
      <c r="K6" s="486"/>
      <c r="L6" s="486"/>
      <c r="M6" s="486"/>
      <c r="N6" s="486"/>
    </row>
    <row r="7" spans="1:14" ht="14.5">
      <c r="A7" s="487">
        <v>6</v>
      </c>
      <c r="B7" s="486"/>
      <c r="C7" s="486" t="s">
        <v>1864</v>
      </c>
      <c r="D7" s="486"/>
      <c r="E7" s="486"/>
      <c r="F7" s="486"/>
      <c r="G7" s="486"/>
      <c r="H7" s="486"/>
      <c r="I7" s="486"/>
      <c r="J7" s="486"/>
      <c r="K7" s="486"/>
      <c r="L7" s="486"/>
      <c r="M7" s="486"/>
      <c r="N7" s="486"/>
    </row>
    <row r="8" spans="1:14" ht="14.5">
      <c r="A8" s="487">
        <v>7</v>
      </c>
      <c r="B8" s="486"/>
      <c r="C8" s="486" t="s">
        <v>1865</v>
      </c>
      <c r="D8" s="486"/>
      <c r="E8" s="486"/>
      <c r="F8" s="486"/>
      <c r="G8" s="486"/>
      <c r="H8" s="486"/>
      <c r="I8" s="486"/>
      <c r="J8" s="486"/>
      <c r="K8" s="486"/>
      <c r="L8" s="486"/>
      <c r="M8" s="486"/>
      <c r="N8" s="486"/>
    </row>
    <row r="9" spans="1:14" ht="14.5">
      <c r="A9" s="487">
        <v>8</v>
      </c>
      <c r="B9" s="486"/>
      <c r="C9" s="486" t="s">
        <v>1866</v>
      </c>
      <c r="D9" s="486"/>
      <c r="E9" s="486"/>
      <c r="F9" s="486"/>
      <c r="G9" s="486"/>
      <c r="H9" s="486"/>
      <c r="I9" s="486"/>
      <c r="J9" s="486"/>
      <c r="K9" s="486"/>
      <c r="L9" s="486"/>
      <c r="M9" s="486"/>
      <c r="N9" s="486"/>
    </row>
    <row r="10" spans="1:14" ht="14.5">
      <c r="A10" s="487">
        <v>9</v>
      </c>
      <c r="B10" s="486"/>
      <c r="C10" s="486" t="s">
        <v>1867</v>
      </c>
      <c r="D10" s="486"/>
      <c r="E10" s="486"/>
      <c r="F10" s="486"/>
      <c r="G10" s="486"/>
      <c r="H10" s="486"/>
      <c r="I10" s="486"/>
      <c r="J10" s="486"/>
      <c r="K10" s="486"/>
      <c r="L10" s="486"/>
      <c r="M10" s="486"/>
      <c r="N10" s="486"/>
    </row>
    <row r="11" spans="1:14" ht="14.5">
      <c r="A11" s="487">
        <v>10</v>
      </c>
      <c r="B11" s="486"/>
      <c r="C11" s="486" t="s">
        <v>1868</v>
      </c>
      <c r="D11" s="486"/>
      <c r="E11" s="486"/>
      <c r="F11" s="486"/>
      <c r="G11" s="486"/>
      <c r="H11" s="486"/>
      <c r="I11" s="486"/>
      <c r="J11" s="486"/>
      <c r="K11" s="486"/>
      <c r="L11" s="486"/>
      <c r="M11" s="486"/>
      <c r="N11" s="486"/>
    </row>
    <row r="12" spans="1:14" ht="14.5">
      <c r="A12" s="487">
        <v>11</v>
      </c>
      <c r="B12" s="486"/>
      <c r="C12" s="486" t="s">
        <v>1869</v>
      </c>
      <c r="D12" s="486"/>
      <c r="E12" s="486"/>
      <c r="F12" s="486"/>
      <c r="G12" s="486"/>
      <c r="H12" s="486"/>
      <c r="I12" s="486"/>
      <c r="J12" s="486"/>
      <c r="K12" s="486"/>
      <c r="L12" s="486"/>
      <c r="M12" s="486"/>
      <c r="N12" s="486"/>
    </row>
    <row r="13" spans="1:14" ht="14.5">
      <c r="A13" s="487">
        <v>12</v>
      </c>
      <c r="B13" s="486"/>
      <c r="C13" s="486" t="s">
        <v>1870</v>
      </c>
      <c r="D13" s="486"/>
      <c r="E13" s="486"/>
      <c r="F13" s="486"/>
      <c r="G13" s="486"/>
      <c r="H13" s="486"/>
      <c r="I13" s="486"/>
      <c r="J13" s="486"/>
      <c r="K13" s="486"/>
      <c r="L13" s="486"/>
      <c r="M13" s="486"/>
      <c r="N13" s="486"/>
    </row>
    <row r="14" spans="1:14" ht="14.5">
      <c r="A14" s="487">
        <v>13</v>
      </c>
      <c r="B14" s="486"/>
      <c r="C14" s="486" t="s">
        <v>1871</v>
      </c>
      <c r="D14" s="486"/>
      <c r="E14" s="486"/>
      <c r="F14" s="486"/>
      <c r="G14" s="486"/>
      <c r="H14" s="486"/>
      <c r="I14" s="486"/>
      <c r="J14" s="486"/>
      <c r="K14" s="486"/>
      <c r="L14" s="486"/>
      <c r="M14" s="486"/>
      <c r="N14" s="486"/>
    </row>
    <row r="15" spans="1:14" ht="14.5">
      <c r="A15" s="487">
        <v>14</v>
      </c>
      <c r="B15" s="486"/>
      <c r="C15" s="486" t="s">
        <v>1872</v>
      </c>
      <c r="D15" s="486"/>
      <c r="E15" s="486"/>
      <c r="F15" s="486"/>
      <c r="G15" s="486"/>
      <c r="H15" s="486"/>
      <c r="I15" s="486"/>
      <c r="J15" s="486"/>
      <c r="K15" s="486"/>
      <c r="L15" s="486"/>
      <c r="M15" s="486"/>
      <c r="N15" s="486"/>
    </row>
    <row r="16" spans="1:14" ht="14.5">
      <c r="A16" s="487">
        <v>15</v>
      </c>
      <c r="B16" s="486"/>
      <c r="C16" s="486" t="s">
        <v>1873</v>
      </c>
      <c r="D16" s="486"/>
      <c r="E16" s="486"/>
      <c r="F16" s="486"/>
      <c r="G16" s="486"/>
      <c r="H16" s="486"/>
      <c r="I16" s="486"/>
      <c r="J16" s="486"/>
      <c r="K16" s="486"/>
      <c r="L16" s="486"/>
      <c r="M16" s="486"/>
      <c r="N16" s="486"/>
    </row>
    <row r="17" spans="1:14" ht="14.5">
      <c r="A17" s="487"/>
      <c r="B17" s="486"/>
      <c r="C17" s="486"/>
      <c r="D17" s="486"/>
      <c r="E17" s="486"/>
      <c r="F17" s="486"/>
      <c r="G17" s="486"/>
      <c r="H17" s="486"/>
      <c r="I17" s="486"/>
      <c r="J17" s="486"/>
      <c r="K17" s="486"/>
      <c r="L17" s="486"/>
      <c r="M17" s="486"/>
      <c r="N17" s="486"/>
    </row>
    <row r="18" spans="1:14" ht="14.5">
      <c r="A18" s="308" t="s">
        <v>1874</v>
      </c>
      <c r="B18" s="308"/>
      <c r="C18" s="308"/>
      <c r="D18" s="308"/>
      <c r="E18" s="308"/>
      <c r="F18" s="308"/>
      <c r="G18" s="308"/>
      <c r="H18" s="308"/>
      <c r="I18" s="486"/>
      <c r="J18" s="486"/>
      <c r="K18" s="486"/>
      <c r="L18" s="486"/>
      <c r="M18" s="486"/>
      <c r="N18" s="486"/>
    </row>
    <row r="19" spans="1:14" ht="14.5">
      <c r="A19" s="487">
        <v>1</v>
      </c>
      <c r="B19" s="486"/>
      <c r="C19" s="486" t="s">
        <v>1875</v>
      </c>
      <c r="D19" s="486"/>
      <c r="E19" s="486"/>
      <c r="F19" s="486"/>
      <c r="G19" s="486"/>
      <c r="H19" s="486"/>
      <c r="I19" s="486"/>
      <c r="J19" s="486"/>
      <c r="K19" s="486"/>
      <c r="L19" s="486"/>
      <c r="M19" s="486"/>
      <c r="N19" s="486"/>
    </row>
    <row r="20" spans="1:14" ht="14.5">
      <c r="A20" s="487">
        <v>2</v>
      </c>
      <c r="B20" s="486"/>
      <c r="C20" s="486" t="s">
        <v>1876</v>
      </c>
      <c r="D20" s="486"/>
      <c r="E20" s="486"/>
      <c r="F20" s="486"/>
      <c r="G20" s="486"/>
      <c r="H20" s="486"/>
      <c r="I20" s="486"/>
      <c r="J20" s="486"/>
      <c r="K20" s="486"/>
      <c r="L20" s="486"/>
      <c r="M20" s="486"/>
      <c r="N20" s="486"/>
    </row>
    <row r="21" spans="1:14" ht="14.5">
      <c r="A21" s="487">
        <v>3</v>
      </c>
      <c r="B21" s="486"/>
      <c r="C21" s="486" t="s">
        <v>1877</v>
      </c>
      <c r="D21" s="486"/>
      <c r="E21" s="486"/>
      <c r="F21" s="486"/>
      <c r="G21" s="486"/>
      <c r="H21" s="486"/>
      <c r="I21" s="486"/>
      <c r="J21" s="486"/>
      <c r="K21" s="486"/>
      <c r="L21" s="486"/>
      <c r="M21" s="486"/>
      <c r="N21" s="486"/>
    </row>
    <row r="22" spans="1:14" ht="14.5">
      <c r="A22" s="487">
        <v>4</v>
      </c>
      <c r="B22" s="486"/>
      <c r="C22" s="486" t="s">
        <v>1878</v>
      </c>
      <c r="D22" s="486"/>
      <c r="E22" s="486"/>
      <c r="F22" s="486"/>
      <c r="G22" s="486"/>
      <c r="H22" s="486"/>
      <c r="I22" s="486"/>
      <c r="J22" s="486"/>
      <c r="K22" s="486"/>
      <c r="L22" s="486"/>
      <c r="M22" s="486"/>
      <c r="N22" s="486"/>
    </row>
    <row r="23" spans="1:14" ht="14.5">
      <c r="A23" s="487">
        <v>5</v>
      </c>
      <c r="B23" s="486"/>
      <c r="C23" s="486" t="s">
        <v>1879</v>
      </c>
      <c r="D23" s="486"/>
      <c r="E23" s="486"/>
      <c r="F23" s="486"/>
      <c r="G23" s="486"/>
      <c r="H23" s="486"/>
      <c r="I23" s="486"/>
      <c r="J23" s="486"/>
      <c r="K23" s="486"/>
      <c r="L23" s="486"/>
      <c r="M23" s="486"/>
      <c r="N23" s="486"/>
    </row>
    <row r="24" spans="1:14" ht="14.5">
      <c r="A24" s="487">
        <v>6</v>
      </c>
      <c r="B24" s="486"/>
      <c r="C24" s="486" t="s">
        <v>1872</v>
      </c>
      <c r="D24" s="486"/>
      <c r="E24" s="486"/>
      <c r="F24" s="486"/>
      <c r="G24" s="486"/>
      <c r="H24" s="486"/>
      <c r="I24" s="486"/>
      <c r="J24" s="486"/>
      <c r="K24" s="486"/>
      <c r="L24" s="486"/>
      <c r="M24" s="486"/>
      <c r="N24" s="486"/>
    </row>
  </sheetData>
  <pageMargins left="0.7" right="0.7" top="0.75" bottom="0.75" header="0.511811023622047" footer="0.511811023622047"/>
  <pageSetup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48576"/>
  <sheetViews>
    <sheetView zoomScale="90" zoomScaleNormal="90" workbookViewId="0">
      <pane ySplit="5" topLeftCell="A6" activePane="bottomLeft" state="frozen"/>
      <selection activeCell="K1" sqref="K1"/>
      <selection pane="bottomLeft" activeCell="Q7" sqref="Q7"/>
    </sheetView>
  </sheetViews>
  <sheetFormatPr defaultColWidth="9" defaultRowHeight="13.5" customHeight="1"/>
  <cols>
    <col min="1" max="1" width="8" style="67" customWidth="1"/>
    <col min="2" max="2" width="7.08984375" style="67" customWidth="1"/>
    <col min="3" max="3" width="36.6328125" style="67" customWidth="1"/>
    <col min="4" max="4" width="18.08984375" style="99" customWidth="1"/>
    <col min="5" max="7" width="30.6328125" style="67" customWidth="1"/>
    <col min="8" max="8" width="12.36328125" style="67" customWidth="1"/>
    <col min="9" max="9" width="29.36328125" style="67" customWidth="1"/>
    <col min="10" max="10" width="7.08984375" style="67" customWidth="1"/>
    <col min="11" max="11" width="11.36328125" style="67" customWidth="1"/>
    <col min="12" max="12" width="3" style="67" customWidth="1"/>
    <col min="13" max="14" width="9" style="10"/>
    <col min="15" max="15" width="52.54296875" style="10" customWidth="1"/>
    <col min="16" max="16" width="18.36328125" style="10" customWidth="1"/>
    <col min="17" max="17" width="38.36328125" style="10" customWidth="1"/>
    <col min="18" max="18" width="33" style="10" customWidth="1"/>
    <col min="19" max="19" width="24.54296875" style="10" customWidth="1"/>
    <col min="20" max="20" width="15.6328125" style="10" customWidth="1"/>
    <col min="21" max="16384" width="9" style="10"/>
  </cols>
  <sheetData>
    <row r="1" spans="1:23" s="134" customFormat="1" ht="21" hidden="1" customHeight="1">
      <c r="A1" s="505" t="s">
        <v>335</v>
      </c>
      <c r="B1" s="505"/>
      <c r="C1" s="505"/>
      <c r="D1" s="133"/>
      <c r="E1" s="66"/>
      <c r="F1" s="66"/>
      <c r="G1" s="66"/>
      <c r="H1" s="66"/>
      <c r="I1" s="66"/>
      <c r="J1" s="66"/>
      <c r="K1" s="66"/>
      <c r="L1" s="66"/>
      <c r="N1" s="134" t="s">
        <v>336</v>
      </c>
    </row>
    <row r="2" spans="1:23" s="134" customFormat="1" ht="13.5" hidden="1" customHeight="1">
      <c r="A2" s="66"/>
      <c r="B2" s="66"/>
      <c r="C2" s="66"/>
      <c r="D2" s="133"/>
      <c r="E2" s="66"/>
      <c r="F2" s="66"/>
      <c r="G2" s="66"/>
      <c r="H2" s="66"/>
      <c r="I2" s="66"/>
      <c r="J2" s="66"/>
      <c r="K2" s="66"/>
      <c r="L2" s="66"/>
      <c r="N2" s="134" t="s">
        <v>337</v>
      </c>
    </row>
    <row r="3" spans="1:23" s="134" customFormat="1" ht="14" hidden="1">
      <c r="A3" s="66"/>
      <c r="B3" s="66"/>
      <c r="C3" s="66"/>
      <c r="D3" s="133"/>
      <c r="E3" s="66"/>
      <c r="F3" s="66"/>
      <c r="G3" s="66"/>
      <c r="H3" s="66"/>
      <c r="I3" s="66"/>
      <c r="J3" s="66"/>
      <c r="K3" s="66"/>
      <c r="L3" s="66"/>
      <c r="N3" s="134" t="s">
        <v>338</v>
      </c>
    </row>
    <row r="4" spans="1:23" s="140" customFormat="1" ht="24" customHeight="1">
      <c r="A4" s="135">
        <v>2</v>
      </c>
      <c r="B4" s="136" t="s">
        <v>339</v>
      </c>
      <c r="C4" s="137"/>
      <c r="D4" s="506" t="s">
        <v>2</v>
      </c>
      <c r="E4" s="506"/>
      <c r="F4" s="506"/>
      <c r="G4" s="506"/>
      <c r="H4" s="506"/>
      <c r="I4" s="137" t="str">
        <f>Cover!D8</f>
        <v>SA-PEFC-FM-015236</v>
      </c>
      <c r="J4" s="137"/>
      <c r="K4" s="138"/>
      <c r="L4" s="139"/>
      <c r="M4" s="135">
        <v>2</v>
      </c>
      <c r="N4" s="136" t="s">
        <v>340</v>
      </c>
      <c r="O4" s="137"/>
      <c r="P4" s="506" t="s">
        <v>2</v>
      </c>
      <c r="Q4" s="506"/>
      <c r="R4" s="506"/>
      <c r="S4" s="506"/>
      <c r="T4" s="506"/>
      <c r="U4" s="137" t="str">
        <f>[1]Cover!D8</f>
        <v>SA-PEFC-FM-XXXXXX</v>
      </c>
      <c r="V4" s="137"/>
      <c r="W4" s="138"/>
    </row>
    <row r="5" spans="1:23" ht="49.5" customHeight="1">
      <c r="A5" s="141" t="s">
        <v>341</v>
      </c>
      <c r="B5" s="141" t="s">
        <v>342</v>
      </c>
      <c r="C5" s="141" t="s">
        <v>343</v>
      </c>
      <c r="D5" s="142" t="s">
        <v>344</v>
      </c>
      <c r="E5" s="141" t="s">
        <v>345</v>
      </c>
      <c r="F5" s="143" t="s">
        <v>346</v>
      </c>
      <c r="G5" s="143" t="s">
        <v>347</v>
      </c>
      <c r="H5" s="141" t="s">
        <v>348</v>
      </c>
      <c r="I5" s="141" t="s">
        <v>349</v>
      </c>
      <c r="J5" s="141" t="s">
        <v>350</v>
      </c>
      <c r="K5" s="138" t="s">
        <v>351</v>
      </c>
      <c r="L5" s="144"/>
      <c r="M5" s="141" t="s">
        <v>341</v>
      </c>
      <c r="N5" s="141" t="s">
        <v>352</v>
      </c>
      <c r="O5" s="141" t="s">
        <v>353</v>
      </c>
      <c r="P5" s="142" t="s">
        <v>344</v>
      </c>
      <c r="Q5" s="141" t="s">
        <v>354</v>
      </c>
      <c r="R5" s="143" t="s">
        <v>355</v>
      </c>
      <c r="S5" s="143" t="s">
        <v>356</v>
      </c>
      <c r="T5" s="141" t="s">
        <v>357</v>
      </c>
      <c r="U5" s="141" t="s">
        <v>358</v>
      </c>
      <c r="V5" s="141" t="s">
        <v>359</v>
      </c>
      <c r="W5" s="141" t="s">
        <v>360</v>
      </c>
    </row>
    <row r="6" spans="1:23" ht="13.5" customHeight="1">
      <c r="A6" s="507" t="s">
        <v>361</v>
      </c>
      <c r="B6" s="507"/>
      <c r="C6" s="507"/>
      <c r="D6" s="507"/>
      <c r="E6" s="507"/>
      <c r="F6" s="507"/>
      <c r="G6" s="507"/>
      <c r="H6" s="507"/>
      <c r="I6" s="507"/>
      <c r="J6" s="507"/>
      <c r="K6" s="507"/>
      <c r="L6" s="144"/>
      <c r="M6" s="507" t="s">
        <v>361</v>
      </c>
      <c r="N6" s="507"/>
      <c r="O6" s="507"/>
      <c r="P6" s="507"/>
      <c r="Q6" s="507"/>
      <c r="R6" s="507"/>
      <c r="S6" s="507"/>
      <c r="T6" s="507"/>
      <c r="U6" s="507"/>
      <c r="V6" s="507"/>
      <c r="W6" s="507"/>
    </row>
    <row r="7" spans="1:23" s="134" customFormat="1" ht="212.25" customHeight="1">
      <c r="A7" s="145">
        <v>2025.1</v>
      </c>
      <c r="B7" s="146" t="s">
        <v>336</v>
      </c>
      <c r="C7" s="147" t="s">
        <v>362</v>
      </c>
      <c r="D7" s="148" t="s">
        <v>363</v>
      </c>
      <c r="E7" s="149" t="s">
        <v>364</v>
      </c>
      <c r="F7" s="150" t="s">
        <v>365</v>
      </c>
      <c r="G7" s="151" t="s">
        <v>366</v>
      </c>
      <c r="H7" s="146"/>
      <c r="I7" s="151"/>
      <c r="J7" s="146" t="s">
        <v>367</v>
      </c>
      <c r="K7" s="152"/>
      <c r="L7" s="153"/>
      <c r="M7" s="145">
        <v>2025.1</v>
      </c>
      <c r="N7" s="146" t="s">
        <v>336</v>
      </c>
      <c r="O7" s="154" t="s">
        <v>368</v>
      </c>
      <c r="P7" s="148" t="s">
        <v>363</v>
      </c>
      <c r="Q7" s="155" t="s">
        <v>369</v>
      </c>
      <c r="R7" s="156" t="s">
        <v>370</v>
      </c>
      <c r="S7" s="151" t="s">
        <v>371</v>
      </c>
      <c r="T7" s="146"/>
      <c r="U7" s="151"/>
      <c r="V7" s="146" t="s">
        <v>367</v>
      </c>
      <c r="W7" s="152"/>
    </row>
    <row r="8" spans="1:23" s="67" customFormat="1" ht="121.5" customHeight="1">
      <c r="A8" s="157">
        <v>2025.2</v>
      </c>
      <c r="B8" s="146" t="s">
        <v>336</v>
      </c>
      <c r="C8" s="149" t="s">
        <v>372</v>
      </c>
      <c r="D8" s="158" t="s">
        <v>373</v>
      </c>
      <c r="E8" s="149" t="s">
        <v>374</v>
      </c>
      <c r="F8" s="150" t="s">
        <v>375</v>
      </c>
      <c r="G8" s="151" t="s">
        <v>366</v>
      </c>
      <c r="H8" s="159"/>
      <c r="I8" s="146"/>
      <c r="J8" s="146" t="s">
        <v>367</v>
      </c>
      <c r="K8" s="152"/>
      <c r="L8" s="153"/>
      <c r="M8" s="157">
        <v>2025.2</v>
      </c>
      <c r="N8" s="146" t="s">
        <v>336</v>
      </c>
      <c r="O8" s="160" t="s">
        <v>376</v>
      </c>
      <c r="P8" s="158" t="s">
        <v>373</v>
      </c>
      <c r="Q8" s="161" t="s">
        <v>377</v>
      </c>
      <c r="R8" s="156" t="s">
        <v>378</v>
      </c>
      <c r="S8" s="151" t="s">
        <v>371</v>
      </c>
      <c r="T8" s="159"/>
      <c r="U8" s="146"/>
      <c r="V8" s="146" t="s">
        <v>367</v>
      </c>
      <c r="W8" s="152"/>
    </row>
    <row r="9" spans="1:23" s="67" customFormat="1" ht="87.5">
      <c r="A9" s="157">
        <v>2025.3</v>
      </c>
      <c r="B9" s="146" t="s">
        <v>336</v>
      </c>
      <c r="C9" s="159" t="s">
        <v>379</v>
      </c>
      <c r="D9" s="158" t="s">
        <v>380</v>
      </c>
      <c r="E9" s="159" t="s">
        <v>381</v>
      </c>
      <c r="F9" s="150" t="s">
        <v>382</v>
      </c>
      <c r="G9" s="151" t="s">
        <v>383</v>
      </c>
      <c r="H9" s="159" t="s">
        <v>384</v>
      </c>
      <c r="I9" s="146"/>
      <c r="J9" s="146" t="s">
        <v>367</v>
      </c>
      <c r="K9" s="151"/>
      <c r="L9" s="153"/>
      <c r="M9" s="157">
        <v>2025.3</v>
      </c>
      <c r="N9" s="146" t="s">
        <v>336</v>
      </c>
      <c r="O9" s="162" t="s">
        <v>385</v>
      </c>
      <c r="P9" s="158" t="s">
        <v>380</v>
      </c>
      <c r="Q9" s="159" t="s">
        <v>386</v>
      </c>
      <c r="R9" s="156" t="s">
        <v>387</v>
      </c>
      <c r="S9" s="151" t="s">
        <v>388</v>
      </c>
      <c r="T9" s="159" t="s">
        <v>389</v>
      </c>
      <c r="U9" s="146"/>
      <c r="V9" s="146" t="s">
        <v>367</v>
      </c>
      <c r="W9" s="151"/>
    </row>
    <row r="10" spans="1:23" s="67" customFormat="1" ht="14">
      <c r="B10" s="163"/>
      <c r="D10" s="99"/>
      <c r="M10" s="10"/>
      <c r="N10" s="10"/>
    </row>
    <row r="11" spans="1:23" s="67" customFormat="1" ht="14">
      <c r="B11" s="163"/>
      <c r="D11" s="99"/>
      <c r="M11" s="10"/>
      <c r="N11" s="10"/>
    </row>
    <row r="12" spans="1:23" s="67" customFormat="1" ht="14">
      <c r="B12" s="163"/>
      <c r="D12" s="99"/>
      <c r="M12" s="10"/>
      <c r="N12" s="10"/>
    </row>
    <row r="13" spans="1:23" s="67" customFormat="1" ht="14">
      <c r="B13" s="163"/>
      <c r="D13" s="99"/>
      <c r="M13" s="10"/>
      <c r="N13" s="10"/>
    </row>
    <row r="14" spans="1:23" s="67" customFormat="1" ht="14">
      <c r="B14" s="163"/>
      <c r="D14" s="99"/>
      <c r="M14" s="10"/>
      <c r="N14" s="10"/>
    </row>
    <row r="15" spans="1:23" s="67" customFormat="1" ht="14">
      <c r="B15" s="163"/>
      <c r="D15" s="99"/>
      <c r="M15" s="10"/>
      <c r="N15" s="10"/>
    </row>
    <row r="16" spans="1:23" s="67" customFormat="1" ht="14">
      <c r="B16" s="163"/>
      <c r="D16" s="99"/>
      <c r="M16" s="10"/>
      <c r="N16" s="10"/>
    </row>
    <row r="17" spans="2:23" s="67" customFormat="1" ht="14">
      <c r="B17" s="163"/>
      <c r="D17" s="99"/>
      <c r="M17" s="10"/>
      <c r="N17" s="10"/>
    </row>
    <row r="18" spans="2:23" s="67" customFormat="1" ht="14">
      <c r="B18" s="163"/>
      <c r="D18" s="99"/>
      <c r="M18" s="10"/>
      <c r="N18" s="10"/>
    </row>
    <row r="19" spans="2:23" s="67" customFormat="1" ht="14">
      <c r="B19" s="163"/>
      <c r="D19" s="99"/>
      <c r="M19" s="10"/>
      <c r="N19" s="10"/>
    </row>
    <row r="20" spans="2:23" s="67" customFormat="1" ht="14">
      <c r="B20" s="163"/>
      <c r="D20" s="99"/>
      <c r="M20" s="10"/>
      <c r="N20" s="10"/>
    </row>
    <row r="21" spans="2:23" s="67" customFormat="1" ht="14">
      <c r="B21" s="163"/>
      <c r="D21" s="99"/>
      <c r="M21" s="10"/>
      <c r="N21" s="10"/>
    </row>
    <row r="22" spans="2:23" s="67" customFormat="1" ht="14">
      <c r="B22" s="163"/>
      <c r="D22" s="99"/>
      <c r="M22" s="10"/>
      <c r="N22" s="10"/>
    </row>
    <row r="23" spans="2:23" ht="14">
      <c r="B23" s="163"/>
      <c r="O23" s="67"/>
      <c r="P23" s="67"/>
      <c r="Q23" s="67"/>
      <c r="R23" s="67"/>
      <c r="S23" s="67"/>
      <c r="T23" s="67"/>
      <c r="U23" s="67"/>
      <c r="V23" s="67"/>
      <c r="W23" s="67"/>
    </row>
    <row r="24" spans="2:23" ht="14">
      <c r="B24" s="163"/>
      <c r="O24" s="67"/>
      <c r="P24" s="67"/>
      <c r="Q24" s="67"/>
      <c r="R24" s="67"/>
      <c r="S24" s="67"/>
      <c r="T24" s="67"/>
      <c r="U24" s="67"/>
      <c r="V24" s="67"/>
      <c r="W24" s="67"/>
    </row>
    <row r="25" spans="2:23" ht="14">
      <c r="B25" s="163"/>
      <c r="O25" s="67"/>
      <c r="P25" s="67"/>
      <c r="Q25" s="67"/>
      <c r="R25" s="67"/>
      <c r="S25" s="67"/>
      <c r="T25" s="67"/>
      <c r="U25" s="67"/>
      <c r="V25" s="67"/>
      <c r="W25" s="67"/>
    </row>
    <row r="26" spans="2:23" ht="14">
      <c r="B26" s="163"/>
      <c r="O26" s="67"/>
      <c r="P26" s="67"/>
      <c r="Q26" s="67"/>
      <c r="R26" s="67"/>
      <c r="S26" s="67"/>
      <c r="T26" s="67"/>
      <c r="U26" s="67"/>
      <c r="V26" s="67"/>
      <c r="W26" s="67"/>
    </row>
    <row r="27" spans="2:23" ht="14">
      <c r="B27" s="163"/>
      <c r="O27" s="67"/>
      <c r="P27" s="67"/>
      <c r="Q27" s="67"/>
      <c r="R27" s="67"/>
      <c r="S27" s="67"/>
      <c r="T27" s="67"/>
      <c r="U27" s="67"/>
      <c r="V27" s="67"/>
      <c r="W27" s="67"/>
    </row>
    <row r="28" spans="2:23" ht="14">
      <c r="B28" s="163"/>
    </row>
    <row r="29" spans="2:23" ht="14">
      <c r="B29" s="163"/>
    </row>
    <row r="30" spans="2:23" ht="14">
      <c r="B30" s="163"/>
    </row>
    <row r="31" spans="2:23" ht="14">
      <c r="B31" s="163"/>
    </row>
    <row r="32" spans="2:23" ht="14">
      <c r="B32" s="163"/>
    </row>
    <row r="33" spans="2:2" ht="14">
      <c r="B33" s="163"/>
    </row>
    <row r="34" spans="2:2" ht="14">
      <c r="B34" s="163"/>
    </row>
    <row r="35" spans="2:2" ht="14">
      <c r="B35" s="163"/>
    </row>
    <row r="36" spans="2:2" ht="14">
      <c r="B36" s="163"/>
    </row>
    <row r="37" spans="2:2" ht="14">
      <c r="B37" s="163"/>
    </row>
    <row r="38" spans="2:2" ht="14">
      <c r="B38" s="163"/>
    </row>
    <row r="39" spans="2:2" ht="14">
      <c r="B39" s="163"/>
    </row>
    <row r="40" spans="2:2" ht="14">
      <c r="B40" s="163"/>
    </row>
    <row r="41" spans="2:2" ht="14">
      <c r="B41" s="163"/>
    </row>
    <row r="42" spans="2:2" ht="14">
      <c r="B42" s="163"/>
    </row>
    <row r="43" spans="2:2" ht="14">
      <c r="B43" s="163"/>
    </row>
    <row r="44" spans="2:2" ht="14">
      <c r="B44" s="163"/>
    </row>
    <row r="45" spans="2:2" ht="14">
      <c r="B45" s="163"/>
    </row>
    <row r="46" spans="2:2" ht="14">
      <c r="B46" s="163"/>
    </row>
    <row r="47" spans="2:2" ht="14">
      <c r="B47" s="163"/>
    </row>
    <row r="48" spans="2:2" ht="14">
      <c r="B48" s="163"/>
    </row>
    <row r="49" spans="2:2" ht="14">
      <c r="B49" s="163"/>
    </row>
    <row r="50" spans="2:2" ht="14">
      <c r="B50" s="163"/>
    </row>
    <row r="51" spans="2:2" ht="14">
      <c r="B51" s="163"/>
    </row>
    <row r="52" spans="2:2" ht="14">
      <c r="B52" s="163"/>
    </row>
    <row r="53" spans="2:2" ht="14">
      <c r="B53" s="163"/>
    </row>
    <row r="54" spans="2:2" ht="14">
      <c r="B54" s="163"/>
    </row>
    <row r="55" spans="2:2" ht="14">
      <c r="B55" s="163"/>
    </row>
    <row r="56" spans="2:2" ht="14">
      <c r="B56" s="163"/>
    </row>
    <row r="57" spans="2:2" ht="14">
      <c r="B57" s="163"/>
    </row>
    <row r="58" spans="2:2" ht="14">
      <c r="B58" s="163"/>
    </row>
    <row r="59" spans="2:2" ht="14">
      <c r="B59" s="163"/>
    </row>
    <row r="60" spans="2:2" ht="14">
      <c r="B60" s="163"/>
    </row>
    <row r="61" spans="2:2" ht="14">
      <c r="B61" s="163"/>
    </row>
    <row r="62" spans="2:2" ht="14">
      <c r="B62" s="163"/>
    </row>
    <row r="63" spans="2:2" ht="14">
      <c r="B63" s="163"/>
    </row>
    <row r="64" spans="2:2" ht="14">
      <c r="B64" s="163"/>
    </row>
    <row r="65" spans="2:2" ht="14">
      <c r="B65" s="163"/>
    </row>
    <row r="66" spans="2:2" ht="14">
      <c r="B66" s="163"/>
    </row>
    <row r="67" spans="2:2" ht="14">
      <c r="B67" s="163"/>
    </row>
    <row r="68" spans="2:2" ht="14">
      <c r="B68" s="163"/>
    </row>
    <row r="69" spans="2:2" ht="14">
      <c r="B69" s="163"/>
    </row>
    <row r="70" spans="2:2" ht="14">
      <c r="B70" s="163"/>
    </row>
    <row r="71" spans="2:2" ht="14">
      <c r="B71" s="163"/>
    </row>
    <row r="72" spans="2:2" ht="14">
      <c r="B72" s="163"/>
    </row>
    <row r="73" spans="2:2" ht="14">
      <c r="B73" s="163"/>
    </row>
    <row r="74" spans="2:2" ht="14">
      <c r="B74" s="163"/>
    </row>
    <row r="75" spans="2:2" ht="14">
      <c r="B75" s="163"/>
    </row>
    <row r="76" spans="2:2" ht="14">
      <c r="B76" s="163"/>
    </row>
    <row r="77" spans="2:2" ht="14">
      <c r="B77" s="163"/>
    </row>
    <row r="78" spans="2:2" ht="14">
      <c r="B78" s="163"/>
    </row>
    <row r="79" spans="2:2" ht="14">
      <c r="B79" s="163"/>
    </row>
    <row r="80" spans="2:2" ht="14">
      <c r="B80" s="163"/>
    </row>
    <row r="81" spans="2:2" ht="14">
      <c r="B81" s="163"/>
    </row>
    <row r="82" spans="2:2" ht="14">
      <c r="B82" s="163"/>
    </row>
    <row r="83" spans="2:2" ht="14">
      <c r="B83" s="163"/>
    </row>
    <row r="84" spans="2:2" ht="14">
      <c r="B84" s="163"/>
    </row>
    <row r="85" spans="2:2" ht="14">
      <c r="B85" s="163"/>
    </row>
    <row r="86" spans="2:2" ht="14">
      <c r="B86" s="163"/>
    </row>
    <row r="87" spans="2:2" ht="14">
      <c r="B87" s="163"/>
    </row>
    <row r="88" spans="2:2" ht="14">
      <c r="B88" s="163"/>
    </row>
    <row r="89" spans="2:2" ht="14">
      <c r="B89" s="163"/>
    </row>
    <row r="90" spans="2:2" ht="14">
      <c r="B90" s="163"/>
    </row>
    <row r="91" spans="2:2" ht="14">
      <c r="B91" s="163"/>
    </row>
    <row r="92" spans="2:2" ht="14">
      <c r="B92" s="163"/>
    </row>
    <row r="93" spans="2:2" ht="14">
      <c r="B93" s="163"/>
    </row>
    <row r="94" spans="2:2" ht="14">
      <c r="B94" s="163"/>
    </row>
    <row r="95" spans="2:2" ht="14">
      <c r="B95" s="163"/>
    </row>
    <row r="96" spans="2:2" ht="14">
      <c r="B96" s="163"/>
    </row>
    <row r="97" spans="2:23" ht="14">
      <c r="B97" s="163"/>
    </row>
    <row r="98" spans="2:23" ht="14">
      <c r="B98" s="163"/>
    </row>
    <row r="99" spans="2:23" ht="14">
      <c r="B99" s="163"/>
    </row>
    <row r="100" spans="2:23" ht="14">
      <c r="B100" s="163"/>
    </row>
    <row r="101" spans="2:23" ht="14">
      <c r="B101" s="163"/>
    </row>
    <row r="102" spans="2:23" s="67" customFormat="1" ht="14">
      <c r="B102" s="163"/>
      <c r="D102" s="99"/>
      <c r="M102" s="10"/>
      <c r="N102" s="10"/>
      <c r="O102" s="10"/>
      <c r="P102" s="10"/>
      <c r="Q102" s="10"/>
      <c r="R102" s="10"/>
      <c r="S102" s="10"/>
      <c r="T102" s="10"/>
      <c r="U102" s="10"/>
      <c r="V102" s="10"/>
      <c r="W102" s="10"/>
    </row>
    <row r="103" spans="2:23" s="67" customFormat="1" ht="14">
      <c r="B103" s="163"/>
      <c r="D103" s="99"/>
      <c r="M103" s="10"/>
      <c r="N103" s="10"/>
      <c r="O103" s="10"/>
      <c r="P103" s="10"/>
      <c r="Q103" s="10"/>
      <c r="R103" s="10"/>
      <c r="S103" s="10"/>
      <c r="T103" s="10"/>
      <c r="U103" s="10"/>
      <c r="V103" s="10"/>
      <c r="W103" s="10"/>
    </row>
    <row r="104" spans="2:23" s="67" customFormat="1" ht="14">
      <c r="B104" s="163"/>
      <c r="D104" s="99"/>
      <c r="M104" s="10"/>
      <c r="N104" s="10"/>
      <c r="O104" s="10"/>
      <c r="P104" s="10"/>
      <c r="Q104" s="10"/>
      <c r="R104" s="10"/>
      <c r="S104" s="10"/>
      <c r="T104" s="10"/>
      <c r="U104" s="10"/>
      <c r="V104" s="10"/>
      <c r="W104" s="10"/>
    </row>
    <row r="105" spans="2:23" s="67" customFormat="1" ht="14">
      <c r="B105" s="164"/>
      <c r="D105" s="99"/>
      <c r="M105" s="10"/>
      <c r="N105" s="10"/>
      <c r="O105" s="10"/>
      <c r="P105" s="10"/>
      <c r="Q105" s="10"/>
      <c r="R105" s="10"/>
      <c r="S105" s="10"/>
      <c r="T105" s="10"/>
      <c r="U105" s="10"/>
      <c r="V105" s="10"/>
      <c r="W105" s="10"/>
    </row>
    <row r="106" spans="2:23" s="67" customFormat="1" ht="14">
      <c r="B106" s="165"/>
      <c r="D106" s="99"/>
      <c r="M106" s="10"/>
      <c r="N106" s="10"/>
      <c r="O106" s="10"/>
      <c r="P106" s="10"/>
      <c r="Q106" s="10"/>
      <c r="R106" s="10"/>
      <c r="S106" s="10"/>
      <c r="T106" s="10"/>
      <c r="U106" s="10"/>
      <c r="V106" s="10"/>
      <c r="W106" s="10"/>
    </row>
    <row r="107" spans="2:23" s="67" customFormat="1" ht="14">
      <c r="B107" s="165"/>
      <c r="D107" s="99"/>
      <c r="M107" s="10"/>
      <c r="N107" s="10"/>
      <c r="O107" s="10"/>
      <c r="P107" s="10"/>
      <c r="Q107" s="10"/>
      <c r="R107" s="10"/>
      <c r="S107" s="10"/>
      <c r="T107" s="10"/>
      <c r="U107" s="10"/>
      <c r="V107" s="10"/>
      <c r="W107" s="10"/>
    </row>
    <row r="108" spans="2:23" s="67" customFormat="1" ht="14">
      <c r="B108" s="165"/>
      <c r="D108" s="99"/>
      <c r="M108" s="10"/>
      <c r="N108" s="10"/>
    </row>
    <row r="109" spans="2:23" s="67" customFormat="1" ht="14">
      <c r="B109" s="165"/>
      <c r="D109" s="99"/>
      <c r="M109" s="10"/>
      <c r="N109" s="10"/>
    </row>
    <row r="110" spans="2:23" s="67" customFormat="1" ht="14">
      <c r="B110" s="165"/>
      <c r="D110" s="99"/>
      <c r="M110" s="10"/>
      <c r="N110" s="10"/>
    </row>
    <row r="111" spans="2:23" s="67" customFormat="1" ht="14">
      <c r="B111" s="165"/>
      <c r="D111" s="99"/>
      <c r="M111" s="10"/>
      <c r="N111" s="10"/>
    </row>
    <row r="112" spans="2:23" s="67" customFormat="1" ht="14">
      <c r="B112" s="165"/>
      <c r="D112" s="99"/>
      <c r="M112" s="10"/>
      <c r="N112" s="10"/>
    </row>
    <row r="113" spans="2:14" s="67" customFormat="1" ht="14">
      <c r="B113" s="165"/>
      <c r="D113" s="99"/>
      <c r="M113" s="10"/>
      <c r="N113" s="10"/>
    </row>
    <row r="114" spans="2:14" s="67" customFormat="1" ht="14">
      <c r="B114" s="165"/>
      <c r="D114" s="99"/>
      <c r="M114" s="10"/>
      <c r="N114" s="10"/>
    </row>
    <row r="115" spans="2:14" s="67" customFormat="1" ht="14">
      <c r="B115" s="165"/>
      <c r="D115" s="99"/>
      <c r="M115" s="10"/>
      <c r="N115" s="10"/>
    </row>
    <row r="116" spans="2:14" s="67" customFormat="1" ht="14">
      <c r="B116" s="165"/>
      <c r="D116" s="99"/>
      <c r="M116" s="10"/>
      <c r="N116" s="10"/>
    </row>
    <row r="117" spans="2:14" s="67" customFormat="1" ht="14">
      <c r="B117" s="165"/>
      <c r="D117" s="99"/>
      <c r="M117" s="10"/>
      <c r="N117" s="10"/>
    </row>
    <row r="118" spans="2:14" s="67" customFormat="1" ht="14">
      <c r="B118" s="165"/>
      <c r="D118" s="99"/>
      <c r="M118" s="10"/>
      <c r="N118" s="10"/>
    </row>
    <row r="119" spans="2:14" s="67" customFormat="1" ht="14">
      <c r="B119" s="165"/>
      <c r="D119" s="99"/>
      <c r="M119" s="10"/>
      <c r="N119" s="10"/>
    </row>
    <row r="120" spans="2:14" s="67" customFormat="1" ht="14">
      <c r="B120" s="165"/>
      <c r="D120" s="99"/>
      <c r="M120" s="10"/>
      <c r="N120" s="10"/>
    </row>
    <row r="121" spans="2:14" s="67" customFormat="1" ht="14">
      <c r="B121" s="165"/>
      <c r="D121" s="99"/>
      <c r="M121" s="10"/>
      <c r="N121" s="10"/>
    </row>
    <row r="122" spans="2:14" s="67" customFormat="1" ht="14">
      <c r="B122" s="165"/>
      <c r="D122" s="99"/>
      <c r="M122" s="10"/>
      <c r="N122" s="10"/>
    </row>
    <row r="123" spans="2:14" s="67" customFormat="1" ht="14">
      <c r="B123" s="165"/>
      <c r="D123" s="99"/>
      <c r="M123" s="10"/>
      <c r="N123" s="10"/>
    </row>
    <row r="124" spans="2:14" s="67" customFormat="1" ht="14">
      <c r="B124" s="165"/>
      <c r="D124" s="99"/>
      <c r="M124" s="10"/>
      <c r="N124" s="10"/>
    </row>
    <row r="125" spans="2:14" s="67" customFormat="1" ht="14">
      <c r="B125" s="165"/>
      <c r="D125" s="99"/>
      <c r="M125" s="10"/>
      <c r="N125" s="10"/>
    </row>
    <row r="126" spans="2:14" s="67" customFormat="1" ht="14">
      <c r="B126" s="165"/>
      <c r="D126" s="99"/>
      <c r="M126" s="10"/>
      <c r="N126" s="10"/>
    </row>
    <row r="127" spans="2:14" s="67" customFormat="1" ht="14">
      <c r="B127" s="165"/>
      <c r="D127" s="99"/>
      <c r="M127" s="10"/>
      <c r="N127" s="10"/>
    </row>
    <row r="128" spans="2:14" s="67" customFormat="1" ht="14">
      <c r="B128" s="165"/>
      <c r="D128" s="99"/>
      <c r="M128" s="10"/>
      <c r="N128" s="10"/>
    </row>
    <row r="129" spans="2:14" s="67" customFormat="1" ht="14">
      <c r="B129" s="165"/>
      <c r="D129" s="99"/>
      <c r="M129" s="10"/>
      <c r="N129" s="10"/>
    </row>
    <row r="130" spans="2:14" s="67" customFormat="1" ht="14">
      <c r="B130" s="165"/>
      <c r="D130" s="99"/>
      <c r="M130" s="10"/>
      <c r="N130" s="10"/>
    </row>
    <row r="131" spans="2:14" s="67" customFormat="1" ht="14">
      <c r="B131" s="165"/>
      <c r="D131" s="99"/>
      <c r="M131" s="10"/>
      <c r="N131" s="10"/>
    </row>
    <row r="132" spans="2:14" s="67" customFormat="1" ht="14">
      <c r="B132" s="165"/>
      <c r="D132" s="99"/>
      <c r="M132" s="10"/>
      <c r="N132" s="10"/>
    </row>
    <row r="133" spans="2:14" s="67" customFormat="1" ht="14">
      <c r="B133" s="165"/>
      <c r="D133" s="99"/>
      <c r="M133" s="10"/>
      <c r="N133" s="10"/>
    </row>
    <row r="134" spans="2:14" s="67" customFormat="1" ht="14">
      <c r="B134" s="165"/>
      <c r="D134" s="99"/>
      <c r="M134" s="10"/>
      <c r="N134" s="10"/>
    </row>
    <row r="135" spans="2:14" s="67" customFormat="1" ht="14">
      <c r="B135" s="165"/>
      <c r="D135" s="99"/>
      <c r="M135" s="10"/>
      <c r="N135" s="10"/>
    </row>
    <row r="136" spans="2:14" s="67" customFormat="1" ht="14">
      <c r="B136" s="165"/>
      <c r="D136" s="99"/>
      <c r="M136" s="10"/>
      <c r="N136" s="10"/>
    </row>
    <row r="137" spans="2:14" s="67" customFormat="1" ht="14">
      <c r="B137" s="165"/>
      <c r="D137" s="99"/>
      <c r="M137" s="10"/>
      <c r="N137" s="10"/>
    </row>
    <row r="138" spans="2:14" s="67" customFormat="1" ht="14">
      <c r="B138" s="165"/>
      <c r="D138" s="99"/>
      <c r="M138" s="10"/>
      <c r="N138" s="10"/>
    </row>
    <row r="139" spans="2:14" s="67" customFormat="1" ht="14">
      <c r="B139" s="165"/>
      <c r="D139" s="99"/>
      <c r="M139" s="10"/>
      <c r="N139" s="10"/>
    </row>
    <row r="140" spans="2:14" s="67" customFormat="1" ht="14">
      <c r="B140" s="165"/>
      <c r="D140" s="99"/>
      <c r="M140" s="10"/>
      <c r="N140" s="10"/>
    </row>
    <row r="141" spans="2:14" s="67" customFormat="1" ht="14">
      <c r="B141" s="165"/>
      <c r="D141" s="99"/>
      <c r="M141" s="10"/>
      <c r="N141" s="10"/>
    </row>
    <row r="142" spans="2:14" s="67" customFormat="1" ht="14">
      <c r="B142" s="165"/>
      <c r="D142" s="99"/>
      <c r="M142" s="10"/>
      <c r="N142" s="10"/>
    </row>
    <row r="143" spans="2:14" s="67" customFormat="1" ht="14">
      <c r="B143" s="165"/>
      <c r="D143" s="99"/>
      <c r="M143" s="10"/>
      <c r="N143" s="10"/>
    </row>
    <row r="144" spans="2:14" s="67" customFormat="1" ht="14">
      <c r="B144" s="165"/>
      <c r="D144" s="99"/>
      <c r="M144" s="10"/>
      <c r="N144" s="10"/>
    </row>
    <row r="145" spans="2:14" s="67" customFormat="1" ht="14">
      <c r="B145" s="165"/>
      <c r="D145" s="99"/>
      <c r="M145" s="10"/>
      <c r="N145" s="10"/>
    </row>
    <row r="146" spans="2:14" s="67" customFormat="1" ht="14">
      <c r="B146" s="165"/>
      <c r="D146" s="99"/>
      <c r="M146" s="10"/>
      <c r="N146" s="10"/>
    </row>
    <row r="147" spans="2:14" s="67" customFormat="1" ht="14">
      <c r="B147" s="165"/>
      <c r="D147" s="99"/>
      <c r="M147" s="10"/>
      <c r="N147" s="10"/>
    </row>
    <row r="148" spans="2:14" s="67" customFormat="1" ht="14">
      <c r="B148" s="165"/>
      <c r="D148" s="99"/>
      <c r="M148" s="10"/>
      <c r="N148" s="10"/>
    </row>
    <row r="149" spans="2:14" s="67" customFormat="1" ht="14">
      <c r="B149" s="165"/>
      <c r="D149" s="99"/>
      <c r="M149" s="10"/>
      <c r="N149" s="10"/>
    </row>
    <row r="150" spans="2:14" s="67" customFormat="1" ht="14">
      <c r="B150" s="165"/>
      <c r="D150" s="99"/>
      <c r="M150" s="10"/>
      <c r="N150" s="10"/>
    </row>
    <row r="151" spans="2:14" s="67" customFormat="1" ht="14">
      <c r="B151" s="165"/>
      <c r="D151" s="99"/>
      <c r="M151" s="10"/>
      <c r="N151" s="10"/>
    </row>
    <row r="152" spans="2:14" s="67" customFormat="1" ht="14">
      <c r="B152" s="165"/>
      <c r="D152" s="99"/>
      <c r="M152" s="10"/>
      <c r="N152" s="10"/>
    </row>
    <row r="153" spans="2:14" s="67" customFormat="1" ht="14">
      <c r="B153" s="165"/>
      <c r="D153" s="99"/>
      <c r="M153" s="10"/>
      <c r="N153" s="10"/>
    </row>
    <row r="154" spans="2:14" s="67" customFormat="1" ht="14">
      <c r="B154" s="165"/>
      <c r="D154" s="99"/>
      <c r="M154" s="10"/>
      <c r="N154" s="10"/>
    </row>
    <row r="155" spans="2:14" s="67" customFormat="1" ht="14">
      <c r="B155" s="165"/>
      <c r="D155" s="99"/>
      <c r="M155" s="10"/>
      <c r="N155" s="10"/>
    </row>
    <row r="156" spans="2:14" s="67" customFormat="1" ht="14">
      <c r="B156" s="165"/>
      <c r="D156" s="99"/>
      <c r="M156" s="10"/>
      <c r="N156" s="10"/>
    </row>
    <row r="157" spans="2:14" s="67" customFormat="1" ht="14">
      <c r="B157" s="165"/>
      <c r="D157" s="99"/>
      <c r="M157" s="10"/>
      <c r="N157" s="10"/>
    </row>
    <row r="158" spans="2:14" s="67" customFormat="1" ht="14">
      <c r="B158" s="165"/>
      <c r="D158" s="99"/>
      <c r="M158" s="10"/>
      <c r="N158" s="10"/>
    </row>
    <row r="159" spans="2:14" s="67" customFormat="1" ht="14">
      <c r="B159" s="165"/>
      <c r="D159" s="99"/>
      <c r="M159" s="10"/>
      <c r="N159" s="10"/>
    </row>
    <row r="160" spans="2:14" s="67" customFormat="1" ht="14">
      <c r="B160" s="165"/>
      <c r="D160" s="99"/>
      <c r="M160" s="10"/>
      <c r="N160" s="10"/>
    </row>
    <row r="161" spans="2:14" s="67" customFormat="1" ht="14">
      <c r="B161" s="165"/>
      <c r="D161" s="99"/>
      <c r="M161" s="10"/>
      <c r="N161" s="10"/>
    </row>
    <row r="162" spans="2:14" s="67" customFormat="1" ht="14">
      <c r="B162" s="165"/>
      <c r="D162" s="99"/>
      <c r="M162" s="10"/>
      <c r="N162" s="10"/>
    </row>
    <row r="163" spans="2:14" s="67" customFormat="1" ht="14">
      <c r="B163" s="165"/>
      <c r="D163" s="99"/>
      <c r="M163" s="10"/>
      <c r="N163" s="10"/>
    </row>
    <row r="164" spans="2:14" s="67" customFormat="1" ht="14">
      <c r="B164" s="165"/>
      <c r="D164" s="99"/>
      <c r="M164" s="10"/>
      <c r="N164" s="10"/>
    </row>
    <row r="165" spans="2:14" s="67" customFormat="1" ht="14">
      <c r="B165" s="165"/>
      <c r="D165" s="99"/>
      <c r="M165" s="10"/>
      <c r="N165" s="10"/>
    </row>
    <row r="166" spans="2:14" s="67" customFormat="1" ht="14">
      <c r="B166" s="165"/>
      <c r="D166" s="99"/>
      <c r="M166" s="10"/>
      <c r="N166" s="10"/>
    </row>
    <row r="167" spans="2:14" s="67" customFormat="1" ht="14">
      <c r="B167" s="165"/>
      <c r="D167" s="99"/>
      <c r="M167" s="10"/>
      <c r="N167" s="10"/>
    </row>
    <row r="168" spans="2:14" s="67" customFormat="1" ht="14">
      <c r="B168" s="165"/>
      <c r="D168" s="99"/>
      <c r="M168" s="10"/>
      <c r="N168" s="10"/>
    </row>
    <row r="169" spans="2:14" s="67" customFormat="1" ht="14">
      <c r="B169" s="165"/>
      <c r="D169" s="99"/>
      <c r="M169" s="10"/>
      <c r="N169" s="10"/>
    </row>
    <row r="170" spans="2:14" s="67" customFormat="1" ht="14">
      <c r="B170" s="165"/>
      <c r="D170" s="99"/>
      <c r="M170" s="10"/>
      <c r="N170" s="10"/>
    </row>
    <row r="171" spans="2:14" s="67" customFormat="1" ht="14">
      <c r="B171" s="165"/>
      <c r="D171" s="99"/>
      <c r="M171" s="10"/>
      <c r="N171" s="10"/>
    </row>
    <row r="172" spans="2:14" s="67" customFormat="1" ht="14">
      <c r="B172" s="165"/>
      <c r="D172" s="99"/>
      <c r="M172" s="10"/>
      <c r="N172" s="10"/>
    </row>
    <row r="173" spans="2:14" s="67" customFormat="1" ht="14">
      <c r="B173" s="165"/>
      <c r="D173" s="99"/>
      <c r="M173" s="10"/>
      <c r="N173" s="10"/>
    </row>
    <row r="174" spans="2:14" s="67" customFormat="1" ht="14">
      <c r="B174" s="165"/>
      <c r="D174" s="99"/>
      <c r="M174" s="10"/>
      <c r="N174" s="10"/>
    </row>
    <row r="175" spans="2:14" s="67" customFormat="1" ht="14">
      <c r="B175" s="165"/>
      <c r="D175" s="99"/>
      <c r="M175" s="10"/>
      <c r="N175" s="10"/>
    </row>
    <row r="176" spans="2:14" s="67" customFormat="1" ht="14">
      <c r="B176" s="165"/>
      <c r="D176" s="99"/>
      <c r="M176" s="10"/>
      <c r="N176" s="10"/>
    </row>
    <row r="177" spans="2:14" s="67" customFormat="1" ht="14">
      <c r="B177" s="165"/>
      <c r="D177" s="99"/>
      <c r="M177" s="10"/>
      <c r="N177" s="10"/>
    </row>
    <row r="178" spans="2:14" s="67" customFormat="1" ht="14">
      <c r="B178" s="165"/>
      <c r="D178" s="99"/>
      <c r="M178" s="10"/>
      <c r="N178" s="10"/>
    </row>
    <row r="179" spans="2:14" s="67" customFormat="1" ht="14">
      <c r="B179" s="165"/>
      <c r="D179" s="99"/>
      <c r="M179" s="10"/>
      <c r="N179" s="10"/>
    </row>
    <row r="180" spans="2:14" s="67" customFormat="1" ht="14">
      <c r="B180" s="165"/>
      <c r="D180" s="99"/>
      <c r="M180" s="10"/>
      <c r="N180" s="10"/>
    </row>
    <row r="181" spans="2:14" s="67" customFormat="1" ht="14">
      <c r="B181" s="165"/>
      <c r="D181" s="99"/>
      <c r="M181" s="10"/>
      <c r="N181" s="10"/>
    </row>
    <row r="182" spans="2:14" s="67" customFormat="1" ht="14">
      <c r="B182" s="165"/>
      <c r="D182" s="99"/>
      <c r="M182" s="10"/>
      <c r="N182" s="10"/>
    </row>
    <row r="183" spans="2:14" s="67" customFormat="1" ht="14">
      <c r="B183" s="165"/>
      <c r="D183" s="99"/>
      <c r="M183" s="10"/>
      <c r="N183" s="10"/>
    </row>
    <row r="184" spans="2:14" s="67" customFormat="1" ht="14">
      <c r="B184" s="165"/>
      <c r="D184" s="99"/>
      <c r="M184" s="10"/>
      <c r="N184" s="10"/>
    </row>
    <row r="185" spans="2:14" s="67" customFormat="1" ht="14">
      <c r="B185" s="165"/>
      <c r="D185" s="99"/>
      <c r="M185" s="10"/>
      <c r="N185" s="10"/>
    </row>
    <row r="186" spans="2:14" s="67" customFormat="1" ht="14">
      <c r="B186" s="165"/>
      <c r="D186" s="99"/>
      <c r="M186" s="10"/>
      <c r="N186" s="10"/>
    </row>
    <row r="187" spans="2:14" s="67" customFormat="1" ht="14">
      <c r="B187" s="165"/>
      <c r="D187" s="99"/>
      <c r="M187" s="10"/>
      <c r="N187" s="10"/>
    </row>
    <row r="188" spans="2:14" s="67" customFormat="1" ht="14">
      <c r="B188" s="165"/>
      <c r="D188" s="99"/>
      <c r="M188" s="10"/>
      <c r="N188" s="10"/>
    </row>
    <row r="189" spans="2:14" s="67" customFormat="1" ht="14">
      <c r="B189" s="165"/>
      <c r="D189" s="99"/>
      <c r="M189" s="10"/>
      <c r="N189" s="10"/>
    </row>
    <row r="190" spans="2:14" s="67" customFormat="1" ht="14">
      <c r="B190" s="165"/>
      <c r="D190" s="99"/>
      <c r="M190" s="10"/>
      <c r="N190" s="10"/>
    </row>
    <row r="191" spans="2:14" s="67" customFormat="1" ht="14">
      <c r="B191" s="165"/>
      <c r="D191" s="99"/>
      <c r="M191" s="10"/>
      <c r="N191" s="10"/>
    </row>
    <row r="192" spans="2:14" s="67" customFormat="1" ht="14">
      <c r="B192" s="165"/>
      <c r="D192" s="99"/>
      <c r="M192" s="10"/>
      <c r="N192" s="10"/>
    </row>
    <row r="193" spans="2:14" s="67" customFormat="1" ht="14">
      <c r="B193" s="165"/>
      <c r="D193" s="99"/>
      <c r="M193" s="10"/>
      <c r="N193" s="10"/>
    </row>
    <row r="194" spans="2:14" s="67" customFormat="1" ht="14">
      <c r="B194" s="165"/>
      <c r="D194" s="99"/>
      <c r="M194" s="10"/>
      <c r="N194" s="10"/>
    </row>
    <row r="195" spans="2:14" s="67" customFormat="1" ht="14">
      <c r="B195" s="165"/>
      <c r="D195" s="99"/>
      <c r="M195" s="10"/>
      <c r="N195" s="10"/>
    </row>
    <row r="196" spans="2:14" s="67" customFormat="1" ht="14">
      <c r="B196" s="165"/>
      <c r="D196" s="99"/>
      <c r="M196" s="10"/>
      <c r="N196" s="10"/>
    </row>
    <row r="197" spans="2:14" s="67" customFormat="1" ht="14">
      <c r="B197" s="165"/>
      <c r="D197" s="99"/>
      <c r="M197" s="10"/>
      <c r="N197" s="10"/>
    </row>
    <row r="198" spans="2:14" s="67" customFormat="1" ht="14">
      <c r="B198" s="165"/>
      <c r="D198" s="99"/>
      <c r="M198" s="10"/>
      <c r="N198" s="10"/>
    </row>
    <row r="199" spans="2:14" s="67" customFormat="1" ht="14">
      <c r="B199" s="165"/>
      <c r="D199" s="99"/>
      <c r="M199" s="10"/>
      <c r="N199" s="10"/>
    </row>
    <row r="200" spans="2:14" s="67" customFormat="1" ht="14">
      <c r="B200" s="165"/>
      <c r="D200" s="99"/>
      <c r="M200" s="10"/>
      <c r="N200" s="10"/>
    </row>
    <row r="201" spans="2:14" s="67" customFormat="1" ht="14">
      <c r="B201" s="165"/>
      <c r="D201" s="99"/>
      <c r="M201" s="10"/>
      <c r="N201" s="10"/>
    </row>
    <row r="202" spans="2:14" s="67" customFormat="1" ht="14">
      <c r="B202" s="165"/>
      <c r="D202" s="99"/>
      <c r="M202" s="10"/>
      <c r="N202" s="10"/>
    </row>
    <row r="203" spans="2:14" s="67" customFormat="1" ht="14">
      <c r="B203" s="165"/>
      <c r="D203" s="99"/>
      <c r="M203" s="10"/>
      <c r="N203" s="10"/>
    </row>
    <row r="204" spans="2:14" s="67" customFormat="1" ht="14">
      <c r="B204" s="165"/>
      <c r="D204" s="99"/>
      <c r="M204" s="10"/>
      <c r="N204" s="10"/>
    </row>
    <row r="205" spans="2:14" s="67" customFormat="1" ht="14">
      <c r="B205" s="165"/>
      <c r="D205" s="99"/>
      <c r="M205" s="10"/>
      <c r="N205" s="10"/>
    </row>
    <row r="206" spans="2:14" s="67" customFormat="1" ht="14">
      <c r="B206" s="165"/>
      <c r="D206" s="99"/>
      <c r="M206" s="10"/>
      <c r="N206" s="10"/>
    </row>
    <row r="207" spans="2:14" s="67" customFormat="1" ht="14">
      <c r="B207" s="165"/>
      <c r="D207" s="99"/>
      <c r="M207" s="10"/>
      <c r="N207" s="10"/>
    </row>
    <row r="208" spans="2:14" s="67" customFormat="1" ht="14">
      <c r="B208" s="165"/>
      <c r="D208" s="99"/>
      <c r="M208" s="10"/>
      <c r="N208" s="10"/>
    </row>
    <row r="209" spans="2:14" s="67" customFormat="1" ht="14">
      <c r="B209" s="165"/>
      <c r="D209" s="99"/>
      <c r="M209" s="10"/>
      <c r="N209" s="10"/>
    </row>
    <row r="210" spans="2:14" s="67" customFormat="1" ht="14">
      <c r="B210" s="165"/>
      <c r="D210" s="99"/>
      <c r="M210" s="10"/>
      <c r="N210" s="10"/>
    </row>
    <row r="211" spans="2:14" s="67" customFormat="1" ht="14">
      <c r="B211" s="165"/>
      <c r="D211" s="99"/>
      <c r="M211" s="10"/>
      <c r="N211" s="10"/>
    </row>
    <row r="212" spans="2:14" s="67" customFormat="1" ht="14">
      <c r="B212" s="165"/>
      <c r="D212" s="99"/>
      <c r="M212" s="10"/>
      <c r="N212" s="10"/>
    </row>
    <row r="213" spans="2:14" s="67" customFormat="1" ht="14">
      <c r="B213" s="165"/>
      <c r="D213" s="99"/>
      <c r="M213" s="10"/>
      <c r="N213" s="10"/>
    </row>
    <row r="214" spans="2:14" s="67" customFormat="1" ht="14">
      <c r="B214" s="165"/>
      <c r="D214" s="99"/>
      <c r="M214" s="10"/>
      <c r="N214" s="10"/>
    </row>
    <row r="215" spans="2:14" s="67" customFormat="1" ht="14">
      <c r="B215" s="165"/>
      <c r="D215" s="99"/>
      <c r="M215" s="10"/>
      <c r="N215" s="10"/>
    </row>
    <row r="216" spans="2:14" s="67" customFormat="1" ht="14">
      <c r="B216" s="165"/>
      <c r="D216" s="99"/>
      <c r="M216" s="10"/>
      <c r="N216" s="10"/>
    </row>
    <row r="217" spans="2:14" s="67" customFormat="1" ht="14">
      <c r="B217" s="165"/>
      <c r="D217" s="99"/>
      <c r="M217" s="10"/>
      <c r="N217" s="10"/>
    </row>
    <row r="218" spans="2:14" s="67" customFormat="1" ht="14">
      <c r="B218" s="165"/>
      <c r="D218" s="99"/>
      <c r="M218" s="10"/>
      <c r="N218" s="10"/>
    </row>
    <row r="219" spans="2:14" s="67" customFormat="1" ht="14">
      <c r="B219" s="165"/>
      <c r="D219" s="99"/>
      <c r="M219" s="10"/>
      <c r="N219" s="10"/>
    </row>
    <row r="220" spans="2:14" s="67" customFormat="1" ht="14">
      <c r="B220" s="165"/>
      <c r="D220" s="99"/>
      <c r="M220" s="10"/>
      <c r="N220" s="10"/>
    </row>
    <row r="221" spans="2:14" s="67" customFormat="1" ht="14">
      <c r="B221" s="165"/>
      <c r="D221" s="99"/>
      <c r="M221" s="10"/>
      <c r="N221" s="10"/>
    </row>
    <row r="222" spans="2:14" s="67" customFormat="1" ht="14">
      <c r="B222" s="165"/>
      <c r="D222" s="99"/>
      <c r="M222" s="10"/>
      <c r="N222" s="10"/>
    </row>
    <row r="223" spans="2:14" s="67" customFormat="1" ht="14">
      <c r="B223" s="165"/>
      <c r="D223" s="99"/>
      <c r="M223" s="10"/>
      <c r="N223" s="10"/>
    </row>
    <row r="224" spans="2:14" s="67" customFormat="1" ht="14">
      <c r="B224" s="165"/>
      <c r="D224" s="99"/>
      <c r="M224" s="10"/>
      <c r="N224" s="10"/>
    </row>
    <row r="225" spans="2:14" s="67" customFormat="1" ht="14">
      <c r="B225" s="165"/>
      <c r="D225" s="99"/>
      <c r="M225" s="10"/>
      <c r="N225" s="10"/>
    </row>
    <row r="226" spans="2:14" s="67" customFormat="1" ht="14">
      <c r="B226" s="165"/>
      <c r="D226" s="99"/>
      <c r="M226" s="10"/>
      <c r="N226" s="10"/>
    </row>
    <row r="227" spans="2:14" s="67" customFormat="1" ht="14">
      <c r="B227" s="165"/>
      <c r="D227" s="99"/>
      <c r="M227" s="10"/>
      <c r="N227" s="10"/>
    </row>
    <row r="228" spans="2:14" s="67" customFormat="1" ht="14">
      <c r="B228" s="165"/>
      <c r="D228" s="99"/>
      <c r="M228" s="10"/>
      <c r="N228" s="10"/>
    </row>
    <row r="229" spans="2:14" s="67" customFormat="1" ht="14">
      <c r="B229" s="165"/>
      <c r="D229" s="99"/>
      <c r="M229" s="10"/>
      <c r="N229" s="10"/>
    </row>
    <row r="230" spans="2:14" s="67" customFormat="1" ht="14">
      <c r="B230" s="165"/>
      <c r="D230" s="99"/>
      <c r="M230" s="10"/>
      <c r="N230" s="10"/>
    </row>
    <row r="231" spans="2:14" s="67" customFormat="1" ht="14">
      <c r="B231" s="165"/>
      <c r="D231" s="99"/>
      <c r="M231" s="10"/>
      <c r="N231" s="10"/>
    </row>
    <row r="232" spans="2:14" s="67" customFormat="1" ht="14">
      <c r="B232" s="165"/>
      <c r="D232" s="99"/>
      <c r="M232" s="10"/>
      <c r="N232" s="10"/>
    </row>
    <row r="233" spans="2:14" s="67" customFormat="1" ht="14">
      <c r="B233" s="165"/>
      <c r="D233" s="99"/>
      <c r="M233" s="10"/>
      <c r="N233" s="10"/>
    </row>
    <row r="234" spans="2:14" s="67" customFormat="1" ht="14">
      <c r="B234" s="165"/>
      <c r="D234" s="99"/>
      <c r="M234" s="10"/>
      <c r="N234" s="10"/>
    </row>
    <row r="235" spans="2:14" s="67" customFormat="1" ht="14">
      <c r="B235" s="165"/>
      <c r="D235" s="99"/>
      <c r="M235" s="10"/>
      <c r="N235" s="10"/>
    </row>
    <row r="236" spans="2:14" s="67" customFormat="1" ht="14">
      <c r="B236" s="165"/>
      <c r="D236" s="99"/>
      <c r="M236" s="10"/>
      <c r="N236" s="10"/>
    </row>
    <row r="237" spans="2:14" s="67" customFormat="1" ht="14">
      <c r="B237" s="165"/>
      <c r="D237" s="99"/>
      <c r="M237" s="10"/>
      <c r="N237" s="10"/>
    </row>
    <row r="238" spans="2:14" s="67" customFormat="1" ht="14">
      <c r="B238" s="165"/>
      <c r="D238" s="99"/>
      <c r="M238" s="10"/>
      <c r="N238" s="10"/>
    </row>
    <row r="239" spans="2:14" s="67" customFormat="1" ht="14">
      <c r="B239" s="165"/>
      <c r="D239" s="99"/>
      <c r="M239" s="10"/>
      <c r="N239" s="10"/>
    </row>
    <row r="240" spans="2:14" s="67" customFormat="1" ht="14">
      <c r="B240" s="165"/>
      <c r="D240" s="99"/>
      <c r="M240" s="10"/>
      <c r="N240" s="10"/>
    </row>
    <row r="241" spans="2:14" s="67" customFormat="1" ht="14">
      <c r="B241" s="165"/>
      <c r="D241" s="99"/>
      <c r="M241" s="10"/>
      <c r="N241" s="10"/>
    </row>
    <row r="242" spans="2:14" s="67" customFormat="1" ht="14">
      <c r="B242" s="165"/>
      <c r="D242" s="99"/>
      <c r="M242" s="10"/>
      <c r="N242" s="10"/>
    </row>
    <row r="243" spans="2:14" s="67" customFormat="1" ht="14">
      <c r="B243" s="165"/>
      <c r="D243" s="99"/>
      <c r="M243" s="10"/>
      <c r="N243" s="10"/>
    </row>
    <row r="244" spans="2:14" s="67" customFormat="1" ht="14">
      <c r="B244" s="165"/>
      <c r="D244" s="99"/>
      <c r="M244" s="10"/>
      <c r="N244" s="10"/>
    </row>
    <row r="245" spans="2:14" s="67" customFormat="1" ht="14">
      <c r="B245" s="165"/>
      <c r="D245" s="99"/>
      <c r="M245" s="10"/>
      <c r="N245" s="10"/>
    </row>
    <row r="246" spans="2:14" s="67" customFormat="1" ht="14">
      <c r="B246" s="165"/>
      <c r="D246" s="99"/>
      <c r="M246" s="10"/>
      <c r="N246" s="10"/>
    </row>
    <row r="247" spans="2:14" s="67" customFormat="1" ht="14">
      <c r="B247" s="165"/>
      <c r="D247" s="99"/>
      <c r="M247" s="10"/>
      <c r="N247" s="10"/>
    </row>
    <row r="248" spans="2:14" s="67" customFormat="1" ht="14">
      <c r="B248" s="165"/>
      <c r="D248" s="99"/>
      <c r="M248" s="10"/>
      <c r="N248" s="10"/>
    </row>
    <row r="249" spans="2:14" s="67" customFormat="1" ht="14">
      <c r="B249" s="165"/>
      <c r="D249" s="99"/>
      <c r="M249" s="10"/>
      <c r="N249" s="10"/>
    </row>
    <row r="250" spans="2:14" s="67" customFormat="1" ht="14">
      <c r="B250" s="165"/>
      <c r="D250" s="99"/>
      <c r="M250" s="10"/>
      <c r="N250" s="10"/>
    </row>
    <row r="251" spans="2:14" s="67" customFormat="1" ht="14">
      <c r="B251" s="165"/>
      <c r="D251" s="99"/>
      <c r="M251" s="10"/>
      <c r="N251" s="10"/>
    </row>
    <row r="252" spans="2:14" s="67" customFormat="1" ht="14">
      <c r="B252" s="165"/>
      <c r="D252" s="99"/>
      <c r="M252" s="10"/>
      <c r="N252" s="10"/>
    </row>
    <row r="253" spans="2:14" s="67" customFormat="1" ht="14">
      <c r="B253" s="165"/>
      <c r="D253" s="99"/>
      <c r="M253" s="10"/>
      <c r="N253" s="10"/>
    </row>
    <row r="254" spans="2:14" s="67" customFormat="1" ht="14">
      <c r="B254" s="165"/>
      <c r="D254" s="99"/>
      <c r="M254" s="10"/>
      <c r="N254" s="10"/>
    </row>
    <row r="255" spans="2:14" s="67" customFormat="1" ht="14">
      <c r="B255" s="165"/>
      <c r="D255" s="99"/>
      <c r="M255" s="10"/>
      <c r="N255" s="10"/>
    </row>
    <row r="256" spans="2:14" s="67" customFormat="1" ht="14">
      <c r="B256" s="165"/>
      <c r="D256" s="99"/>
      <c r="M256" s="10"/>
      <c r="N256" s="10"/>
    </row>
    <row r="257" spans="2:14" s="67" customFormat="1" ht="14">
      <c r="B257" s="165"/>
      <c r="D257" s="99"/>
      <c r="M257" s="10"/>
      <c r="N257" s="10"/>
    </row>
    <row r="258" spans="2:14" s="67" customFormat="1" ht="14">
      <c r="B258" s="165"/>
      <c r="D258" s="99"/>
      <c r="M258" s="10"/>
      <c r="N258" s="10"/>
    </row>
    <row r="259" spans="2:14" s="67" customFormat="1" ht="14">
      <c r="B259" s="165"/>
      <c r="D259" s="99"/>
      <c r="M259" s="10"/>
      <c r="N259" s="10"/>
    </row>
    <row r="260" spans="2:14" s="67" customFormat="1" ht="14">
      <c r="B260" s="165"/>
      <c r="D260" s="99"/>
      <c r="M260" s="10"/>
      <c r="N260" s="10"/>
    </row>
    <row r="261" spans="2:14" s="67" customFormat="1" ht="14">
      <c r="B261" s="165"/>
      <c r="D261" s="99"/>
      <c r="M261" s="10"/>
      <c r="N261" s="10"/>
    </row>
    <row r="262" spans="2:14" s="67" customFormat="1" ht="14">
      <c r="B262" s="165"/>
      <c r="D262" s="99"/>
      <c r="M262" s="10"/>
      <c r="N262" s="10"/>
    </row>
    <row r="263" spans="2:14" s="67" customFormat="1" ht="14">
      <c r="B263" s="165"/>
      <c r="D263" s="99"/>
      <c r="M263" s="10"/>
      <c r="N263" s="10"/>
    </row>
    <row r="264" spans="2:14" s="67" customFormat="1" ht="14">
      <c r="B264" s="165"/>
      <c r="D264" s="99"/>
      <c r="M264" s="10"/>
      <c r="N264" s="10"/>
    </row>
    <row r="265" spans="2:14" s="67" customFormat="1" ht="14">
      <c r="B265" s="165"/>
      <c r="D265" s="99"/>
      <c r="M265" s="10"/>
      <c r="N265" s="10"/>
    </row>
    <row r="266" spans="2:14" s="67" customFormat="1" ht="14">
      <c r="B266" s="165"/>
      <c r="D266" s="99"/>
      <c r="M266" s="10"/>
      <c r="N266" s="10"/>
    </row>
    <row r="267" spans="2:14" s="67" customFormat="1" ht="14">
      <c r="B267" s="165"/>
      <c r="D267" s="99"/>
      <c r="M267" s="10"/>
      <c r="N267" s="10"/>
    </row>
    <row r="268" spans="2:14" s="67" customFormat="1" ht="14">
      <c r="B268" s="165"/>
      <c r="D268" s="99"/>
      <c r="M268" s="10"/>
      <c r="N268" s="10"/>
    </row>
    <row r="269" spans="2:14" s="67" customFormat="1" ht="14">
      <c r="B269" s="165"/>
      <c r="D269" s="99"/>
      <c r="M269" s="10"/>
      <c r="N269" s="10"/>
    </row>
    <row r="270" spans="2:14" s="67" customFormat="1" ht="14">
      <c r="B270" s="165"/>
      <c r="D270" s="99"/>
      <c r="M270" s="10"/>
      <c r="N270" s="10"/>
    </row>
    <row r="271" spans="2:14" s="67" customFormat="1" ht="14">
      <c r="B271" s="165"/>
      <c r="D271" s="99"/>
      <c r="M271" s="10"/>
      <c r="N271" s="10"/>
    </row>
    <row r="272" spans="2:14" s="67" customFormat="1" ht="14">
      <c r="B272" s="165"/>
      <c r="D272" s="99"/>
      <c r="M272" s="10"/>
      <c r="N272" s="10"/>
    </row>
    <row r="273" spans="2:14" s="67" customFormat="1" ht="14">
      <c r="B273" s="165"/>
      <c r="D273" s="99"/>
      <c r="M273" s="10"/>
      <c r="N273" s="10"/>
    </row>
    <row r="274" spans="2:14" s="67" customFormat="1" ht="14">
      <c r="B274" s="165"/>
      <c r="D274" s="99"/>
      <c r="M274" s="10"/>
      <c r="N274" s="10"/>
    </row>
    <row r="275" spans="2:14" s="67" customFormat="1" ht="14">
      <c r="B275" s="165"/>
      <c r="D275" s="99"/>
      <c r="M275" s="10"/>
      <c r="N275" s="10"/>
    </row>
    <row r="276" spans="2:14" s="67" customFormat="1" ht="14">
      <c r="B276" s="165"/>
      <c r="D276" s="99"/>
      <c r="M276" s="10"/>
      <c r="N276" s="10"/>
    </row>
    <row r="277" spans="2:14" s="67" customFormat="1" ht="14">
      <c r="B277" s="165"/>
      <c r="D277" s="99"/>
      <c r="M277" s="10"/>
      <c r="N277" s="10"/>
    </row>
    <row r="278" spans="2:14" s="67" customFormat="1" ht="14">
      <c r="B278" s="165"/>
      <c r="D278" s="99"/>
      <c r="M278" s="10"/>
      <c r="N278" s="10"/>
    </row>
    <row r="279" spans="2:14" s="67" customFormat="1" ht="14">
      <c r="B279" s="165"/>
      <c r="D279" s="99"/>
      <c r="M279" s="10"/>
      <c r="N279" s="10"/>
    </row>
    <row r="280" spans="2:14" s="67" customFormat="1" ht="14">
      <c r="B280" s="165"/>
      <c r="D280" s="99"/>
      <c r="M280" s="10"/>
      <c r="N280" s="10"/>
    </row>
    <row r="281" spans="2:14" s="67" customFormat="1" ht="14">
      <c r="B281" s="165"/>
      <c r="D281" s="99"/>
      <c r="M281" s="10"/>
      <c r="N281" s="10"/>
    </row>
    <row r="282" spans="2:14" s="67" customFormat="1" ht="14">
      <c r="B282" s="165"/>
      <c r="D282" s="99"/>
      <c r="M282" s="10"/>
      <c r="N282" s="10"/>
    </row>
    <row r="283" spans="2:14" s="67" customFormat="1" ht="14">
      <c r="B283" s="165"/>
      <c r="D283" s="99"/>
      <c r="M283" s="10"/>
      <c r="N283" s="10"/>
    </row>
    <row r="284" spans="2:14" s="67" customFormat="1" ht="14">
      <c r="B284" s="165"/>
      <c r="D284" s="99"/>
      <c r="M284" s="10"/>
      <c r="N284" s="10"/>
    </row>
    <row r="285" spans="2:14" s="67" customFormat="1" ht="14">
      <c r="B285" s="165"/>
      <c r="D285" s="99"/>
      <c r="M285" s="10"/>
      <c r="N285" s="10"/>
    </row>
    <row r="286" spans="2:14" s="67" customFormat="1" ht="14">
      <c r="B286" s="165"/>
      <c r="D286" s="99"/>
      <c r="M286" s="10"/>
      <c r="N286" s="10"/>
    </row>
    <row r="287" spans="2:14" s="67" customFormat="1" ht="14">
      <c r="B287" s="165"/>
      <c r="D287" s="99"/>
      <c r="M287" s="10"/>
      <c r="N287" s="10"/>
    </row>
    <row r="288" spans="2:14" s="67" customFormat="1" ht="14">
      <c r="B288" s="165"/>
      <c r="D288" s="99"/>
      <c r="M288" s="10"/>
      <c r="N288" s="10"/>
    </row>
    <row r="289" spans="2:14" s="67" customFormat="1" ht="14">
      <c r="B289" s="165"/>
      <c r="D289" s="99"/>
      <c r="M289" s="10"/>
      <c r="N289" s="10"/>
    </row>
    <row r="290" spans="2:14" s="67" customFormat="1" ht="14">
      <c r="B290" s="165"/>
      <c r="D290" s="99"/>
      <c r="M290" s="10"/>
      <c r="N290" s="10"/>
    </row>
    <row r="291" spans="2:14" s="67" customFormat="1" ht="14">
      <c r="B291" s="165"/>
      <c r="D291" s="99"/>
      <c r="M291" s="10"/>
      <c r="N291" s="10"/>
    </row>
    <row r="292" spans="2:14" s="67" customFormat="1" ht="14">
      <c r="B292" s="165"/>
      <c r="D292" s="99"/>
      <c r="M292" s="10"/>
      <c r="N292" s="10"/>
    </row>
    <row r="293" spans="2:14" s="67" customFormat="1" ht="14">
      <c r="B293" s="165"/>
      <c r="D293" s="99"/>
      <c r="M293" s="10"/>
      <c r="N293" s="10"/>
    </row>
    <row r="294" spans="2:14" s="67" customFormat="1" ht="14">
      <c r="B294" s="165"/>
      <c r="D294" s="99"/>
      <c r="M294" s="10"/>
      <c r="N294" s="10"/>
    </row>
    <row r="295" spans="2:14" s="67" customFormat="1" ht="14">
      <c r="B295" s="165"/>
      <c r="D295" s="99"/>
      <c r="M295" s="10"/>
      <c r="N295" s="10"/>
    </row>
    <row r="296" spans="2:14" s="67" customFormat="1" ht="14">
      <c r="B296" s="165"/>
      <c r="D296" s="99"/>
      <c r="M296" s="10"/>
      <c r="N296" s="10"/>
    </row>
    <row r="297" spans="2:14" s="67" customFormat="1" ht="14">
      <c r="B297" s="165"/>
      <c r="D297" s="99"/>
      <c r="M297" s="10"/>
      <c r="N297" s="10"/>
    </row>
    <row r="298" spans="2:14" s="67" customFormat="1" ht="14">
      <c r="B298" s="165"/>
      <c r="D298" s="99"/>
      <c r="M298" s="10"/>
      <c r="N298" s="10"/>
    </row>
    <row r="299" spans="2:14" s="67" customFormat="1" ht="14">
      <c r="B299" s="165"/>
      <c r="D299" s="99"/>
      <c r="M299" s="10"/>
      <c r="N299" s="10"/>
    </row>
    <row r="300" spans="2:14" s="67" customFormat="1" ht="14">
      <c r="B300" s="165"/>
      <c r="D300" s="99"/>
      <c r="M300" s="10"/>
      <c r="N300" s="10"/>
    </row>
    <row r="301" spans="2:14" s="67" customFormat="1" ht="14">
      <c r="B301" s="165"/>
      <c r="D301" s="99"/>
      <c r="M301" s="10"/>
      <c r="N301" s="10"/>
    </row>
    <row r="302" spans="2:14" s="67" customFormat="1" ht="14">
      <c r="B302" s="165"/>
      <c r="D302" s="99"/>
      <c r="M302" s="10"/>
      <c r="N302" s="10"/>
    </row>
    <row r="303" spans="2:14" s="67" customFormat="1" ht="14">
      <c r="B303" s="165"/>
      <c r="D303" s="99"/>
      <c r="M303" s="10"/>
      <c r="N303" s="10"/>
    </row>
    <row r="304" spans="2:14" s="67" customFormat="1" ht="14">
      <c r="B304" s="165"/>
      <c r="D304" s="99"/>
      <c r="M304" s="10"/>
      <c r="N304" s="10"/>
    </row>
    <row r="305" spans="2:14" s="67" customFormat="1" ht="14">
      <c r="B305" s="165"/>
      <c r="D305" s="99"/>
      <c r="M305" s="10"/>
      <c r="N305" s="10"/>
    </row>
    <row r="306" spans="2:14" s="67" customFormat="1" ht="14">
      <c r="B306" s="165"/>
      <c r="D306" s="99"/>
      <c r="M306" s="10"/>
      <c r="N306" s="10"/>
    </row>
    <row r="307" spans="2:14" s="67" customFormat="1" ht="14">
      <c r="B307" s="165"/>
      <c r="D307" s="99"/>
      <c r="M307" s="10"/>
      <c r="N307" s="10"/>
    </row>
    <row r="308" spans="2:14" s="67" customFormat="1" ht="14">
      <c r="B308" s="165"/>
      <c r="D308" s="99"/>
      <c r="M308" s="10"/>
      <c r="N308" s="10"/>
    </row>
    <row r="309" spans="2:14" s="67" customFormat="1" ht="14">
      <c r="B309" s="165"/>
      <c r="D309" s="99"/>
      <c r="M309" s="10"/>
      <c r="N309" s="10"/>
    </row>
    <row r="310" spans="2:14" s="67" customFormat="1" ht="14">
      <c r="B310" s="165"/>
      <c r="D310" s="99"/>
      <c r="M310" s="10"/>
      <c r="N310" s="10"/>
    </row>
    <row r="311" spans="2:14" s="67" customFormat="1" ht="14">
      <c r="B311" s="165"/>
      <c r="D311" s="99"/>
      <c r="M311" s="10"/>
      <c r="N311" s="10"/>
    </row>
    <row r="312" spans="2:14" s="67" customFormat="1" ht="14">
      <c r="B312" s="165"/>
      <c r="D312" s="99"/>
      <c r="M312" s="10"/>
      <c r="N312" s="10"/>
    </row>
    <row r="313" spans="2:14" s="67" customFormat="1" ht="14">
      <c r="B313" s="165"/>
      <c r="D313" s="99"/>
      <c r="M313" s="10"/>
      <c r="N313" s="10"/>
    </row>
    <row r="314" spans="2:14" s="67" customFormat="1" ht="14">
      <c r="B314" s="165"/>
      <c r="D314" s="99"/>
      <c r="M314" s="10"/>
      <c r="N314" s="10"/>
    </row>
    <row r="315" spans="2:14" s="67" customFormat="1" ht="14">
      <c r="B315" s="165"/>
      <c r="D315" s="99"/>
      <c r="M315" s="10"/>
      <c r="N315" s="10"/>
    </row>
    <row r="316" spans="2:14" s="67" customFormat="1" ht="14">
      <c r="B316" s="165"/>
      <c r="D316" s="99"/>
      <c r="M316" s="10"/>
      <c r="N316" s="10"/>
    </row>
    <row r="317" spans="2:14" s="67" customFormat="1" ht="14">
      <c r="B317" s="165"/>
      <c r="D317" s="99"/>
      <c r="M317" s="10"/>
      <c r="N317" s="10"/>
    </row>
    <row r="318" spans="2:14" s="67" customFormat="1" ht="14">
      <c r="B318" s="165"/>
      <c r="D318" s="99"/>
      <c r="M318" s="10"/>
      <c r="N318" s="10"/>
    </row>
    <row r="319" spans="2:14" s="67" customFormat="1" ht="14">
      <c r="B319" s="165"/>
      <c r="D319" s="99"/>
      <c r="M319" s="10"/>
      <c r="N319" s="10"/>
    </row>
    <row r="320" spans="2:14" s="67" customFormat="1" ht="14">
      <c r="B320" s="165"/>
      <c r="D320" s="99"/>
      <c r="M320" s="10"/>
      <c r="N320" s="10"/>
    </row>
    <row r="321" spans="2:23" s="67" customFormat="1" ht="14">
      <c r="B321" s="165"/>
      <c r="D321" s="99"/>
      <c r="M321" s="10"/>
      <c r="N321" s="10"/>
    </row>
    <row r="322" spans="2:23" s="67" customFormat="1" ht="14">
      <c r="B322" s="165"/>
      <c r="D322" s="99"/>
      <c r="M322" s="10"/>
      <c r="N322" s="10"/>
    </row>
    <row r="323" spans="2:23" ht="14">
      <c r="B323" s="165"/>
      <c r="O323" s="67"/>
      <c r="P323" s="67"/>
      <c r="Q323" s="67"/>
      <c r="R323" s="67"/>
      <c r="S323" s="67"/>
      <c r="T323" s="67"/>
      <c r="U323" s="67"/>
      <c r="V323" s="67"/>
      <c r="W323" s="67"/>
    </row>
    <row r="324" spans="2:23" ht="14">
      <c r="B324" s="165"/>
      <c r="O324" s="67"/>
      <c r="P324" s="67"/>
      <c r="Q324" s="67"/>
      <c r="R324" s="67"/>
      <c r="S324" s="67"/>
      <c r="T324" s="67"/>
      <c r="U324" s="67"/>
      <c r="V324" s="67"/>
      <c r="W324" s="67"/>
    </row>
    <row r="325" spans="2:23" ht="14">
      <c r="B325" s="165"/>
      <c r="O325" s="67"/>
      <c r="P325" s="67"/>
      <c r="Q325" s="67"/>
      <c r="R325" s="67"/>
      <c r="S325" s="67"/>
      <c r="T325" s="67"/>
      <c r="U325" s="67"/>
      <c r="V325" s="67"/>
      <c r="W325" s="67"/>
    </row>
    <row r="326" spans="2:23" ht="14">
      <c r="B326" s="165"/>
      <c r="O326" s="67"/>
      <c r="P326" s="67"/>
      <c r="Q326" s="67"/>
      <c r="R326" s="67"/>
      <c r="S326" s="67"/>
      <c r="T326" s="67"/>
      <c r="U326" s="67"/>
      <c r="V326" s="67"/>
      <c r="W326" s="67"/>
    </row>
    <row r="327" spans="2:23" ht="14">
      <c r="B327" s="165"/>
      <c r="O327" s="67"/>
      <c r="P327" s="67"/>
      <c r="Q327" s="67"/>
      <c r="R327" s="67"/>
      <c r="S327" s="67"/>
      <c r="T327" s="67"/>
      <c r="U327" s="67"/>
      <c r="V327" s="67"/>
      <c r="W327" s="67"/>
    </row>
    <row r="328" spans="2:23" ht="14">
      <c r="B328" s="165"/>
      <c r="O328" s="67"/>
      <c r="P328" s="67"/>
      <c r="Q328" s="67"/>
      <c r="R328" s="67"/>
      <c r="S328" s="67"/>
      <c r="T328" s="67"/>
      <c r="U328" s="67"/>
      <c r="V328" s="67"/>
      <c r="W328" s="67"/>
    </row>
    <row r="329" spans="2:23" ht="14">
      <c r="B329" s="165"/>
      <c r="O329" s="67"/>
      <c r="P329" s="67"/>
      <c r="Q329" s="67"/>
      <c r="R329" s="67"/>
      <c r="S329" s="67"/>
      <c r="T329" s="67"/>
      <c r="U329" s="67"/>
      <c r="V329" s="67"/>
      <c r="W329" s="67"/>
    </row>
    <row r="330" spans="2:23" ht="14">
      <c r="B330" s="165"/>
      <c r="O330" s="67"/>
      <c r="P330" s="67"/>
      <c r="Q330" s="67"/>
      <c r="R330" s="67"/>
      <c r="S330" s="67"/>
      <c r="T330" s="67"/>
      <c r="U330" s="67"/>
      <c r="V330" s="67"/>
      <c r="W330" s="67"/>
    </row>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5">
    <mergeCell ref="A1:C1"/>
    <mergeCell ref="D4:H4"/>
    <mergeCell ref="P4:T4"/>
    <mergeCell ref="A6:K6"/>
    <mergeCell ref="M6:W6"/>
  </mergeCells>
  <conditionalFormatting sqref="A10:A280 C10:K280 B10:B330">
    <cfRule type="expression" dxfId="5" priority="5">
      <formula>ISNUMBER(SEARCH("Closed",#REF!))</formula>
    </cfRule>
    <cfRule type="expression" dxfId="4" priority="6">
      <formula>IF(#REF!="Minor", 1, 0)</formula>
    </cfRule>
    <cfRule type="expression" dxfId="3" priority="7">
      <formula>IF(OR(#REF!="Major",#REF!="Pre-Condition"), 1, 0)</formula>
    </cfRule>
  </conditionalFormatting>
  <conditionalFormatting sqref="A7:K9 M7:W9">
    <cfRule type="expression" dxfId="2" priority="2">
      <formula>ISNUMBER(SEARCH("Closed",$J7))</formula>
    </cfRule>
    <cfRule type="expression" dxfId="1" priority="3">
      <formula>IF($B7="Minor", 1, 0)</formula>
    </cfRule>
    <cfRule type="expression" dxfId="0" priority="4">
      <formula>IF(OR($B7="Major",$B7="Pre-Condition"), 1, 0)</formula>
    </cfRule>
  </conditionalFormatting>
  <dataValidations count="1">
    <dataValidation type="list" allowBlank="1" showInputMessage="1" showErrorMessage="1" sqref="B7:B10 N7:N9 B11:B330" xr:uid="{00000000-0002-0000-0200-000000000000}">
      <formula1>$N$1:$N$3</formula1>
      <formula2>0</formula2>
    </dataValidation>
  </dataValidations>
  <pageMargins left="0.74791666666666701" right="0.74791666666666701" top="0.98402777777777795" bottom="0.98402777777777795" header="0.511811023622047" footer="0.511811023622047"/>
  <pageSetup paperSize="9" scale="79" orientation="landscape" horizontalDpi="300" verticalDpi="300"/>
  <colBreaks count="1" manualBreakCount="1">
    <brk id="11" max="1048575" man="1"/>
  </colBreak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4"/>
  <sheetViews>
    <sheetView view="pageBreakPreview" zoomScaleNormal="90" zoomScaleSheetLayoutView="100" workbookViewId="0"/>
  </sheetViews>
  <sheetFormatPr defaultColWidth="9" defaultRowHeight="13.5" customHeight="1"/>
  <cols>
    <col min="1" max="1" width="8.08984375" style="166" customWidth="1"/>
    <col min="2" max="2" width="78.90625" style="67" customWidth="1"/>
    <col min="3" max="3" width="3" style="66" customWidth="1"/>
    <col min="4" max="4" width="85.36328125" style="67" customWidth="1"/>
    <col min="5" max="16384" width="9" style="10"/>
  </cols>
  <sheetData>
    <row r="1" spans="1:4" ht="28">
      <c r="A1" s="167">
        <v>3</v>
      </c>
      <c r="B1" s="168" t="s">
        <v>390</v>
      </c>
      <c r="C1" s="144"/>
      <c r="D1" s="2" t="s">
        <v>391</v>
      </c>
    </row>
    <row r="2" spans="1:4" ht="14">
      <c r="A2" s="169">
        <v>3.1</v>
      </c>
      <c r="B2" s="170" t="s">
        <v>392</v>
      </c>
      <c r="C2" s="144"/>
      <c r="D2" s="2" t="s">
        <v>393</v>
      </c>
    </row>
    <row r="3" spans="1:4" ht="14">
      <c r="B3" s="171" t="s">
        <v>394</v>
      </c>
      <c r="C3" s="144"/>
      <c r="D3" s="172" t="s">
        <v>395</v>
      </c>
    </row>
    <row r="4" spans="1:4" ht="14">
      <c r="B4" s="173" t="s">
        <v>396</v>
      </c>
      <c r="D4" s="174" t="s">
        <v>397</v>
      </c>
    </row>
    <row r="5" spans="1:4" ht="14">
      <c r="B5" s="171" t="s">
        <v>398</v>
      </c>
      <c r="C5" s="144"/>
      <c r="D5" s="175" t="s">
        <v>399</v>
      </c>
    </row>
    <row r="6" spans="1:4" ht="14">
      <c r="B6" s="171" t="s">
        <v>22</v>
      </c>
      <c r="C6" s="144"/>
      <c r="D6" s="175" t="s">
        <v>400</v>
      </c>
    </row>
    <row r="7" spans="1:4" ht="14">
      <c r="B7" s="171" t="s">
        <v>401</v>
      </c>
      <c r="D7" s="175" t="s">
        <v>402</v>
      </c>
    </row>
    <row r="8" spans="1:4" ht="28">
      <c r="B8" s="173" t="s">
        <v>403</v>
      </c>
      <c r="D8" s="176" t="s">
        <v>404</v>
      </c>
    </row>
    <row r="9" spans="1:4" ht="28">
      <c r="B9" s="173" t="s">
        <v>405</v>
      </c>
      <c r="D9" s="176" t="s">
        <v>406</v>
      </c>
    </row>
    <row r="10" spans="1:4" ht="28">
      <c r="B10" s="173" t="s">
        <v>407</v>
      </c>
      <c r="D10" s="176" t="s">
        <v>408</v>
      </c>
    </row>
    <row r="11" spans="1:4" ht="28">
      <c r="B11" s="173" t="s">
        <v>409</v>
      </c>
      <c r="D11" s="174" t="s">
        <v>410</v>
      </c>
    </row>
    <row r="12" spans="1:4" ht="28">
      <c r="B12" s="173" t="s">
        <v>411</v>
      </c>
      <c r="D12" s="174" t="s">
        <v>412</v>
      </c>
    </row>
    <row r="13" spans="1:4" ht="14">
      <c r="B13" s="173" t="s">
        <v>413</v>
      </c>
      <c r="D13" s="176" t="s">
        <v>414</v>
      </c>
    </row>
    <row r="14" spans="1:4" ht="14">
      <c r="B14" s="173" t="s">
        <v>415</v>
      </c>
      <c r="D14" s="177" t="s">
        <v>416</v>
      </c>
    </row>
    <row r="15" spans="1:4" ht="42">
      <c r="B15" s="173" t="s">
        <v>417</v>
      </c>
      <c r="D15" s="173" t="s">
        <v>418</v>
      </c>
    </row>
    <row r="16" spans="1:4" ht="14">
      <c r="B16" s="171" t="s">
        <v>419</v>
      </c>
      <c r="D16" s="178" t="s">
        <v>420</v>
      </c>
    </row>
    <row r="17" spans="1:8" ht="14">
      <c r="B17" s="173" t="s">
        <v>421</v>
      </c>
      <c r="D17" s="173" t="s">
        <v>422</v>
      </c>
    </row>
    <row r="18" spans="1:8" ht="14">
      <c r="A18" s="179" t="s">
        <v>423</v>
      </c>
      <c r="B18" s="10" t="s">
        <v>424</v>
      </c>
      <c r="D18" s="180" t="s">
        <v>425</v>
      </c>
    </row>
    <row r="19" spans="1:8" ht="14">
      <c r="A19" s="179" t="s">
        <v>426</v>
      </c>
      <c r="B19" s="10" t="s">
        <v>427</v>
      </c>
      <c r="C19" s="144"/>
      <c r="D19" s="180" t="s">
        <v>428</v>
      </c>
    </row>
    <row r="20" spans="1:8" ht="14">
      <c r="A20" s="169">
        <v>3.2</v>
      </c>
      <c r="B20" s="181" t="s">
        <v>429</v>
      </c>
      <c r="D20" s="2" t="s">
        <v>430</v>
      </c>
    </row>
    <row r="21" spans="1:8" ht="14">
      <c r="B21" s="173" t="s">
        <v>431</v>
      </c>
      <c r="D21" s="182" t="s">
        <v>432</v>
      </c>
    </row>
    <row r="22" spans="1:8" ht="79.5" customHeight="1">
      <c r="B22" s="173" t="s">
        <v>433</v>
      </c>
      <c r="D22" s="173" t="s">
        <v>434</v>
      </c>
    </row>
    <row r="23" spans="1:8" ht="14">
      <c r="B23" s="173" t="s">
        <v>435</v>
      </c>
      <c r="D23" s="183" t="s">
        <v>436</v>
      </c>
    </row>
    <row r="24" spans="1:8" ht="14">
      <c r="B24" s="173"/>
      <c r="C24" s="144"/>
      <c r="D24" s="183"/>
    </row>
    <row r="25" spans="1:8" ht="14">
      <c r="A25" s="179" t="s">
        <v>437</v>
      </c>
      <c r="B25" s="171" t="s">
        <v>438</v>
      </c>
      <c r="D25" s="175" t="s">
        <v>439</v>
      </c>
    </row>
    <row r="26" spans="1:8" ht="14">
      <c r="A26" s="179"/>
      <c r="B26" s="173" t="s">
        <v>18</v>
      </c>
      <c r="D26" s="174" t="s">
        <v>18</v>
      </c>
    </row>
    <row r="27" spans="1:8" ht="14">
      <c r="B27" s="173"/>
      <c r="D27" s="184"/>
    </row>
    <row r="28" spans="1:8" s="185" customFormat="1" ht="14">
      <c r="A28" s="169">
        <v>3.3</v>
      </c>
      <c r="B28" s="181" t="s">
        <v>440</v>
      </c>
      <c r="C28" s="66"/>
      <c r="D28" s="2" t="s">
        <v>441</v>
      </c>
      <c r="E28" s="10"/>
      <c r="F28" s="10"/>
      <c r="G28" s="10"/>
      <c r="H28" s="10"/>
    </row>
    <row r="29" spans="1:8" s="185" customFormat="1" ht="28">
      <c r="A29" s="186"/>
      <c r="B29" s="173" t="s">
        <v>442</v>
      </c>
      <c r="C29" s="66"/>
      <c r="D29" s="187" t="s">
        <v>443</v>
      </c>
      <c r="E29" s="10"/>
      <c r="F29" s="10"/>
      <c r="G29" s="10"/>
      <c r="H29" s="10"/>
    </row>
    <row r="30" spans="1:8" s="185" customFormat="1" ht="14">
      <c r="A30" s="186"/>
      <c r="B30" s="173" t="s">
        <v>444</v>
      </c>
      <c r="C30" s="66"/>
      <c r="D30" s="174" t="s">
        <v>445</v>
      </c>
    </row>
    <row r="31" spans="1:8" s="185" customFormat="1" ht="28">
      <c r="A31" s="186"/>
      <c r="B31" s="173" t="s">
        <v>446</v>
      </c>
      <c r="C31" s="144"/>
      <c r="D31" s="174" t="s">
        <v>447</v>
      </c>
    </row>
    <row r="32" spans="1:8" s="185" customFormat="1" ht="14">
      <c r="A32" s="186"/>
      <c r="B32" s="188"/>
      <c r="C32" s="66"/>
      <c r="D32" s="189"/>
    </row>
    <row r="33" spans="1:8" ht="14">
      <c r="A33" s="169">
        <v>3.4</v>
      </c>
      <c r="B33" s="181" t="s">
        <v>448</v>
      </c>
      <c r="C33" s="190"/>
      <c r="D33" s="2" t="s">
        <v>449</v>
      </c>
      <c r="E33" s="185"/>
      <c r="F33" s="185"/>
      <c r="G33" s="185"/>
      <c r="H33" s="185"/>
    </row>
    <row r="34" spans="1:8" ht="14">
      <c r="B34" s="173" t="s">
        <v>450</v>
      </c>
      <c r="C34" s="191"/>
      <c r="D34" s="182" t="s">
        <v>451</v>
      </c>
      <c r="E34" s="185"/>
      <c r="F34" s="185"/>
      <c r="G34" s="185"/>
      <c r="H34" s="185"/>
    </row>
    <row r="35" spans="1:8" ht="14">
      <c r="B35" s="173"/>
      <c r="C35" s="191"/>
      <c r="D35" s="189"/>
    </row>
    <row r="36" spans="1:8" ht="14">
      <c r="A36" s="169">
        <v>3.5</v>
      </c>
      <c r="B36" s="181" t="s">
        <v>452</v>
      </c>
      <c r="C36" s="191"/>
      <c r="D36" s="2" t="s">
        <v>453</v>
      </c>
    </row>
    <row r="37" spans="1:8" ht="140">
      <c r="B37" s="192" t="s">
        <v>454</v>
      </c>
      <c r="C37" s="191"/>
      <c r="D37" s="187" t="s">
        <v>455</v>
      </c>
    </row>
    <row r="38" spans="1:8" ht="14">
      <c r="A38" s="169">
        <v>3.6</v>
      </c>
      <c r="B38" s="181" t="s">
        <v>456</v>
      </c>
      <c r="C38" s="144"/>
      <c r="D38" s="2" t="s">
        <v>457</v>
      </c>
    </row>
    <row r="39" spans="1:8" ht="57">
      <c r="B39" s="171" t="s">
        <v>458</v>
      </c>
      <c r="D39" s="171" t="s">
        <v>459</v>
      </c>
    </row>
    <row r="40" spans="1:8" ht="408" customHeight="1">
      <c r="B40" s="171" t="s">
        <v>460</v>
      </c>
      <c r="D40" s="175" t="s">
        <v>461</v>
      </c>
    </row>
    <row r="41" spans="1:8" ht="42">
      <c r="B41" s="171" t="s">
        <v>462</v>
      </c>
      <c r="C41" s="144"/>
      <c r="D41" s="175" t="s">
        <v>463</v>
      </c>
    </row>
    <row r="42" spans="1:8" ht="42">
      <c r="B42" s="171" t="s">
        <v>464</v>
      </c>
      <c r="C42" s="193"/>
      <c r="D42" s="194" t="s">
        <v>465</v>
      </c>
    </row>
    <row r="43" spans="1:8" ht="42">
      <c r="B43" s="171" t="s">
        <v>466</v>
      </c>
      <c r="D43" s="171" t="s">
        <v>467</v>
      </c>
    </row>
    <row r="44" spans="1:8" ht="182.25" customHeight="1">
      <c r="B44" s="173" t="s">
        <v>468</v>
      </c>
      <c r="C44" s="144"/>
      <c r="D44" s="173" t="s">
        <v>469</v>
      </c>
      <c r="G44" s="173"/>
      <c r="H44" s="173"/>
    </row>
    <row r="45" spans="1:8" ht="14">
      <c r="A45" s="169">
        <v>3.7</v>
      </c>
      <c r="B45" s="181" t="s">
        <v>470</v>
      </c>
      <c r="C45" s="153"/>
      <c r="D45" s="181" t="s">
        <v>471</v>
      </c>
    </row>
    <row r="46" spans="1:8" ht="154">
      <c r="A46" s="179" t="s">
        <v>472</v>
      </c>
      <c r="B46" s="173" t="s">
        <v>473</v>
      </c>
      <c r="C46" s="153"/>
      <c r="D46" s="187" t="s">
        <v>474</v>
      </c>
    </row>
    <row r="47" spans="1:8" ht="42">
      <c r="A47" s="179" t="s">
        <v>475</v>
      </c>
      <c r="B47" s="173" t="s">
        <v>476</v>
      </c>
      <c r="C47" s="153"/>
      <c r="D47" s="174" t="s">
        <v>477</v>
      </c>
    </row>
    <row r="48" spans="1:8" s="134" customFormat="1" ht="28">
      <c r="A48" s="166"/>
      <c r="B48" s="195" t="s">
        <v>478</v>
      </c>
      <c r="C48" s="66"/>
      <c r="D48" s="101" t="s">
        <v>479</v>
      </c>
      <c r="E48" s="10"/>
      <c r="F48" s="10"/>
      <c r="G48" s="10"/>
      <c r="H48" s="10"/>
    </row>
    <row r="49" spans="1:8" ht="28">
      <c r="A49" s="196"/>
      <c r="B49" s="197" t="s">
        <v>480</v>
      </c>
      <c r="C49" s="153"/>
      <c r="D49" s="174" t="s">
        <v>481</v>
      </c>
    </row>
    <row r="50" spans="1:8" ht="14">
      <c r="A50" s="196"/>
      <c r="B50" s="198"/>
      <c r="D50" s="174"/>
      <c r="E50" s="134"/>
      <c r="F50" s="134"/>
      <c r="G50" s="134"/>
      <c r="H50" s="134"/>
    </row>
    <row r="51" spans="1:8" ht="14">
      <c r="A51" s="199"/>
      <c r="B51" s="171" t="s">
        <v>482</v>
      </c>
      <c r="C51" s="144"/>
      <c r="D51" s="178" t="s">
        <v>483</v>
      </c>
    </row>
    <row r="52" spans="1:8" ht="14">
      <c r="B52" s="173" t="s">
        <v>484</v>
      </c>
      <c r="C52" s="144"/>
      <c r="D52" s="183" t="s">
        <v>485</v>
      </c>
    </row>
    <row r="53" spans="1:8" ht="14">
      <c r="B53" s="173"/>
      <c r="C53" s="144"/>
      <c r="D53" s="184"/>
    </row>
    <row r="54" spans="1:8" ht="14" hidden="1">
      <c r="A54" s="169">
        <v>3.8</v>
      </c>
      <c r="B54" s="181" t="s">
        <v>486</v>
      </c>
      <c r="C54" s="153"/>
      <c r="D54" s="200" t="s">
        <v>487</v>
      </c>
    </row>
    <row r="55" spans="1:8" ht="14" hidden="1">
      <c r="A55" s="179" t="s">
        <v>488</v>
      </c>
      <c r="B55" s="171" t="s">
        <v>489</v>
      </c>
      <c r="C55" s="153"/>
      <c r="D55" s="172"/>
    </row>
    <row r="56" spans="1:8" ht="14" hidden="1">
      <c r="A56" s="179"/>
      <c r="B56" s="198" t="s">
        <v>490</v>
      </c>
      <c r="C56" s="153"/>
      <c r="D56" s="174"/>
    </row>
    <row r="57" spans="1:8" ht="14" hidden="1">
      <c r="A57" s="179"/>
      <c r="B57" s="198" t="s">
        <v>491</v>
      </c>
      <c r="C57" s="153"/>
      <c r="D57" s="174"/>
    </row>
    <row r="58" spans="1:8" ht="14" hidden="1">
      <c r="B58" s="198" t="s">
        <v>492</v>
      </c>
      <c r="D58" s="174"/>
    </row>
    <row r="59" spans="1:8" ht="14" hidden="1">
      <c r="B59" s="198" t="s">
        <v>493</v>
      </c>
      <c r="C59" s="144"/>
      <c r="D59" s="174"/>
    </row>
    <row r="60" spans="1:8" ht="14" hidden="1">
      <c r="B60" s="198" t="s">
        <v>494</v>
      </c>
      <c r="C60" s="153"/>
      <c r="D60" s="183"/>
    </row>
    <row r="61" spans="1:8" ht="14" hidden="1">
      <c r="B61" s="198"/>
      <c r="D61" s="184"/>
    </row>
    <row r="62" spans="1:8" ht="42" hidden="1">
      <c r="A62" s="179" t="s">
        <v>495</v>
      </c>
      <c r="B62" s="201" t="s">
        <v>496</v>
      </c>
      <c r="C62" s="144"/>
      <c r="D62" s="202" t="s">
        <v>497</v>
      </c>
    </row>
    <row r="63" spans="1:8" ht="14" hidden="1">
      <c r="B63" s="203" t="s">
        <v>498</v>
      </c>
      <c r="C63" s="144"/>
      <c r="D63" s="187"/>
    </row>
    <row r="64" spans="1:8" ht="14">
      <c r="A64" s="204">
        <v>3.9</v>
      </c>
      <c r="B64" s="2" t="s">
        <v>499</v>
      </c>
      <c r="C64" s="144"/>
      <c r="D64" s="2" t="s">
        <v>500</v>
      </c>
    </row>
    <row r="65" spans="1:4" ht="84">
      <c r="A65" s="205"/>
      <c r="B65" s="206" t="s">
        <v>501</v>
      </c>
      <c r="C65" s="153"/>
      <c r="D65" s="206" t="s">
        <v>502</v>
      </c>
    </row>
    <row r="66" spans="1:4" ht="14">
      <c r="A66" s="205"/>
      <c r="B66" s="184"/>
      <c r="D66" s="184"/>
    </row>
    <row r="67" spans="1:4" ht="14">
      <c r="A67" s="207">
        <v>3.1</v>
      </c>
      <c r="B67" s="2" t="s">
        <v>503</v>
      </c>
      <c r="C67" s="144"/>
      <c r="D67" s="2" t="s">
        <v>504</v>
      </c>
    </row>
    <row r="68" spans="1:4" ht="28">
      <c r="A68" s="204"/>
      <c r="B68" s="187" t="s">
        <v>505</v>
      </c>
      <c r="D68" s="187" t="s">
        <v>506</v>
      </c>
    </row>
    <row r="69" spans="1:4" ht="14">
      <c r="A69" s="204" t="s">
        <v>507</v>
      </c>
      <c r="B69" s="175" t="s">
        <v>508</v>
      </c>
      <c r="C69" s="144"/>
      <c r="D69" s="175" t="s">
        <v>509</v>
      </c>
    </row>
    <row r="70" spans="1:4" ht="14">
      <c r="A70" s="208"/>
      <c r="B70" s="174" t="s">
        <v>484</v>
      </c>
      <c r="D70" s="183" t="s">
        <v>510</v>
      </c>
    </row>
    <row r="71" spans="1:4" ht="14">
      <c r="A71" s="205"/>
      <c r="B71" s="174"/>
      <c r="D71" s="174"/>
    </row>
    <row r="72" spans="1:4" ht="14">
      <c r="A72" s="207">
        <v>3.11</v>
      </c>
      <c r="B72" s="209" t="s">
        <v>511</v>
      </c>
      <c r="C72" s="144"/>
      <c r="D72" s="175" t="s">
        <v>512</v>
      </c>
    </row>
    <row r="73" spans="1:4" ht="112">
      <c r="A73" s="204"/>
      <c r="B73" s="210" t="s">
        <v>513</v>
      </c>
      <c r="D73" s="210" t="s">
        <v>514</v>
      </c>
    </row>
    <row r="74" spans="1:4" ht="14">
      <c r="A74" s="208"/>
      <c r="B74" s="211" t="s">
        <v>515</v>
      </c>
      <c r="D74" s="211" t="s">
        <v>516</v>
      </c>
    </row>
  </sheetData>
  <pageMargins left="0.75" right="0.75" top="1" bottom="1" header="0.511811023622047" footer="0.511811023622047"/>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view="pageBreakPreview" zoomScaleNormal="90" zoomScaleSheetLayoutView="100" workbookViewId="0">
      <selection activeCell="B34" sqref="B34"/>
    </sheetView>
  </sheetViews>
  <sheetFormatPr defaultColWidth="9.08984375" defaultRowHeight="13.5" customHeight="1"/>
  <cols>
    <col min="1" max="1" width="6.90625" style="179" customWidth="1"/>
    <col min="2" max="2" width="88.6328125" style="99" customWidth="1"/>
    <col min="3" max="3" width="2.453125" style="133" customWidth="1"/>
    <col min="4" max="4" width="97.36328125" style="40" customWidth="1"/>
    <col min="5" max="16384" width="9.08984375" style="40"/>
  </cols>
  <sheetData>
    <row r="1" spans="1:4" ht="14">
      <c r="A1" s="167">
        <v>5</v>
      </c>
      <c r="B1" s="212" t="s">
        <v>517</v>
      </c>
      <c r="C1" s="144"/>
      <c r="D1" s="202" t="s">
        <v>518</v>
      </c>
    </row>
    <row r="2" spans="1:4" ht="28">
      <c r="A2" s="169">
        <v>5.3</v>
      </c>
      <c r="B2" s="181" t="s">
        <v>519</v>
      </c>
      <c r="C2" s="144"/>
      <c r="D2" s="2" t="s">
        <v>520</v>
      </c>
    </row>
    <row r="3" spans="1:4" ht="14">
      <c r="A3" s="213" t="s">
        <v>521</v>
      </c>
      <c r="B3" s="171" t="s">
        <v>522</v>
      </c>
      <c r="C3" s="66"/>
      <c r="D3" s="214" t="s">
        <v>523</v>
      </c>
    </row>
    <row r="4" spans="1:4" ht="42">
      <c r="B4" s="192" t="s">
        <v>524</v>
      </c>
      <c r="C4" s="66"/>
      <c r="D4" s="174" t="s">
        <v>525</v>
      </c>
    </row>
    <row r="5" spans="1:4" ht="112">
      <c r="B5" s="173" t="s">
        <v>526</v>
      </c>
      <c r="C5" s="66"/>
      <c r="D5" s="215" t="s">
        <v>527</v>
      </c>
    </row>
    <row r="6" spans="1:4" ht="42">
      <c r="B6" s="173" t="s">
        <v>528</v>
      </c>
      <c r="C6" s="66"/>
      <c r="D6" s="215" t="s">
        <v>529</v>
      </c>
    </row>
    <row r="7" spans="1:4" ht="14">
      <c r="B7" s="173" t="s">
        <v>530</v>
      </c>
      <c r="C7" s="66"/>
      <c r="D7" s="215"/>
    </row>
    <row r="8" spans="1:4" ht="14">
      <c r="A8" s="213" t="s">
        <v>531</v>
      </c>
      <c r="B8" s="171" t="s">
        <v>532</v>
      </c>
      <c r="C8" s="144"/>
      <c r="D8" s="175" t="s">
        <v>533</v>
      </c>
    </row>
    <row r="9" spans="1:4" ht="56">
      <c r="B9" s="173" t="s">
        <v>534</v>
      </c>
      <c r="C9" s="66"/>
      <c r="D9" s="174" t="s">
        <v>535</v>
      </c>
    </row>
    <row r="10" spans="1:4" ht="70">
      <c r="A10" s="166"/>
      <c r="B10" s="192" t="s">
        <v>536</v>
      </c>
      <c r="D10" s="215" t="s">
        <v>537</v>
      </c>
    </row>
    <row r="11" spans="1:4" ht="98">
      <c r="A11" s="166"/>
      <c r="B11" s="174" t="s">
        <v>538</v>
      </c>
      <c r="D11" s="174" t="s">
        <v>539</v>
      </c>
    </row>
    <row r="12" spans="1:4" ht="154">
      <c r="A12" s="166"/>
      <c r="B12" s="174" t="s">
        <v>540</v>
      </c>
      <c r="D12" s="174" t="s">
        <v>541</v>
      </c>
    </row>
    <row r="13" spans="1:4" ht="112">
      <c r="B13" s="174" t="s">
        <v>542</v>
      </c>
      <c r="C13" s="66"/>
      <c r="D13" s="174" t="s">
        <v>543</v>
      </c>
    </row>
    <row r="14" spans="1:4" ht="42" hidden="1">
      <c r="A14" s="216">
        <v>5.4</v>
      </c>
      <c r="B14" s="217" t="s">
        <v>544</v>
      </c>
      <c r="C14" s="99"/>
    </row>
    <row r="15" spans="1:4" ht="42" hidden="1">
      <c r="A15" s="213" t="s">
        <v>545</v>
      </c>
      <c r="B15" s="218" t="s">
        <v>546</v>
      </c>
      <c r="C15" s="99"/>
    </row>
    <row r="16" spans="1:4" ht="14" hidden="1">
      <c r="B16" s="219" t="s">
        <v>547</v>
      </c>
      <c r="C16" s="99"/>
    </row>
    <row r="17" spans="1:4" ht="14" hidden="1">
      <c r="B17" s="220"/>
      <c r="C17" s="99"/>
      <c r="D17" s="221"/>
    </row>
    <row r="18" spans="1:4" ht="14" hidden="1">
      <c r="B18" s="173"/>
      <c r="C18" s="222"/>
    </row>
    <row r="19" spans="1:4" ht="14" hidden="1">
      <c r="A19" s="213" t="s">
        <v>548</v>
      </c>
      <c r="B19" s="171" t="s">
        <v>522</v>
      </c>
      <c r="C19" s="222"/>
    </row>
    <row r="20" spans="1:4" ht="14" hidden="1">
      <c r="B20" s="219" t="s">
        <v>549</v>
      </c>
    </row>
    <row r="21" spans="1:4" ht="28" hidden="1">
      <c r="B21" s="198" t="s">
        <v>550</v>
      </c>
    </row>
    <row r="22" spans="1:4" ht="14" hidden="1">
      <c r="A22" s="166"/>
      <c r="B22" s="192"/>
    </row>
    <row r="23" spans="1:4" ht="14" hidden="1">
      <c r="A23" s="166"/>
      <c r="B23" s="192"/>
    </row>
    <row r="24" spans="1:4" ht="14" hidden="1">
      <c r="B24" s="173"/>
    </row>
    <row r="25" spans="1:4" ht="28" hidden="1">
      <c r="A25" s="216" t="s">
        <v>551</v>
      </c>
      <c r="B25" s="217" t="s">
        <v>552</v>
      </c>
      <c r="C25" s="99"/>
    </row>
    <row r="26" spans="1:4" ht="14" hidden="1">
      <c r="A26" s="213" t="s">
        <v>553</v>
      </c>
      <c r="B26" s="171" t="s">
        <v>554</v>
      </c>
      <c r="C26" s="99"/>
    </row>
    <row r="27" spans="1:4" ht="14" hidden="1">
      <c r="B27" s="219" t="s">
        <v>549</v>
      </c>
      <c r="C27" s="99"/>
    </row>
    <row r="28" spans="1:4" ht="14" hidden="1">
      <c r="B28" s="198"/>
      <c r="C28" s="99"/>
    </row>
    <row r="29" spans="1:4" ht="14" hidden="1">
      <c r="B29" s="173"/>
      <c r="C29" s="222"/>
    </row>
    <row r="30" spans="1:4" ht="14" hidden="1">
      <c r="B30" s="173"/>
      <c r="C30" s="222"/>
    </row>
    <row r="31" spans="1:4" ht="14" hidden="1">
      <c r="A31" s="166"/>
      <c r="B31" s="192"/>
    </row>
    <row r="32" spans="1:4" ht="14" hidden="1">
      <c r="B32" s="173"/>
    </row>
  </sheetData>
  <pageMargins left="0.75" right="0.75" top="1" bottom="1" header="0.511811023622047" footer="0.511811023622047"/>
  <pageSetup paperSize="9" scale="99" orientation="portrait"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0"/>
  <sheetViews>
    <sheetView view="pageBreakPreview" zoomScaleNormal="90" zoomScaleSheetLayoutView="100" workbookViewId="0"/>
  </sheetViews>
  <sheetFormatPr defaultColWidth="9" defaultRowHeight="13.5" customHeight="1"/>
  <cols>
    <col min="1" max="1" width="7.08984375" style="223" customWidth="1"/>
    <col min="2" max="2" width="80.453125" style="66" customWidth="1"/>
    <col min="3" max="3" width="2" style="66" customWidth="1"/>
    <col min="4" max="16384" width="9" style="10"/>
  </cols>
  <sheetData>
    <row r="1" spans="1:3" ht="28">
      <c r="A1" s="224">
        <v>6</v>
      </c>
      <c r="B1" s="212" t="s">
        <v>555</v>
      </c>
      <c r="C1" s="144"/>
    </row>
    <row r="2" spans="1:3" ht="14">
      <c r="A2" s="225">
        <v>6.1</v>
      </c>
      <c r="B2" s="226" t="s">
        <v>556</v>
      </c>
      <c r="C2" s="144"/>
    </row>
    <row r="3" spans="1:3" ht="14">
      <c r="A3" s="225"/>
      <c r="B3" s="187"/>
    </row>
    <row r="4" spans="1:3" ht="14">
      <c r="A4" s="225"/>
      <c r="B4" s="174"/>
    </row>
    <row r="5" spans="1:3" ht="14">
      <c r="A5" s="225"/>
      <c r="B5" s="175" t="s">
        <v>401</v>
      </c>
    </row>
    <row r="6" spans="1:3" ht="14">
      <c r="A6" s="225"/>
      <c r="B6" s="203" t="s">
        <v>557</v>
      </c>
    </row>
    <row r="7" spans="1:3" ht="14">
      <c r="A7" s="225"/>
      <c r="B7" s="203" t="s">
        <v>558</v>
      </c>
    </row>
    <row r="8" spans="1:3" ht="14">
      <c r="A8" s="225"/>
      <c r="B8" s="203" t="s">
        <v>559</v>
      </c>
    </row>
    <row r="9" spans="1:3" ht="14">
      <c r="A9" s="225"/>
      <c r="B9" s="203" t="s">
        <v>560</v>
      </c>
    </row>
    <row r="10" spans="1:3" ht="14">
      <c r="A10" s="225"/>
      <c r="B10" s="203" t="s">
        <v>560</v>
      </c>
    </row>
    <row r="11" spans="1:3" ht="14">
      <c r="A11" s="225"/>
      <c r="B11" s="203" t="s">
        <v>561</v>
      </c>
    </row>
    <row r="12" spans="1:3" ht="14">
      <c r="A12" s="225"/>
      <c r="B12" s="203" t="s">
        <v>562</v>
      </c>
    </row>
    <row r="13" spans="1:3" ht="14">
      <c r="A13" s="225"/>
      <c r="B13" s="203" t="s">
        <v>563</v>
      </c>
    </row>
    <row r="14" spans="1:3" ht="14">
      <c r="A14" s="225"/>
      <c r="B14" s="203"/>
    </row>
    <row r="15" spans="1:3" ht="14">
      <c r="A15" s="225" t="s">
        <v>564</v>
      </c>
      <c r="B15" s="10" t="s">
        <v>565</v>
      </c>
    </row>
    <row r="16" spans="1:3" ht="14">
      <c r="A16" s="225"/>
      <c r="B16" s="10"/>
    </row>
    <row r="17" spans="1:3" ht="14">
      <c r="A17" s="225" t="s">
        <v>566</v>
      </c>
      <c r="B17" s="10" t="s">
        <v>567</v>
      </c>
    </row>
    <row r="18" spans="1:3" ht="14">
      <c r="A18" s="225"/>
      <c r="B18" s="10"/>
    </row>
    <row r="19" spans="1:3" ht="14">
      <c r="A19" s="225">
        <v>6.2</v>
      </c>
      <c r="B19" s="227" t="s">
        <v>568</v>
      </c>
      <c r="C19" s="144"/>
    </row>
    <row r="20" spans="1:3" ht="33.75" customHeight="1">
      <c r="A20" s="225"/>
      <c r="B20" s="198" t="s">
        <v>569</v>
      </c>
    </row>
    <row r="21" spans="1:3" ht="14.25" customHeight="1">
      <c r="A21" s="225"/>
      <c r="B21" s="198"/>
    </row>
    <row r="22" spans="1:3" ht="15" customHeight="1">
      <c r="A22" s="225"/>
      <c r="B22" s="184"/>
    </row>
    <row r="23" spans="1:3" ht="14">
      <c r="A23" s="225">
        <v>6.3</v>
      </c>
      <c r="B23" s="227" t="s">
        <v>570</v>
      </c>
      <c r="C23" s="144"/>
    </row>
    <row r="24" spans="1:3" ht="14">
      <c r="A24" s="225"/>
      <c r="B24" s="214" t="s">
        <v>571</v>
      </c>
      <c r="C24" s="144"/>
    </row>
    <row r="25" spans="1:3" ht="14">
      <c r="A25" s="225"/>
      <c r="B25" s="174" t="s">
        <v>572</v>
      </c>
    </row>
    <row r="26" spans="1:3" ht="14">
      <c r="A26" s="225"/>
      <c r="B26" s="174" t="s">
        <v>573</v>
      </c>
    </row>
    <row r="27" spans="1:3" ht="14">
      <c r="A27" s="225"/>
      <c r="B27" s="174" t="s">
        <v>574</v>
      </c>
    </row>
    <row r="28" spans="1:3" ht="14">
      <c r="A28" s="225"/>
      <c r="B28" s="174" t="s">
        <v>575</v>
      </c>
    </row>
    <row r="29" spans="1:3" ht="14">
      <c r="A29" s="225"/>
      <c r="B29" s="174"/>
    </row>
    <row r="30" spans="1:3" ht="14">
      <c r="A30" s="225" t="s">
        <v>576</v>
      </c>
      <c r="B30" s="175" t="s">
        <v>438</v>
      </c>
      <c r="C30" s="144"/>
    </row>
    <row r="31" spans="1:3" ht="14">
      <c r="A31" s="225"/>
      <c r="B31" s="174"/>
    </row>
    <row r="32" spans="1:3" ht="14">
      <c r="A32" s="225"/>
      <c r="B32" s="184"/>
    </row>
    <row r="33" spans="1:3" ht="14">
      <c r="A33" s="225">
        <v>6.4</v>
      </c>
      <c r="B33" s="227" t="s">
        <v>577</v>
      </c>
      <c r="C33" s="144"/>
    </row>
    <row r="34" spans="1:3" ht="154">
      <c r="A34" s="225" t="s">
        <v>578</v>
      </c>
      <c r="B34" s="171" t="s">
        <v>473</v>
      </c>
      <c r="C34" s="144"/>
    </row>
    <row r="35" spans="1:3" ht="56">
      <c r="A35" s="225" t="s">
        <v>579</v>
      </c>
      <c r="B35" s="171" t="s">
        <v>476</v>
      </c>
      <c r="C35" s="144"/>
    </row>
    <row r="36" spans="1:3" ht="14">
      <c r="A36" s="225"/>
      <c r="B36" s="228"/>
      <c r="C36" s="144"/>
    </row>
    <row r="37" spans="1:3" ht="14">
      <c r="A37" s="225"/>
      <c r="B37" s="228"/>
      <c r="C37" s="144"/>
    </row>
    <row r="38" spans="1:3" ht="14">
      <c r="A38" s="225"/>
      <c r="B38" s="229"/>
      <c r="C38" s="193"/>
    </row>
    <row r="39" spans="1:3" ht="14">
      <c r="A39" s="225"/>
      <c r="B39" s="230"/>
      <c r="C39" s="193"/>
    </row>
    <row r="40" spans="1:3" ht="14">
      <c r="A40" s="225"/>
      <c r="B40" s="231" t="s">
        <v>580</v>
      </c>
      <c r="C40" s="232"/>
    </row>
    <row r="41" spans="1:3" ht="14">
      <c r="A41" s="225"/>
      <c r="B41" s="230"/>
      <c r="C41" s="193"/>
    </row>
    <row r="42" spans="1:3" ht="84">
      <c r="A42" s="225"/>
      <c r="B42" s="230" t="s">
        <v>581</v>
      </c>
      <c r="C42" s="193"/>
    </row>
    <row r="43" spans="1:3" ht="14">
      <c r="A43" s="225"/>
      <c r="B43" s="203" t="s">
        <v>582</v>
      </c>
      <c r="C43" s="153"/>
    </row>
    <row r="44" spans="1:3" ht="14">
      <c r="A44" s="225"/>
      <c r="B44" s="203"/>
      <c r="C44" s="153"/>
    </row>
    <row r="45" spans="1:3" ht="14">
      <c r="A45" s="225" t="s">
        <v>583</v>
      </c>
      <c r="B45" s="175" t="s">
        <v>584</v>
      </c>
      <c r="C45" s="153"/>
    </row>
    <row r="46" spans="1:3" ht="84">
      <c r="A46" s="225"/>
      <c r="B46" s="233" t="s">
        <v>585</v>
      </c>
    </row>
    <row r="47" spans="1:3" ht="14">
      <c r="A47" s="225">
        <v>6.5</v>
      </c>
      <c r="B47" s="227" t="s">
        <v>586</v>
      </c>
      <c r="C47" s="144"/>
    </row>
    <row r="48" spans="1:3" ht="14">
      <c r="A48" s="225"/>
      <c r="B48" s="152" t="s">
        <v>490</v>
      </c>
      <c r="C48" s="144"/>
    </row>
    <row r="49" spans="1:3" ht="14">
      <c r="A49" s="225"/>
      <c r="B49" s="203" t="s">
        <v>491</v>
      </c>
      <c r="C49" s="144"/>
    </row>
    <row r="50" spans="1:3" ht="14">
      <c r="A50" s="225"/>
      <c r="B50" s="203" t="s">
        <v>492</v>
      </c>
      <c r="C50" s="144"/>
    </row>
    <row r="51" spans="1:3" ht="14">
      <c r="A51" s="225"/>
      <c r="B51" s="203" t="s">
        <v>587</v>
      </c>
      <c r="C51" s="144"/>
    </row>
    <row r="52" spans="1:3" ht="14">
      <c r="A52" s="225"/>
      <c r="B52" s="203" t="s">
        <v>588</v>
      </c>
    </row>
    <row r="53" spans="1:3" ht="14">
      <c r="A53" s="225"/>
      <c r="B53" s="174"/>
    </row>
    <row r="54" spans="1:3" ht="14">
      <c r="A54" s="225">
        <v>6.6</v>
      </c>
      <c r="B54" s="227" t="s">
        <v>589</v>
      </c>
      <c r="C54" s="144"/>
    </row>
    <row r="55" spans="1:3" ht="28">
      <c r="A55" s="225"/>
      <c r="B55" s="174" t="s">
        <v>590</v>
      </c>
    </row>
    <row r="56" spans="1:3" ht="14">
      <c r="A56" s="225"/>
      <c r="B56" s="184"/>
    </row>
    <row r="57" spans="1:3" ht="14">
      <c r="A57" s="225">
        <v>6.7</v>
      </c>
      <c r="B57" s="227" t="s">
        <v>456</v>
      </c>
      <c r="C57" s="144"/>
    </row>
    <row r="58" spans="1:3" ht="14">
      <c r="A58" s="225"/>
      <c r="B58" s="212" t="s">
        <v>591</v>
      </c>
      <c r="C58" s="144"/>
    </row>
    <row r="59" spans="1:3" ht="28">
      <c r="A59" s="225"/>
      <c r="B59" s="152" t="s">
        <v>592</v>
      </c>
      <c r="C59" s="153"/>
    </row>
    <row r="60" spans="1:3" ht="28">
      <c r="A60" s="225"/>
      <c r="B60" s="203" t="s">
        <v>593</v>
      </c>
      <c r="C60" s="153"/>
    </row>
    <row r="61" spans="1:3" ht="14">
      <c r="A61" s="225"/>
      <c r="B61" s="203" t="s">
        <v>594</v>
      </c>
      <c r="C61" s="153"/>
    </row>
    <row r="62" spans="1:3" ht="14">
      <c r="A62" s="225"/>
      <c r="B62" s="174"/>
    </row>
    <row r="63" spans="1:3" ht="14">
      <c r="A63" s="225"/>
      <c r="B63" s="174"/>
    </row>
    <row r="64" spans="1:3" ht="14">
      <c r="A64" s="225"/>
      <c r="B64" s="184"/>
    </row>
    <row r="65" spans="1:3" ht="14">
      <c r="A65" s="234" t="s">
        <v>595</v>
      </c>
      <c r="B65" s="227" t="s">
        <v>596</v>
      </c>
      <c r="C65" s="144"/>
    </row>
    <row r="66" spans="1:3" ht="42">
      <c r="A66" s="225"/>
      <c r="B66" s="152" t="s">
        <v>597</v>
      </c>
      <c r="C66" s="153"/>
    </row>
    <row r="67" spans="1:3" ht="14">
      <c r="A67" s="225"/>
      <c r="B67" s="184"/>
    </row>
    <row r="68" spans="1:3" ht="42">
      <c r="A68" s="225">
        <v>6.9</v>
      </c>
      <c r="B68" s="227" t="s">
        <v>598</v>
      </c>
      <c r="C68" s="144"/>
    </row>
    <row r="69" spans="1:3" ht="28">
      <c r="A69" s="225"/>
      <c r="B69" s="152" t="s">
        <v>599</v>
      </c>
      <c r="C69" s="153"/>
    </row>
    <row r="70" spans="1:3" ht="14">
      <c r="A70" s="225"/>
      <c r="B70" s="184"/>
    </row>
    <row r="71" spans="1:3" ht="14">
      <c r="A71" s="225" t="s">
        <v>600</v>
      </c>
      <c r="B71" s="227" t="s">
        <v>601</v>
      </c>
      <c r="C71" s="144"/>
    </row>
    <row r="72" spans="1:3" ht="56">
      <c r="A72" s="225"/>
      <c r="B72" s="187" t="s">
        <v>602</v>
      </c>
    </row>
    <row r="73" spans="1:3" ht="14">
      <c r="A73" s="225"/>
      <c r="B73" s="184"/>
    </row>
    <row r="74" spans="1:3" ht="14">
      <c r="A74" s="225">
        <v>6.11</v>
      </c>
      <c r="B74" s="235" t="s">
        <v>603</v>
      </c>
      <c r="C74" s="144"/>
    </row>
    <row r="75" spans="1:3" ht="28">
      <c r="A75" s="225"/>
      <c r="B75" s="187" t="s">
        <v>604</v>
      </c>
    </row>
    <row r="76" spans="1:3" ht="14">
      <c r="A76" s="225" t="s">
        <v>507</v>
      </c>
      <c r="B76" s="175" t="s">
        <v>508</v>
      </c>
      <c r="C76" s="144"/>
    </row>
    <row r="77" spans="1:3" ht="25">
      <c r="A77" s="236" t="s">
        <v>605</v>
      </c>
      <c r="B77" s="174"/>
    </row>
    <row r="78" spans="1:3" ht="14">
      <c r="A78" s="236" t="s">
        <v>606</v>
      </c>
      <c r="B78" s="174"/>
    </row>
    <row r="79" spans="1:3" ht="14">
      <c r="A79" s="236"/>
      <c r="B79" s="174"/>
    </row>
    <row r="80" spans="1:3" ht="14">
      <c r="A80" s="237" t="s">
        <v>607</v>
      </c>
      <c r="B80" s="184"/>
    </row>
  </sheetData>
  <pageMargins left="0.75" right="0.75" top="1" bottom="1" header="0.511811023622047" footer="0.511811023622047"/>
  <pageSetup paperSize="9" scale="92"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9"/>
  <sheetViews>
    <sheetView view="pageBreakPreview" zoomScaleNormal="90" zoomScaleSheetLayoutView="100" workbookViewId="0"/>
  </sheetViews>
  <sheetFormatPr defaultColWidth="9" defaultRowHeight="13.5" customHeight="1"/>
  <cols>
    <col min="1" max="1" width="7.08984375" style="223" customWidth="1"/>
    <col min="2" max="2" width="80.453125" style="66" customWidth="1"/>
    <col min="3" max="3" width="2.453125" style="66" customWidth="1"/>
    <col min="4" max="16384" width="9" style="10"/>
  </cols>
  <sheetData>
    <row r="1" spans="1:3" ht="28">
      <c r="A1" s="224">
        <v>7</v>
      </c>
      <c r="B1" s="212" t="s">
        <v>608</v>
      </c>
      <c r="C1" s="144"/>
    </row>
    <row r="2" spans="1:3" ht="14">
      <c r="A2" s="225">
        <v>7.1</v>
      </c>
      <c r="B2" s="226" t="s">
        <v>556</v>
      </c>
      <c r="C2" s="144"/>
    </row>
    <row r="3" spans="1:3" ht="14">
      <c r="A3" s="225"/>
      <c r="B3" s="187"/>
    </row>
    <row r="4" spans="1:3" ht="14">
      <c r="A4" s="225"/>
      <c r="B4" s="171" t="s">
        <v>401</v>
      </c>
    </row>
    <row r="5" spans="1:3" ht="14">
      <c r="A5" s="225"/>
      <c r="B5" s="198" t="s">
        <v>557</v>
      </c>
    </row>
    <row r="6" spans="1:3" ht="14">
      <c r="A6" s="225"/>
      <c r="B6" s="198" t="s">
        <v>558</v>
      </c>
    </row>
    <row r="7" spans="1:3" ht="14">
      <c r="A7" s="225"/>
      <c r="B7" s="198" t="s">
        <v>559</v>
      </c>
    </row>
    <row r="8" spans="1:3" ht="14">
      <c r="A8" s="225"/>
      <c r="B8" s="198" t="s">
        <v>560</v>
      </c>
    </row>
    <row r="9" spans="1:3" ht="14">
      <c r="A9" s="225"/>
      <c r="B9" s="198" t="s">
        <v>560</v>
      </c>
    </row>
    <row r="10" spans="1:3" ht="14">
      <c r="A10" s="225"/>
      <c r="B10" s="198" t="s">
        <v>561</v>
      </c>
    </row>
    <row r="11" spans="1:3" ht="14">
      <c r="A11" s="225"/>
      <c r="B11" s="198" t="s">
        <v>562</v>
      </c>
    </row>
    <row r="12" spans="1:3" ht="14">
      <c r="A12" s="225"/>
      <c r="B12" s="198" t="s">
        <v>563</v>
      </c>
    </row>
    <row r="13" spans="1:3" ht="14">
      <c r="A13" s="225"/>
      <c r="B13" s="198"/>
    </row>
    <row r="14" spans="1:3" ht="14">
      <c r="A14" s="225" t="s">
        <v>609</v>
      </c>
      <c r="B14" s="10" t="s">
        <v>565</v>
      </c>
    </row>
    <row r="15" spans="1:3" ht="14">
      <c r="A15" s="225"/>
      <c r="B15" s="10"/>
    </row>
    <row r="16" spans="1:3" ht="14">
      <c r="A16" s="225" t="s">
        <v>610</v>
      </c>
      <c r="B16" s="10" t="s">
        <v>567</v>
      </c>
    </row>
    <row r="17" spans="1:3" ht="14">
      <c r="A17" s="225"/>
      <c r="B17" s="174"/>
    </row>
    <row r="18" spans="1:3" ht="14">
      <c r="A18" s="225">
        <v>7.2</v>
      </c>
      <c r="B18" s="227" t="s">
        <v>568</v>
      </c>
      <c r="C18" s="144"/>
    </row>
    <row r="19" spans="1:3" ht="48.75" customHeight="1">
      <c r="A19" s="225"/>
      <c r="B19" s="152" t="s">
        <v>611</v>
      </c>
    </row>
    <row r="20" spans="1:3" ht="15.75" customHeight="1">
      <c r="A20" s="225"/>
      <c r="B20" s="203"/>
    </row>
    <row r="21" spans="1:3" ht="14">
      <c r="A21" s="225"/>
      <c r="B21" s="184"/>
    </row>
    <row r="22" spans="1:3" ht="14">
      <c r="A22" s="225">
        <v>7.3</v>
      </c>
      <c r="B22" s="227" t="s">
        <v>570</v>
      </c>
      <c r="C22" s="144"/>
    </row>
    <row r="23" spans="1:3" ht="14">
      <c r="A23" s="225"/>
      <c r="B23" s="214" t="s">
        <v>571</v>
      </c>
      <c r="C23" s="144"/>
    </row>
    <row r="24" spans="1:3" ht="14">
      <c r="A24" s="225"/>
      <c r="B24" s="174" t="s">
        <v>572</v>
      </c>
    </row>
    <row r="25" spans="1:3" ht="14">
      <c r="A25" s="225"/>
      <c r="B25" s="174" t="s">
        <v>573</v>
      </c>
    </row>
    <row r="26" spans="1:3" ht="14">
      <c r="A26" s="225"/>
      <c r="B26" s="174" t="s">
        <v>574</v>
      </c>
    </row>
    <row r="27" spans="1:3" ht="14">
      <c r="A27" s="225"/>
      <c r="B27" s="174" t="s">
        <v>575</v>
      </c>
    </row>
    <row r="28" spans="1:3" ht="14">
      <c r="A28" s="225"/>
      <c r="B28" s="174"/>
    </row>
    <row r="29" spans="1:3" ht="14">
      <c r="A29" s="225" t="s">
        <v>612</v>
      </c>
      <c r="B29" s="175" t="s">
        <v>438</v>
      </c>
      <c r="C29" s="144"/>
    </row>
    <row r="30" spans="1:3" ht="14">
      <c r="A30" s="225"/>
      <c r="B30" s="174"/>
    </row>
    <row r="31" spans="1:3" ht="14">
      <c r="A31" s="225"/>
      <c r="B31" s="184"/>
    </row>
    <row r="32" spans="1:3" ht="14">
      <c r="A32" s="225">
        <v>7.4</v>
      </c>
      <c r="B32" s="227" t="s">
        <v>470</v>
      </c>
      <c r="C32" s="144"/>
    </row>
    <row r="33" spans="1:3" ht="154">
      <c r="A33" s="225" t="s">
        <v>613</v>
      </c>
      <c r="B33" s="171" t="s">
        <v>473</v>
      </c>
      <c r="C33" s="193"/>
    </row>
    <row r="34" spans="1:3" ht="56">
      <c r="A34" s="225" t="s">
        <v>614</v>
      </c>
      <c r="B34" s="222" t="s">
        <v>476</v>
      </c>
      <c r="C34" s="232"/>
    </row>
    <row r="35" spans="1:3" ht="14">
      <c r="A35" s="225"/>
      <c r="B35" s="171"/>
      <c r="C35" s="193"/>
    </row>
    <row r="36" spans="1:3" ht="14">
      <c r="A36" s="225"/>
      <c r="B36" s="231" t="s">
        <v>580</v>
      </c>
      <c r="C36" s="144"/>
    </row>
    <row r="37" spans="1:3" ht="14">
      <c r="A37" s="225"/>
      <c r="B37" s="230"/>
    </row>
    <row r="38" spans="1:3" ht="84">
      <c r="A38" s="225"/>
      <c r="B38" s="230" t="s">
        <v>581</v>
      </c>
    </row>
    <row r="39" spans="1:3" ht="14">
      <c r="A39" s="225"/>
      <c r="B39" s="203" t="s">
        <v>582</v>
      </c>
    </row>
    <row r="40" spans="1:3" ht="14">
      <c r="A40" s="225"/>
      <c r="B40" s="203"/>
    </row>
    <row r="41" spans="1:3" ht="14">
      <c r="A41" s="225" t="s">
        <v>615</v>
      </c>
      <c r="B41" s="175" t="s">
        <v>584</v>
      </c>
    </row>
    <row r="42" spans="1:3" ht="84">
      <c r="A42" s="225"/>
      <c r="B42" s="233" t="s">
        <v>585</v>
      </c>
    </row>
    <row r="43" spans="1:3" ht="14">
      <c r="A43" s="238"/>
      <c r="B43" s="183"/>
      <c r="C43" s="222"/>
    </row>
    <row r="44" spans="1:3" ht="14">
      <c r="A44" s="225" t="s">
        <v>613</v>
      </c>
      <c r="B44" s="231" t="s">
        <v>580</v>
      </c>
      <c r="C44" s="67"/>
    </row>
    <row r="45" spans="1:3" ht="14">
      <c r="A45" s="225"/>
      <c r="B45" s="230"/>
      <c r="C45" s="67"/>
    </row>
    <row r="46" spans="1:3" ht="84">
      <c r="A46" s="225"/>
      <c r="B46" s="230" t="s">
        <v>581</v>
      </c>
      <c r="C46" s="144"/>
    </row>
    <row r="47" spans="1:3" ht="14">
      <c r="A47" s="225"/>
      <c r="B47" s="203" t="s">
        <v>582</v>
      </c>
      <c r="C47" s="153"/>
    </row>
    <row r="48" spans="1:3" ht="14">
      <c r="A48" s="225"/>
      <c r="B48" s="184"/>
      <c r="C48" s="153"/>
    </row>
    <row r="49" spans="1:3" ht="14">
      <c r="A49" s="225">
        <v>7.5</v>
      </c>
      <c r="B49" s="227" t="s">
        <v>586</v>
      </c>
      <c r="C49" s="153"/>
    </row>
    <row r="50" spans="1:3" ht="14">
      <c r="A50" s="225"/>
      <c r="B50" s="152" t="s">
        <v>490</v>
      </c>
      <c r="C50" s="67"/>
    </row>
    <row r="51" spans="1:3" ht="14">
      <c r="A51" s="225"/>
      <c r="B51" s="203" t="s">
        <v>491</v>
      </c>
      <c r="C51" s="222"/>
    </row>
    <row r="52" spans="1:3" ht="14">
      <c r="A52" s="225"/>
      <c r="B52" s="203" t="s">
        <v>492</v>
      </c>
      <c r="C52" s="163"/>
    </row>
    <row r="53" spans="1:3" ht="14">
      <c r="A53" s="225"/>
      <c r="B53" s="203" t="s">
        <v>587</v>
      </c>
      <c r="C53" s="67"/>
    </row>
    <row r="54" spans="1:3" ht="14">
      <c r="A54" s="225"/>
      <c r="B54" s="203" t="s">
        <v>616</v>
      </c>
      <c r="C54" s="144"/>
    </row>
    <row r="55" spans="1:3" ht="14">
      <c r="A55" s="225"/>
      <c r="B55" s="174"/>
      <c r="C55" s="153"/>
    </row>
    <row r="56" spans="1:3" ht="14">
      <c r="A56" s="225">
        <v>7.6</v>
      </c>
      <c r="B56" s="239" t="s">
        <v>589</v>
      </c>
    </row>
    <row r="57" spans="1:3" ht="28">
      <c r="A57" s="225"/>
      <c r="B57" s="174" t="s">
        <v>590</v>
      </c>
      <c r="C57" s="222"/>
    </row>
    <row r="58" spans="1:3" ht="14">
      <c r="A58" s="225"/>
      <c r="B58" s="184"/>
      <c r="C58" s="67"/>
    </row>
    <row r="59" spans="1:3" ht="14">
      <c r="A59" s="225">
        <v>7.7</v>
      </c>
      <c r="B59" s="227" t="s">
        <v>456</v>
      </c>
      <c r="C59" s="67"/>
    </row>
    <row r="60" spans="1:3" ht="28">
      <c r="A60" s="225"/>
      <c r="B60" s="152" t="s">
        <v>592</v>
      </c>
      <c r="C60" s="222"/>
    </row>
    <row r="61" spans="1:3" ht="28">
      <c r="A61" s="225"/>
      <c r="B61" s="203" t="s">
        <v>593</v>
      </c>
      <c r="C61" s="67"/>
    </row>
    <row r="62" spans="1:3" ht="14">
      <c r="A62" s="225"/>
      <c r="B62" s="203" t="s">
        <v>594</v>
      </c>
      <c r="C62" s="222"/>
    </row>
    <row r="63" spans="1:3" ht="14">
      <c r="A63" s="225"/>
      <c r="B63" s="174"/>
      <c r="C63" s="67"/>
    </row>
    <row r="64" spans="1:3" ht="14">
      <c r="A64" s="240" t="s">
        <v>617</v>
      </c>
      <c r="B64" s="227" t="s">
        <v>596</v>
      </c>
      <c r="C64" s="67"/>
    </row>
    <row r="65" spans="1:3" ht="42">
      <c r="A65" s="225"/>
      <c r="B65" s="152" t="s">
        <v>618</v>
      </c>
      <c r="C65" s="67"/>
    </row>
    <row r="66" spans="1:3" ht="14">
      <c r="A66" s="225"/>
      <c r="B66" s="184"/>
      <c r="C66" s="67"/>
    </row>
    <row r="67" spans="1:3" ht="42">
      <c r="A67" s="225">
        <v>7.9</v>
      </c>
      <c r="B67" s="227" t="s">
        <v>598</v>
      </c>
    </row>
    <row r="68" spans="1:3" ht="28">
      <c r="A68" s="225"/>
      <c r="B68" s="152" t="s">
        <v>599</v>
      </c>
    </row>
    <row r="69" spans="1:3" ht="14">
      <c r="A69" s="225"/>
      <c r="B69" s="184"/>
    </row>
    <row r="70" spans="1:3" ht="14">
      <c r="A70" s="225" t="s">
        <v>619</v>
      </c>
      <c r="B70" s="227" t="s">
        <v>601</v>
      </c>
    </row>
    <row r="71" spans="1:3" ht="56">
      <c r="A71" s="225"/>
      <c r="B71" s="187" t="s">
        <v>602</v>
      </c>
    </row>
    <row r="72" spans="1:3" ht="14">
      <c r="A72" s="225"/>
      <c r="B72" s="184"/>
    </row>
    <row r="73" spans="1:3" ht="14">
      <c r="A73" s="225">
        <v>7.11</v>
      </c>
      <c r="B73" s="235" t="s">
        <v>603</v>
      </c>
    </row>
    <row r="74" spans="1:3" ht="28">
      <c r="A74" s="225"/>
      <c r="B74" s="187" t="s">
        <v>604</v>
      </c>
    </row>
    <row r="75" spans="1:3" ht="14">
      <c r="A75" s="225" t="s">
        <v>507</v>
      </c>
      <c r="B75" s="175" t="s">
        <v>508</v>
      </c>
    </row>
    <row r="76" spans="1:3" ht="25">
      <c r="A76" s="236" t="s">
        <v>605</v>
      </c>
      <c r="B76" s="174"/>
    </row>
    <row r="77" spans="1:3" ht="14">
      <c r="A77" s="236" t="s">
        <v>620</v>
      </c>
      <c r="B77" s="174"/>
    </row>
    <row r="78" spans="1:3" ht="25">
      <c r="A78" s="236" t="s">
        <v>621</v>
      </c>
      <c r="B78" s="174"/>
    </row>
    <row r="79" spans="1:3" ht="14">
      <c r="A79" s="237" t="s">
        <v>607</v>
      </c>
      <c r="B79" s="184"/>
    </row>
  </sheetData>
  <pageMargins left="0.75" right="0.75" top="1" bottom="1" header="0.511811023622047" footer="0.511811023622047"/>
  <pageSetup paperSize="9"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5"/>
  <sheetViews>
    <sheetView view="pageBreakPreview" zoomScaleNormal="90" zoomScaleSheetLayoutView="100" workbookViewId="0"/>
  </sheetViews>
  <sheetFormatPr defaultColWidth="9" defaultRowHeight="13.5" customHeight="1"/>
  <cols>
    <col min="1" max="1" width="7.08984375" style="223" customWidth="1"/>
    <col min="2" max="2" width="80.453125" style="66" customWidth="1"/>
    <col min="3" max="3" width="1.453125" style="66" customWidth="1"/>
    <col min="4" max="16384" width="9" style="10"/>
  </cols>
  <sheetData>
    <row r="1" spans="1:3" ht="28">
      <c r="A1" s="224">
        <v>8</v>
      </c>
      <c r="B1" s="212" t="s">
        <v>622</v>
      </c>
      <c r="C1" s="144"/>
    </row>
    <row r="2" spans="1:3" ht="14">
      <c r="A2" s="225">
        <v>8.1</v>
      </c>
      <c r="B2" s="226" t="s">
        <v>556</v>
      </c>
      <c r="C2" s="144"/>
    </row>
    <row r="3" spans="1:3" ht="14">
      <c r="A3" s="225"/>
      <c r="B3" s="187"/>
    </row>
    <row r="4" spans="1:3" ht="14">
      <c r="A4" s="225"/>
      <c r="B4" s="171" t="s">
        <v>401</v>
      </c>
    </row>
    <row r="5" spans="1:3" ht="14">
      <c r="A5" s="225"/>
      <c r="B5" s="198" t="s">
        <v>557</v>
      </c>
    </row>
    <row r="6" spans="1:3" ht="14">
      <c r="A6" s="225"/>
      <c r="B6" s="198" t="s">
        <v>558</v>
      </c>
    </row>
    <row r="7" spans="1:3" ht="14">
      <c r="A7" s="225"/>
      <c r="B7" s="198" t="s">
        <v>559</v>
      </c>
    </row>
    <row r="8" spans="1:3" ht="14">
      <c r="A8" s="225"/>
      <c r="B8" s="198" t="s">
        <v>560</v>
      </c>
    </row>
    <row r="9" spans="1:3" ht="14">
      <c r="A9" s="225"/>
      <c r="B9" s="198" t="s">
        <v>560</v>
      </c>
    </row>
    <row r="10" spans="1:3" ht="14">
      <c r="A10" s="225"/>
      <c r="B10" s="198" t="s">
        <v>561</v>
      </c>
    </row>
    <row r="11" spans="1:3" ht="14">
      <c r="A11" s="225"/>
      <c r="B11" s="198" t="s">
        <v>562</v>
      </c>
    </row>
    <row r="12" spans="1:3" ht="14">
      <c r="A12" s="225"/>
      <c r="B12" s="198" t="s">
        <v>563</v>
      </c>
    </row>
    <row r="13" spans="1:3" ht="14">
      <c r="A13" s="225"/>
      <c r="B13" s="198"/>
    </row>
    <row r="14" spans="1:3" ht="14">
      <c r="A14" s="225" t="s">
        <v>623</v>
      </c>
      <c r="B14" s="10" t="s">
        <v>565</v>
      </c>
    </row>
    <row r="15" spans="1:3" ht="14">
      <c r="A15" s="225"/>
      <c r="B15" s="10"/>
    </row>
    <row r="16" spans="1:3" ht="14">
      <c r="A16" s="225" t="s">
        <v>624</v>
      </c>
      <c r="B16" s="10" t="s">
        <v>567</v>
      </c>
    </row>
    <row r="17" spans="1:3" ht="14">
      <c r="A17" s="225"/>
      <c r="B17" s="184"/>
    </row>
    <row r="18" spans="1:3" ht="14">
      <c r="A18" s="225">
        <v>8.1999999999999993</v>
      </c>
      <c r="B18" s="227" t="s">
        <v>568</v>
      </c>
      <c r="C18" s="144"/>
    </row>
    <row r="19" spans="1:3" ht="54.75" customHeight="1">
      <c r="A19" s="225"/>
      <c r="B19" s="152" t="s">
        <v>611</v>
      </c>
    </row>
    <row r="20" spans="1:3" ht="15" customHeight="1">
      <c r="A20" s="225"/>
      <c r="B20" s="203"/>
    </row>
    <row r="21" spans="1:3" ht="14">
      <c r="A21" s="225"/>
      <c r="B21" s="184"/>
    </row>
    <row r="22" spans="1:3" ht="14">
      <c r="A22" s="225">
        <v>8.3000000000000007</v>
      </c>
      <c r="B22" s="227" t="s">
        <v>570</v>
      </c>
      <c r="C22" s="144"/>
    </row>
    <row r="23" spans="1:3" ht="14">
      <c r="A23" s="225"/>
      <c r="B23" s="214" t="s">
        <v>571</v>
      </c>
      <c r="C23" s="144"/>
    </row>
    <row r="24" spans="1:3" ht="14">
      <c r="A24" s="225"/>
      <c r="B24" s="174" t="s">
        <v>572</v>
      </c>
    </row>
    <row r="25" spans="1:3" ht="14">
      <c r="A25" s="225"/>
      <c r="B25" s="174" t="s">
        <v>573</v>
      </c>
    </row>
    <row r="26" spans="1:3" ht="14">
      <c r="A26" s="225"/>
      <c r="B26" s="174" t="s">
        <v>574</v>
      </c>
    </row>
    <row r="27" spans="1:3" ht="14">
      <c r="A27" s="225"/>
      <c r="B27" s="174" t="s">
        <v>575</v>
      </c>
    </row>
    <row r="28" spans="1:3" ht="14">
      <c r="A28" s="225"/>
      <c r="B28" s="174"/>
    </row>
    <row r="29" spans="1:3" ht="14">
      <c r="A29" s="225" t="s">
        <v>625</v>
      </c>
      <c r="B29" s="175" t="s">
        <v>438</v>
      </c>
      <c r="C29" s="144"/>
    </row>
    <row r="30" spans="1:3" ht="14">
      <c r="A30" s="225"/>
      <c r="B30" s="174"/>
    </row>
    <row r="31" spans="1:3" ht="14">
      <c r="A31" s="225"/>
      <c r="B31" s="184"/>
    </row>
    <row r="32" spans="1:3" ht="14">
      <c r="A32" s="225">
        <v>8.4</v>
      </c>
      <c r="B32" s="227" t="s">
        <v>470</v>
      </c>
      <c r="C32" s="193"/>
    </row>
    <row r="33" spans="1:3" ht="154">
      <c r="A33" s="225" t="s">
        <v>626</v>
      </c>
      <c r="B33" s="171" t="s">
        <v>473</v>
      </c>
      <c r="C33" s="232"/>
    </row>
    <row r="34" spans="1:3" ht="56">
      <c r="A34" s="225" t="s">
        <v>627</v>
      </c>
      <c r="B34" s="222" t="s">
        <v>476</v>
      </c>
      <c r="C34" s="193"/>
    </row>
    <row r="35" spans="1:3" ht="14">
      <c r="A35" s="225"/>
      <c r="B35" s="171"/>
      <c r="C35" s="193"/>
    </row>
    <row r="36" spans="1:3" ht="14">
      <c r="A36" s="225"/>
      <c r="B36" s="231" t="s">
        <v>580</v>
      </c>
      <c r="C36" s="153"/>
    </row>
    <row r="37" spans="1:3" ht="14">
      <c r="A37" s="225"/>
      <c r="B37" s="230"/>
    </row>
    <row r="38" spans="1:3" ht="84">
      <c r="A38" s="225"/>
      <c r="B38" s="230" t="s">
        <v>581</v>
      </c>
      <c r="C38" s="144"/>
    </row>
    <row r="39" spans="1:3" ht="14">
      <c r="A39" s="225"/>
      <c r="B39" s="203" t="s">
        <v>582</v>
      </c>
    </row>
    <row r="40" spans="1:3" ht="14">
      <c r="A40" s="225"/>
      <c r="B40" s="203"/>
    </row>
    <row r="41" spans="1:3" ht="14">
      <c r="A41" s="225" t="s">
        <v>628</v>
      </c>
      <c r="B41" s="175" t="s">
        <v>584</v>
      </c>
    </row>
    <row r="42" spans="1:3" ht="84">
      <c r="A42" s="225"/>
      <c r="B42" s="241" t="s">
        <v>585</v>
      </c>
    </row>
    <row r="43" spans="1:3" ht="14">
      <c r="A43" s="225"/>
      <c r="B43" s="184"/>
      <c r="C43" s="144"/>
    </row>
    <row r="44" spans="1:3" ht="14">
      <c r="A44" s="225">
        <v>8.5</v>
      </c>
      <c r="B44" s="227" t="s">
        <v>586</v>
      </c>
      <c r="C44" s="153"/>
    </row>
    <row r="45" spans="1:3" ht="14">
      <c r="A45" s="225"/>
      <c r="B45" s="152" t="s">
        <v>490</v>
      </c>
    </row>
    <row r="46" spans="1:3" ht="14">
      <c r="A46" s="225"/>
      <c r="B46" s="203" t="s">
        <v>491</v>
      </c>
      <c r="C46" s="144"/>
    </row>
    <row r="47" spans="1:3" ht="14">
      <c r="A47" s="225"/>
      <c r="B47" s="203" t="s">
        <v>492</v>
      </c>
      <c r="C47" s="153"/>
    </row>
    <row r="48" spans="1:3" ht="14">
      <c r="A48" s="225"/>
      <c r="B48" s="203" t="s">
        <v>587</v>
      </c>
    </row>
    <row r="49" spans="1:3" ht="14">
      <c r="A49" s="225"/>
      <c r="B49" s="203" t="s">
        <v>588</v>
      </c>
      <c r="C49" s="144"/>
    </row>
    <row r="50" spans="1:3" ht="14">
      <c r="A50" s="225"/>
      <c r="B50" s="184"/>
    </row>
    <row r="51" spans="1:3" ht="14">
      <c r="A51" s="225">
        <v>8.6</v>
      </c>
      <c r="B51" s="227" t="s">
        <v>589</v>
      </c>
    </row>
    <row r="52" spans="1:3" ht="28">
      <c r="A52" s="225"/>
      <c r="B52" s="187" t="s">
        <v>590</v>
      </c>
      <c r="C52" s="144"/>
    </row>
    <row r="53" spans="1:3" ht="14">
      <c r="A53" s="225"/>
      <c r="B53" s="184"/>
    </row>
    <row r="54" spans="1:3" ht="14">
      <c r="A54" s="225">
        <v>8.6999999999999993</v>
      </c>
      <c r="B54" s="227" t="s">
        <v>456</v>
      </c>
      <c r="C54" s="144"/>
    </row>
    <row r="55" spans="1:3" ht="28">
      <c r="A55" s="225"/>
      <c r="B55" s="152" t="s">
        <v>592</v>
      </c>
    </row>
    <row r="56" spans="1:3" ht="28">
      <c r="A56" s="225"/>
      <c r="B56" s="203" t="s">
        <v>593</v>
      </c>
    </row>
    <row r="57" spans="1:3" ht="14">
      <c r="A57" s="225"/>
      <c r="B57" s="203" t="s">
        <v>594</v>
      </c>
    </row>
    <row r="58" spans="1:3" ht="14">
      <c r="A58" s="225"/>
      <c r="B58" s="174"/>
    </row>
    <row r="59" spans="1:3" ht="14">
      <c r="A59" s="225"/>
      <c r="B59" s="184"/>
    </row>
    <row r="60" spans="1:3" ht="14">
      <c r="A60" s="234" t="s">
        <v>629</v>
      </c>
      <c r="B60" s="227" t="s">
        <v>596</v>
      </c>
    </row>
    <row r="61" spans="1:3" ht="42">
      <c r="A61" s="225"/>
      <c r="B61" s="152" t="s">
        <v>618</v>
      </c>
    </row>
    <row r="62" spans="1:3" ht="14">
      <c r="A62" s="225"/>
      <c r="B62" s="184"/>
    </row>
    <row r="63" spans="1:3" ht="42">
      <c r="A63" s="225" t="s">
        <v>630</v>
      </c>
      <c r="B63" s="227" t="s">
        <v>598</v>
      </c>
    </row>
    <row r="64" spans="1:3" ht="28">
      <c r="A64" s="225"/>
      <c r="B64" s="152" t="s">
        <v>599</v>
      </c>
    </row>
    <row r="65" spans="1:2" ht="14">
      <c r="A65" s="225"/>
      <c r="B65" s="184"/>
    </row>
    <row r="66" spans="1:2" ht="14">
      <c r="A66" s="225" t="s">
        <v>631</v>
      </c>
      <c r="B66" s="227" t="s">
        <v>601</v>
      </c>
    </row>
    <row r="67" spans="1:2" ht="56">
      <c r="A67" s="225"/>
      <c r="B67" s="187" t="s">
        <v>602</v>
      </c>
    </row>
    <row r="68" spans="1:2" ht="14">
      <c r="A68" s="225"/>
      <c r="B68" s="184"/>
    </row>
    <row r="69" spans="1:2" ht="14">
      <c r="A69" s="225">
        <v>8.11</v>
      </c>
      <c r="B69" s="235" t="s">
        <v>603</v>
      </c>
    </row>
    <row r="70" spans="1:2" ht="28">
      <c r="A70" s="225"/>
      <c r="B70" s="187" t="s">
        <v>604</v>
      </c>
    </row>
    <row r="71" spans="1:2" ht="14">
      <c r="A71" s="225" t="s">
        <v>507</v>
      </c>
      <c r="B71" s="175" t="s">
        <v>508</v>
      </c>
    </row>
    <row r="72" spans="1:2" ht="25">
      <c r="A72" s="236" t="s">
        <v>605</v>
      </c>
      <c r="B72" s="174"/>
    </row>
    <row r="73" spans="1:2" ht="14">
      <c r="A73" s="236"/>
      <c r="B73" s="174"/>
    </row>
    <row r="74" spans="1:2" ht="25">
      <c r="A74" s="236" t="s">
        <v>632</v>
      </c>
      <c r="B74" s="174"/>
    </row>
    <row r="75" spans="1:2" ht="14">
      <c r="A75" s="237" t="s">
        <v>607</v>
      </c>
      <c r="B75" s="184"/>
    </row>
  </sheetData>
  <pageMargins left="0.75" right="0.75" top="1" bottom="1" header="0.511811023622047" footer="0.511811023622047"/>
  <pageSetup paperSize="9"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5"/>
  <sheetViews>
    <sheetView view="pageBreakPreview" zoomScaleNormal="90" zoomScaleSheetLayoutView="100" workbookViewId="0"/>
  </sheetViews>
  <sheetFormatPr defaultColWidth="9" defaultRowHeight="13.5" customHeight="1"/>
  <cols>
    <col min="1" max="1" width="7.08984375" style="223" customWidth="1"/>
    <col min="2" max="2" width="80.453125" style="66" customWidth="1"/>
    <col min="3" max="3" width="2" style="66" customWidth="1"/>
    <col min="4" max="16384" width="9" style="10"/>
  </cols>
  <sheetData>
    <row r="1" spans="1:3" ht="28">
      <c r="A1" s="224">
        <v>9</v>
      </c>
      <c r="B1" s="212" t="s">
        <v>633</v>
      </c>
      <c r="C1" s="144"/>
    </row>
    <row r="2" spans="1:3" ht="14">
      <c r="A2" s="225">
        <v>9.1</v>
      </c>
      <c r="B2" s="226" t="s">
        <v>556</v>
      </c>
      <c r="C2" s="144"/>
    </row>
    <row r="3" spans="1:3" ht="14">
      <c r="A3" s="225"/>
      <c r="B3" s="187"/>
    </row>
    <row r="4" spans="1:3" ht="14">
      <c r="A4" s="225"/>
      <c r="B4" s="171" t="s">
        <v>401</v>
      </c>
    </row>
    <row r="5" spans="1:3" ht="14">
      <c r="A5" s="225"/>
      <c r="B5" s="198" t="s">
        <v>557</v>
      </c>
    </row>
    <row r="6" spans="1:3" ht="14">
      <c r="A6" s="225"/>
      <c r="B6" s="198" t="s">
        <v>558</v>
      </c>
    </row>
    <row r="7" spans="1:3" ht="14">
      <c r="A7" s="225"/>
      <c r="B7" s="198" t="s">
        <v>559</v>
      </c>
    </row>
    <row r="8" spans="1:3" ht="14">
      <c r="A8" s="225"/>
      <c r="B8" s="198" t="s">
        <v>560</v>
      </c>
    </row>
    <row r="9" spans="1:3" ht="14">
      <c r="A9" s="225"/>
      <c r="B9" s="198" t="s">
        <v>560</v>
      </c>
    </row>
    <row r="10" spans="1:3" ht="14">
      <c r="A10" s="225"/>
      <c r="B10" s="198" t="s">
        <v>561</v>
      </c>
    </row>
    <row r="11" spans="1:3" ht="14">
      <c r="A11" s="225"/>
      <c r="B11" s="198" t="s">
        <v>562</v>
      </c>
    </row>
    <row r="12" spans="1:3" ht="14">
      <c r="A12" s="225"/>
      <c r="B12" s="198" t="s">
        <v>563</v>
      </c>
    </row>
    <row r="13" spans="1:3" ht="14">
      <c r="A13" s="225"/>
      <c r="B13" s="198"/>
    </row>
    <row r="14" spans="1:3" ht="14">
      <c r="A14" s="225" t="s">
        <v>634</v>
      </c>
      <c r="B14" s="10" t="s">
        <v>565</v>
      </c>
    </row>
    <row r="15" spans="1:3" ht="14">
      <c r="A15" s="225"/>
      <c r="B15" s="10"/>
    </row>
    <row r="16" spans="1:3" ht="14">
      <c r="A16" s="225" t="s">
        <v>635</v>
      </c>
      <c r="B16" s="10" t="s">
        <v>567</v>
      </c>
    </row>
    <row r="17" spans="1:3" ht="14">
      <c r="A17" s="225"/>
      <c r="B17" s="184"/>
    </row>
    <row r="18" spans="1:3" ht="14">
      <c r="A18" s="225">
        <v>9.1999999999999993</v>
      </c>
      <c r="B18" s="227" t="s">
        <v>568</v>
      </c>
      <c r="C18" s="144"/>
    </row>
    <row r="19" spans="1:3" ht="56.25" customHeight="1">
      <c r="A19" s="225"/>
      <c r="B19" s="152" t="s">
        <v>611</v>
      </c>
    </row>
    <row r="20" spans="1:3" ht="15.75" customHeight="1">
      <c r="A20" s="225"/>
      <c r="B20" s="203"/>
    </row>
    <row r="21" spans="1:3" ht="14">
      <c r="A21" s="225"/>
      <c r="B21" s="184"/>
    </row>
    <row r="22" spans="1:3" ht="14">
      <c r="A22" s="225">
        <v>9.3000000000000007</v>
      </c>
      <c r="B22" s="227" t="s">
        <v>570</v>
      </c>
      <c r="C22" s="144"/>
    </row>
    <row r="23" spans="1:3" ht="14">
      <c r="A23" s="225"/>
      <c r="B23" s="214" t="s">
        <v>571</v>
      </c>
      <c r="C23" s="144"/>
    </row>
    <row r="24" spans="1:3" ht="14">
      <c r="A24" s="225"/>
      <c r="B24" s="174" t="s">
        <v>572</v>
      </c>
    </row>
    <row r="25" spans="1:3" ht="14">
      <c r="A25" s="225"/>
      <c r="B25" s="174" t="s">
        <v>573</v>
      </c>
    </row>
    <row r="26" spans="1:3" ht="14">
      <c r="A26" s="225"/>
      <c r="B26" s="174" t="s">
        <v>574</v>
      </c>
    </row>
    <row r="27" spans="1:3" ht="14">
      <c r="A27" s="225"/>
      <c r="B27" s="174" t="s">
        <v>575</v>
      </c>
    </row>
    <row r="28" spans="1:3" ht="14">
      <c r="A28" s="225"/>
      <c r="B28" s="174"/>
    </row>
    <row r="29" spans="1:3" ht="14">
      <c r="A29" s="225" t="s">
        <v>636</v>
      </c>
      <c r="B29" s="175" t="s">
        <v>438</v>
      </c>
      <c r="C29" s="144"/>
    </row>
    <row r="30" spans="1:3" ht="14">
      <c r="A30" s="225"/>
      <c r="B30" s="174"/>
    </row>
    <row r="31" spans="1:3" ht="14">
      <c r="A31" s="225"/>
      <c r="B31" s="184"/>
    </row>
    <row r="32" spans="1:3" ht="14">
      <c r="A32" s="225">
        <v>9.4</v>
      </c>
      <c r="B32" s="227" t="s">
        <v>470</v>
      </c>
      <c r="C32" s="193"/>
    </row>
    <row r="33" spans="1:3" ht="154">
      <c r="A33" s="225" t="s">
        <v>637</v>
      </c>
      <c r="B33" s="171" t="s">
        <v>473</v>
      </c>
      <c r="C33" s="232"/>
    </row>
    <row r="34" spans="1:3" ht="56">
      <c r="A34" s="225" t="s">
        <v>638</v>
      </c>
      <c r="B34" s="222" t="s">
        <v>476</v>
      </c>
      <c r="C34" s="193"/>
    </row>
    <row r="35" spans="1:3" ht="14">
      <c r="A35" s="225"/>
      <c r="B35" s="171"/>
      <c r="C35" s="193"/>
    </row>
    <row r="36" spans="1:3" ht="14">
      <c r="A36" s="225"/>
      <c r="B36" s="231" t="s">
        <v>580</v>
      </c>
      <c r="C36" s="153"/>
    </row>
    <row r="37" spans="1:3" ht="14">
      <c r="A37" s="225"/>
      <c r="B37" s="230"/>
    </row>
    <row r="38" spans="1:3" ht="84">
      <c r="A38" s="225"/>
      <c r="B38" s="230" t="s">
        <v>581</v>
      </c>
      <c r="C38" s="144"/>
    </row>
    <row r="39" spans="1:3" ht="14">
      <c r="A39" s="225"/>
      <c r="B39" s="203" t="s">
        <v>582</v>
      </c>
    </row>
    <row r="40" spans="1:3" ht="14">
      <c r="A40" s="225"/>
      <c r="B40" s="203"/>
    </row>
    <row r="41" spans="1:3" ht="14">
      <c r="A41" s="225" t="s">
        <v>639</v>
      </c>
      <c r="B41" s="175" t="s">
        <v>584</v>
      </c>
    </row>
    <row r="42" spans="1:3" ht="84">
      <c r="A42" s="225"/>
      <c r="B42" s="241" t="s">
        <v>585</v>
      </c>
    </row>
    <row r="43" spans="1:3" ht="14">
      <c r="A43" s="225"/>
      <c r="B43" s="184"/>
      <c r="C43" s="144"/>
    </row>
    <row r="44" spans="1:3" ht="14">
      <c r="A44" s="225">
        <v>9.5</v>
      </c>
      <c r="B44" s="227" t="s">
        <v>586</v>
      </c>
      <c r="C44" s="153"/>
    </row>
    <row r="45" spans="1:3" ht="14">
      <c r="A45" s="225"/>
      <c r="B45" s="152" t="s">
        <v>490</v>
      </c>
      <c r="C45" s="153"/>
    </row>
    <row r="46" spans="1:3" ht="14">
      <c r="A46" s="225"/>
      <c r="B46" s="203" t="s">
        <v>491</v>
      </c>
      <c r="C46" s="153"/>
    </row>
    <row r="47" spans="1:3" ht="14">
      <c r="A47" s="225"/>
      <c r="B47" s="203" t="s">
        <v>492</v>
      </c>
      <c r="C47" s="67"/>
    </row>
    <row r="48" spans="1:3" ht="14">
      <c r="A48" s="225"/>
      <c r="B48" s="203" t="s">
        <v>587</v>
      </c>
      <c r="C48" s="222"/>
    </row>
    <row r="49" spans="1:3" ht="14">
      <c r="A49" s="225"/>
      <c r="B49" s="203" t="s">
        <v>616</v>
      </c>
      <c r="C49" s="163"/>
    </row>
    <row r="50" spans="1:3" ht="14">
      <c r="A50" s="225"/>
      <c r="B50" s="174"/>
      <c r="C50" s="67"/>
    </row>
    <row r="51" spans="1:3" ht="14">
      <c r="A51" s="225"/>
      <c r="B51" s="184"/>
      <c r="C51" s="144"/>
    </row>
    <row r="52" spans="1:3" ht="14">
      <c r="A52" s="225">
        <v>9.6</v>
      </c>
      <c r="B52" s="227" t="s">
        <v>589</v>
      </c>
      <c r="C52" s="153"/>
    </row>
    <row r="53" spans="1:3" ht="28">
      <c r="A53" s="225"/>
      <c r="B53" s="187" t="s">
        <v>590</v>
      </c>
    </row>
    <row r="54" spans="1:3" ht="14">
      <c r="A54" s="225"/>
      <c r="B54" s="184"/>
      <c r="C54" s="144"/>
    </row>
    <row r="55" spans="1:3" ht="14">
      <c r="A55" s="225">
        <v>9.6999999999999993</v>
      </c>
      <c r="B55" s="227" t="s">
        <v>456</v>
      </c>
    </row>
    <row r="56" spans="1:3" ht="28">
      <c r="A56" s="225"/>
      <c r="B56" s="152" t="s">
        <v>592</v>
      </c>
    </row>
    <row r="57" spans="1:3" ht="28">
      <c r="A57" s="225"/>
      <c r="B57" s="203" t="s">
        <v>593</v>
      </c>
      <c r="C57" s="144"/>
    </row>
    <row r="58" spans="1:3" ht="14">
      <c r="A58" s="225"/>
      <c r="B58" s="203" t="s">
        <v>594</v>
      </c>
    </row>
    <row r="59" spans="1:3" ht="14">
      <c r="A59" s="225"/>
      <c r="B59" s="174"/>
      <c r="C59" s="144"/>
    </row>
    <row r="60" spans="1:3" ht="14">
      <c r="A60" s="234" t="s">
        <v>640</v>
      </c>
      <c r="B60" s="227" t="s">
        <v>596</v>
      </c>
    </row>
    <row r="61" spans="1:3" ht="42">
      <c r="A61" s="225"/>
      <c r="B61" s="152" t="s">
        <v>618</v>
      </c>
    </row>
    <row r="62" spans="1:3" ht="14">
      <c r="A62" s="225"/>
      <c r="B62" s="184"/>
    </row>
    <row r="63" spans="1:3" ht="42">
      <c r="A63" s="225" t="s">
        <v>641</v>
      </c>
      <c r="B63" s="227" t="s">
        <v>598</v>
      </c>
    </row>
    <row r="64" spans="1:3" ht="28">
      <c r="A64" s="225"/>
      <c r="B64" s="152" t="s">
        <v>599</v>
      </c>
    </row>
    <row r="65" spans="1:2" ht="14">
      <c r="A65" s="225"/>
      <c r="B65" s="184"/>
    </row>
    <row r="66" spans="1:2" ht="14">
      <c r="A66" s="225" t="s">
        <v>642</v>
      </c>
      <c r="B66" s="227" t="s">
        <v>601</v>
      </c>
    </row>
    <row r="67" spans="1:2" ht="56">
      <c r="A67" s="225"/>
      <c r="B67" s="187" t="s">
        <v>602</v>
      </c>
    </row>
    <row r="68" spans="1:2" ht="14">
      <c r="A68" s="225"/>
      <c r="B68" s="184"/>
    </row>
    <row r="69" spans="1:2" ht="14">
      <c r="A69" s="225">
        <v>9.11</v>
      </c>
      <c r="B69" s="235" t="s">
        <v>603</v>
      </c>
    </row>
    <row r="70" spans="1:2" ht="28">
      <c r="A70" s="225"/>
      <c r="B70" s="187" t="s">
        <v>604</v>
      </c>
    </row>
    <row r="71" spans="1:2" ht="14">
      <c r="A71" s="225" t="s">
        <v>507</v>
      </c>
      <c r="B71" s="175" t="s">
        <v>508</v>
      </c>
    </row>
    <row r="72" spans="1:2" ht="25">
      <c r="A72" s="236" t="s">
        <v>605</v>
      </c>
      <c r="B72" s="174"/>
    </row>
    <row r="73" spans="1:2" ht="14">
      <c r="A73" s="236"/>
      <c r="B73" s="174"/>
    </row>
    <row r="74" spans="1:2" ht="25">
      <c r="A74" s="236" t="s">
        <v>632</v>
      </c>
      <c r="B74" s="174"/>
    </row>
    <row r="75" spans="1:2" ht="14">
      <c r="A75" s="237" t="s">
        <v>607</v>
      </c>
      <c r="B75" s="184"/>
    </row>
  </sheetData>
  <pageMargins left="0.75" right="0.75" top="1" bottom="1" header="0.511811023622047" footer="0.511811023622047"/>
  <pageSetup paperSize="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3.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CA04E3-A5EF-4E38-A171-ABBBDB10A99D}">
  <ds:schemaRefs>
    <ds:schemaRef ds:uri="http://schemas.microsoft.com/sharepoint/v3/contenttype/forms"/>
  </ds:schemaRefs>
</ds:datastoreItem>
</file>

<file path=customXml/itemProps2.xml><?xml version="1.0" encoding="utf-8"?>
<ds:datastoreItem xmlns:ds="http://schemas.openxmlformats.org/officeDocument/2006/customXml" ds:itemID="{4587F890-B979-481D-88E4-9D3D3A99E8F5}">
  <ds:schemaRefs>
    <ds:schemaRef ds:uri="http://www.w3.org/XML/1998/namespace"/>
    <ds:schemaRef ds:uri="http://purl.org/dc/terms/"/>
    <ds:schemaRef ds:uri="http://schemas.microsoft.com/office/2006/documentManagement/types"/>
    <ds:schemaRef ds:uri="cd768671-7c73-46ba-b313-40fef3d3acda"/>
    <ds:schemaRef ds:uri="http://schemas.microsoft.com/office/infopath/2007/PartnerControls"/>
    <ds:schemaRef ds:uri="http://purl.org/dc/elements/1.1/"/>
    <ds:schemaRef ds:uri="40702ddd-f4a9-47df-a458-f38aaf1ab9cf"/>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5710FE5-46AD-4EB1-82F2-5682DBA2B70E}">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34E79CC3-61D0-43F5-A40C-E3903997EA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2849</TotalTime>
  <Application>Microsoft Excel</Application>
  <DocSecurity>0</DocSecurity>
  <ScaleCrop>false</ScaleCrop>
  <HeadingPairs>
    <vt:vector size="4" baseType="variant">
      <vt:variant>
        <vt:lpstr>Worksheets</vt:lpstr>
      </vt:variant>
      <vt:variant>
        <vt:i4>20</vt:i4>
      </vt:variant>
      <vt:variant>
        <vt:lpstr>Named Ranges</vt:lpstr>
      </vt:variant>
      <vt:variant>
        <vt:i4>11</vt:i4>
      </vt:variant>
    </vt:vector>
  </HeadingPairs>
  <TitlesOfParts>
    <vt:vector size="31" baseType="lpstr">
      <vt:lpstr>Cover</vt:lpstr>
      <vt:lpstr>1 Basic info</vt:lpstr>
      <vt:lpstr>2 Findings</vt:lpstr>
      <vt:lpstr>3 MA Cert process</vt:lpstr>
      <vt:lpstr>5 MA Org Structure+Management</vt:lpstr>
      <vt:lpstr>6 S1</vt:lpstr>
      <vt:lpstr>7 S2</vt:lpstr>
      <vt:lpstr>8 S3</vt:lpstr>
      <vt:lpstr>9 S4</vt:lpstr>
      <vt:lpstr>A1 Checklist</vt:lpstr>
      <vt:lpstr>Audit Programme</vt:lpstr>
      <vt:lpstr>A2 Stakeholder Summary</vt:lpstr>
      <vt:lpstr>A3 Species list</vt:lpstr>
      <vt:lpstr>A6a Multisite checklist</vt:lpstr>
      <vt:lpstr>A7 Members &amp; FMUs</vt:lpstr>
      <vt:lpstr>A8a Sampling</vt:lpstr>
      <vt:lpstr>A11a Cert Decsn</vt:lpstr>
      <vt:lpstr>A12a Product schedule</vt:lpstr>
      <vt:lpstr>A14a Product Codes</vt:lpstr>
      <vt:lpstr>A15 Opening and Closing Meeting</vt:lpstr>
      <vt:lpstr>'1 Basic info'!Print_Area</vt:lpstr>
      <vt:lpstr>'2 Findings'!Print_Area</vt:lpstr>
      <vt:lpstr>'3 MA Cert process'!Print_Area</vt:lpstr>
      <vt:lpstr>'5 MA Org Structure+Management'!Print_Area</vt:lpstr>
      <vt:lpstr>'6 S1'!Print_Area</vt:lpstr>
      <vt:lpstr>'7 S2'!Print_Area</vt:lpstr>
      <vt:lpstr>'8 S3'!Print_Area</vt:lpstr>
      <vt:lpstr>'9 S4'!Print_Area</vt:lpstr>
      <vt:lpstr>'A12a Product schedule'!Print_Area</vt:lpstr>
      <vt:lpstr>'Audit Programme'!Print_Area</vt:lpstr>
      <vt:lpstr>Cover!Print_Area</vt:lpstr>
    </vt:vector>
  </TitlesOfParts>
  <Company>Soil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dc:description/>
  <cp:lastModifiedBy>Dennis Curnow</cp:lastModifiedBy>
  <cp:revision>60</cp:revision>
  <cp:lastPrinted>2025-07-16T12:09:40Z</cp:lastPrinted>
  <dcterms:created xsi:type="dcterms:W3CDTF">2005-01-24T17:03:19Z</dcterms:created>
  <dcterms:modified xsi:type="dcterms:W3CDTF">2025-07-16T13:38:30Z</dcterms:modified>
  <dc:language>en-CA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creditationClause">
    <vt:lpwstr/>
  </property>
  <property fmtid="{D5CDD505-2E9C-101B-9397-08002B2CF9AE}" pid="3" name="ContentTypeId">
    <vt:lpwstr>0x01010040FDFF1867A67442B4C4617A80556CF0</vt:lpwstr>
  </property>
  <property fmtid="{D5CDD505-2E9C-101B-9397-08002B2CF9AE}" pid="4" name="DocumentCategories">
    <vt:lpwstr>3;#Forestry|58c4e837-039d-402b-b63b-d24a25d2849a</vt:lpwstr>
  </property>
  <property fmtid="{D5CDD505-2E9C-101B-9397-08002B2CF9AE}" pid="5" name="DocumentSubcategory">
    <vt:lpwstr>26;#Forest Management|780132de-f0d1-4db9-b76d-1c86782e2295</vt:lpwstr>
  </property>
  <property fmtid="{D5CDD505-2E9C-101B-9397-08002B2CF9AE}" pid="6" name="ExternalAudiences">
    <vt:lpwstr>14;#Agents|3fe85bd0-ab91-44fa-84d2-ff5557429c34;#45;# Auditor Candidates|af691755-94ff-44ef-9224-48bf09f9dcf7;#41;# Auditors|8bb86ae9-b7dc-4f41-b17e-3b683b2d70fe</vt:lpwstr>
  </property>
  <property fmtid="{D5CDD505-2E9C-101B-9397-08002B2CF9AE}" pid="7" name="MediaServiceImageTags">
    <vt:lpwstr/>
  </property>
  <property fmtid="{D5CDD505-2E9C-101B-9397-08002B2CF9AE}" pid="8" name="SchemeService">
    <vt:lpwstr>18;#Programme for the Endorsement of Forest Certification (PEFC)|10fe37c0-fde8-4201-aa3a-9f5ff46939db</vt:lpwstr>
  </property>
  <property fmtid="{D5CDD505-2E9C-101B-9397-08002B2CF9AE}" pid="9" name="TeamsInvolved">
    <vt:lpwstr>15;#Technical|3a400d66-ee7a-4a6f-a04a-2d028461e8b8</vt:lpwstr>
  </property>
  <property fmtid="{D5CDD505-2E9C-101B-9397-08002B2CF9AE}" pid="10" name="display_urn:schemas-microsoft-com:office:office#QMSProcessOwner">
    <vt:lpwstr>TechTeamForestry</vt:lpwstr>
  </property>
</Properties>
</file>