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2.xml" ContentType="application/vnd.openxmlformats-officedocument.drawing+xml"/>
  <Override PartName="/xl/comments10.xml" ContentType="application/vnd.openxmlformats-officedocument.spreadsheetml.comments+xml"/>
  <Override PartName="/xl/drawings/drawing3.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https://soilassociation.sharepoint.com/sites/Forestry/Private/CURRENT LICENSEES/010255 Salten Langsø Skovadministration ApS/2025 S4/"/>
    </mc:Choice>
  </mc:AlternateContent>
  <xr:revisionPtr revIDLastSave="18" documentId="8_{4B154221-25AF-45B2-B376-10505D202D88}" xr6:coauthVersionLast="47" xr6:coauthVersionMax="47" xr10:uidLastSave="{C7908256-DCCA-4A66-9D03-F994D91D24BE}"/>
  <bookViews>
    <workbookView xWindow="-110" yWindow="-110" windowWidth="19420" windowHeight="10300" tabRatio="756" xr2:uid="{E7DCE647-EB22-4C16-A02C-16679940C567}"/>
  </bookViews>
  <sheets>
    <sheet name="Cover" sheetId="23" r:id="rId1"/>
    <sheet name="1 Basic Info" sheetId="39" r:id="rId2"/>
    <sheet name="2 Findings" sheetId="24" r:id="rId3"/>
    <sheet name="3 MA Cert Process" sheetId="43" r:id="rId4"/>
    <sheet name="5 MA Org Structure+Manageme" sheetId="40" r:id="rId5"/>
    <sheet name="6 S1" sheetId="41" r:id="rId6"/>
    <sheet name="7 S2" sheetId="42" r:id="rId7"/>
    <sheet name="8 S3" sheetId="29" r:id="rId8"/>
    <sheet name="9 S4" sheetId="30" r:id="rId9"/>
    <sheet name="A1 PEFC FM Checklist RA-S1" sheetId="44" r:id="rId10"/>
    <sheet name="A1 PEFC FM checklist DK S2" sheetId="45" r:id="rId11"/>
    <sheet name="A1b PEFC FM DK checklist S3" sheetId="10" r:id="rId12"/>
    <sheet name="A1b PEFC FM DK checklist S4" sheetId="48" r:id="rId13"/>
    <sheet name="PEFC DK Audit Programme" sheetId="8" r:id="rId14"/>
    <sheet name="A6 Group Checklist RA-S1" sheetId="46" state="hidden" r:id="rId15"/>
    <sheet name="A6 Group Checklist S2" sheetId="47" state="hidden" r:id="rId16"/>
    <sheet name="A6b PEFC Group DK checklist S4" sheetId="11" r:id="rId17"/>
    <sheet name="A8b PEFC DAN Sampling" sheetId="20" r:id="rId18"/>
    <sheet name="A2 Stakeholder Summary" sheetId="31" r:id="rId19"/>
    <sheet name="A3 Species list" sheetId="32" r:id="rId20"/>
    <sheet name="A7 Members &amp; FMUs" sheetId="33" r:id="rId21"/>
    <sheet name="A11a Cert Decsn" sheetId="34" r:id="rId22"/>
    <sheet name="A12a Product schedule" sheetId="35" r:id="rId23"/>
    <sheet name="A14a Product Codes" sheetId="36" r:id="rId24"/>
    <sheet name="A6a Multisite checklist" sheetId="37" state="hidden" r:id="rId25"/>
    <sheet name="A15 Opening and Closing Meeting" sheetId="38" r:id="rId26"/>
  </sheets>
  <externalReferences>
    <externalReference r:id="rId27"/>
  </externalReferences>
  <definedNames>
    <definedName name="_xlnm._FilterDatabase" localSheetId="2" hidden="1">'2 Findings'!$A$5:$L$7</definedName>
    <definedName name="_xlnm._FilterDatabase" localSheetId="11" hidden="1">'A1b PEFC FM DK checklist S3'!$A$21:$W$38</definedName>
    <definedName name="_xlnm._FilterDatabase" localSheetId="12" hidden="1">'A1b PEFC FM DK checklist S4'!$A$21:$W$178</definedName>
    <definedName name="_xlnm._FilterDatabase" localSheetId="20" hidden="1">'A7 Members &amp; FMUs'!$A$2:$J$2</definedName>
    <definedName name="_xlnm.Print_Area" localSheetId="2">'2 Findings'!$A$2:$L$19</definedName>
    <definedName name="_xlnm.Print_Area" localSheetId="4">'5 MA Org Structure+Manageme'!$A$1:$F$31</definedName>
    <definedName name="_xlnm.Print_Area" localSheetId="6">'7 S2'!$A$1:$E$70</definedName>
    <definedName name="_xlnm.Print_Area" localSheetId="7">'8 S3'!$A$1:$D$76</definedName>
    <definedName name="_xlnm.Print_Area" localSheetId="8">'9 S4'!$A$1:$D$69</definedName>
    <definedName name="_xlnm.Print_Area" localSheetId="22">'A12a Product schedule'!$A$1:$D$36</definedName>
    <definedName name="_xlnm.Print_Area" localSheetId="11">'A1b PEFC FM DK checklist S3'!#REF!</definedName>
    <definedName name="_xlnm.Print_Area" localSheetId="12">'A1b PEFC FM DK checklist S4'!#REF!</definedName>
    <definedName name="_xlnm.Print_Area" localSheetId="20">'A7 Members &amp; FMUs'!$A$1:$W$82</definedName>
    <definedName name="_xlnm.Print_Area" localSheetId="0" xml:space="preserve">            Cover!$A$1:$F$32,Cover!$G:$G</definedName>
    <definedName name="Process">"process, label, store"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34" l="1"/>
  <c r="D29" i="30"/>
  <c r="J4" i="24"/>
  <c r="B8" i="46"/>
  <c r="C13" i="44"/>
  <c r="B13" i="44"/>
  <c r="B7" i="34"/>
  <c r="B5" i="34"/>
  <c r="B4" i="34" a="1"/>
  <c r="B4" i="34" s="1"/>
  <c r="D12" i="35"/>
  <c r="B12" i="35"/>
  <c r="B11" i="35"/>
  <c r="B10" i="35"/>
  <c r="B9" i="35"/>
  <c r="B8" i="35"/>
  <c r="B7" i="35"/>
  <c r="B3" i="34" s="1" a="1"/>
  <c r="B3" i="34" s="1"/>
  <c r="D6" i="43" l="1"/>
  <c r="D26" i="41"/>
  <c r="C68" i="39"/>
  <c r="G68" i="39" s="1"/>
  <c r="D31" i="29"/>
  <c r="D3" i="29"/>
  <c r="G3" i="39"/>
  <c r="G2" i="39"/>
  <c r="D68" i="39"/>
  <c r="H68" i="39" s="1"/>
  <c r="D4" i="24"/>
  <c r="E44" i="20"/>
  <c r="D44" i="20"/>
  <c r="C44" i="20"/>
  <c r="E43" i="20"/>
  <c r="D43" i="20"/>
  <c r="C43" i="20"/>
  <c r="E42" i="20"/>
  <c r="D42" i="20"/>
  <c r="C42" i="20"/>
  <c r="C45" i="20" l="1"/>
  <c r="D45" i="20"/>
  <c r="E45"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Alison Pilling</author>
  </authors>
  <commentList>
    <comment ref="B5" authorId="0" shapeId="0" xr:uid="{5BDA99C9-39F2-4727-B89C-1583C6DF8814}">
      <text>
        <r>
          <rPr>
            <b/>
            <sz val="9"/>
            <color indexed="81"/>
            <rFont val="Tahoma"/>
            <family val="2"/>
          </rPr>
          <t>Alison Pilling:</t>
        </r>
        <r>
          <rPr>
            <sz val="9"/>
            <color indexed="81"/>
            <rFont val="Tahoma"/>
            <family val="2"/>
          </rPr>
          <t xml:space="preserve">
drop down data in rows 1-3 column J.</t>
        </r>
      </text>
    </comment>
    <comment ref="K5" authorId="0" shapeId="0" xr:uid="{1263B008-CF0E-4284-BA86-64005647F45A}">
      <text>
        <r>
          <rPr>
            <b/>
            <sz val="9"/>
            <color indexed="81"/>
            <rFont val="Tahoma"/>
            <family val="2"/>
          </rPr>
          <t>Alison Pilling:</t>
        </r>
        <r>
          <rPr>
            <sz val="9"/>
            <color indexed="81"/>
            <rFont val="Tahoma"/>
            <family val="2"/>
          </rPr>
          <t xml:space="preserve">
Use Open or Closed</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Gus Hellier</author>
    <author>Alison Pilling</author>
  </authors>
  <commentList>
    <comment ref="A11" authorId="0" shapeId="0" xr:uid="{F9C1B35E-E23B-400D-BC56-CF01B02413C0}">
      <text>
        <r>
          <rPr>
            <b/>
            <sz val="8"/>
            <color indexed="81"/>
            <rFont val="Tahoma"/>
            <family val="2"/>
          </rPr>
          <t>MA/S1/S2/S3/S4/RA</t>
        </r>
      </text>
    </comment>
    <comment ref="B35" authorId="1" shapeId="0" xr:uid="{8E46A9C5-01C1-427E-B14C-3DA1E418E66D}">
      <text>
        <r>
          <rPr>
            <b/>
            <sz val="9"/>
            <color indexed="81"/>
            <rFont val="Tahoma"/>
            <family val="2"/>
          </rPr>
          <t>Alison Pilling:</t>
        </r>
        <r>
          <rPr>
            <sz val="9"/>
            <color indexed="81"/>
            <rFont val="Tahoma"/>
            <family val="2"/>
          </rPr>
          <t xml:space="preserve">
Add appropriate Approver's Name here</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 xml:space="preserve"> SA</author>
    <author>Soil Association</author>
  </authors>
  <commentList>
    <comment ref="A15" authorId="0" shapeId="0" xr:uid="{753E86E9-84ED-40EC-B7D2-FE8C1598457C}">
      <text/>
    </comment>
    <comment ref="B15" authorId="0" shapeId="0" xr:uid="{800E1C16-ADBA-48F2-9E25-64FDB833E74D}">
      <text>
        <r>
          <rPr>
            <b/>
            <sz val="8"/>
            <color indexed="81"/>
            <rFont val="Tahoma"/>
            <family val="2"/>
          </rPr>
          <t xml:space="preserve">SA: </t>
        </r>
        <r>
          <rPr>
            <sz val="8"/>
            <color indexed="81"/>
            <rFont val="Tahoma"/>
            <family val="2"/>
          </rPr>
          <t>See Tab A14 for Product Type categories</t>
        </r>
      </text>
    </comment>
    <comment ref="C15" authorId="1" shapeId="0" xr:uid="{A41BA20D-6B2B-4028-96F4-81CEFC877B9A}">
      <text>
        <r>
          <rPr>
            <b/>
            <sz val="8"/>
            <color indexed="81"/>
            <rFont val="Tahoma"/>
            <family val="2"/>
          </rPr>
          <t xml:space="preserve">SA: </t>
        </r>
        <r>
          <rPr>
            <sz val="8"/>
            <color indexed="81"/>
            <rFont val="Tahoma"/>
            <family val="2"/>
          </rPr>
          <t>See Tab A14 for Product Codes</t>
        </r>
      </text>
    </comment>
    <comment ref="D15" authorId="1" shapeId="0" xr:uid="{DEA87B7D-5234-4D75-983A-9A5E1C8D41B0}">
      <text>
        <r>
          <rPr>
            <b/>
            <sz val="8"/>
            <color indexed="81"/>
            <rFont val="Tahoma"/>
            <family val="2"/>
          </rPr>
          <t xml:space="preserve">SA: </t>
        </r>
        <r>
          <rPr>
            <sz val="8"/>
            <color indexed="81"/>
            <rFont val="Tahoma"/>
            <family val="2"/>
          </rPr>
          <t>Use full species name. See Tab A3</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Rob Shaw</author>
    <author>Meriel Robson</author>
    <author>Gus Hellier</author>
    <author>KAKI - Karina S. Kitnæs</author>
  </authors>
  <commentList>
    <comment ref="B3" authorId="0" shapeId="0" xr:uid="{5A3EAFFD-83B9-4E76-8489-19D3016EA027}">
      <text>
        <r>
          <rPr>
            <b/>
            <sz val="9"/>
            <color indexed="81"/>
            <rFont val="Tahoma"/>
            <family val="2"/>
          </rPr>
          <t>Rob Shaw:</t>
        </r>
        <r>
          <rPr>
            <sz val="9"/>
            <color indexed="81"/>
            <rFont val="Tahoma"/>
            <family val="2"/>
          </rPr>
          <t xml:space="preserve">
See Note in Basic Info about adding PEFC FM in UK to existing FSC Certificates.
</t>
        </r>
      </text>
    </comment>
    <comment ref="D3" authorId="0" shapeId="0" xr:uid="{F93776D8-E950-4806-AA52-5F47F808B8F1}">
      <text>
        <r>
          <rPr>
            <b/>
            <sz val="9"/>
            <color indexed="81"/>
            <rFont val="Tahoma"/>
            <family val="2"/>
          </rPr>
          <t>Rob Shaw:</t>
        </r>
        <r>
          <rPr>
            <sz val="9"/>
            <color indexed="81"/>
            <rFont val="Tahoma"/>
            <family val="2"/>
          </rPr>
          <t xml:space="preserve">
See Note in Basic Info about adding PEFC FM in UK to existing FSC Certificates.
</t>
        </r>
      </text>
    </comment>
    <comment ref="B5" authorId="0" shapeId="0" xr:uid="{0B6470B2-9FA7-47FC-8815-D32004C3AD01}">
      <text>
        <r>
          <rPr>
            <b/>
            <sz val="9"/>
            <color indexed="81"/>
            <rFont val="Tahoma"/>
            <family val="2"/>
          </rPr>
          <t>Rob Shaw:</t>
        </r>
        <r>
          <rPr>
            <sz val="9"/>
            <color indexed="81"/>
            <rFont val="Tahoma"/>
            <family val="2"/>
          </rPr>
          <t xml:space="preserve">
See Note in Basic Info about adding PEFC FM in UK to existing FSC Certificates.</t>
        </r>
      </text>
    </comment>
    <comment ref="D5" authorId="0" shapeId="0" xr:uid="{46A416FD-2904-4607-9399-48FA5F6B1955}">
      <text>
        <r>
          <rPr>
            <b/>
            <sz val="9"/>
            <color indexed="81"/>
            <rFont val="Tahoma"/>
            <family val="2"/>
          </rPr>
          <t>Rob Shaw:</t>
        </r>
        <r>
          <rPr>
            <sz val="9"/>
            <color indexed="81"/>
            <rFont val="Tahoma"/>
            <family val="2"/>
          </rPr>
          <t xml:space="preserve">
See Note in Basic Info about adding PEFC FM in UK to existing FSC Certificates.</t>
        </r>
      </text>
    </comment>
    <comment ref="B32" authorId="1" shapeId="0" xr:uid="{6EA466A9-C3C0-4F84-92A5-546B745F9DE6}">
      <text>
        <r>
          <rPr>
            <b/>
            <sz val="9"/>
            <color indexed="81"/>
            <rFont val="Tahoma"/>
            <family val="2"/>
          </rPr>
          <t>Not required for PEFC in Latvia, Sweden, Denmark, or Norway</t>
        </r>
        <r>
          <rPr>
            <sz val="9"/>
            <color indexed="81"/>
            <rFont val="Tahoma"/>
            <family val="2"/>
          </rPr>
          <t xml:space="preserve">
</t>
        </r>
      </text>
    </comment>
    <comment ref="D32" authorId="1" shapeId="0" xr:uid="{14330E40-C34C-481B-AA12-1879A6B341D3}">
      <text>
        <r>
          <rPr>
            <b/>
            <sz val="9"/>
            <color indexed="81"/>
            <rFont val="Tahoma"/>
            <family val="2"/>
          </rPr>
          <t>Not required for PEFC in Latvia, Sweden, Denmark, or Norway</t>
        </r>
        <r>
          <rPr>
            <sz val="9"/>
            <color indexed="81"/>
            <rFont val="Tahoma"/>
            <family val="2"/>
          </rPr>
          <t xml:space="preserve">
</t>
        </r>
      </text>
    </comment>
    <comment ref="B41" authorId="2" shapeId="0" xr:uid="{1A7FD018-FFBF-4668-AF9F-7FB73F371DFA}">
      <text>
        <r>
          <rPr>
            <sz val="8"/>
            <color indexed="81"/>
            <rFont val="Tahoma"/>
            <family val="2"/>
          </rPr>
          <t>include name of site visited, items seen and issues discussed</t>
        </r>
      </text>
    </comment>
    <comment ref="D41" authorId="2" shapeId="0" xr:uid="{8EBB9093-C6F1-4BE8-915A-A24B279F4861}">
      <text>
        <r>
          <rPr>
            <sz val="8"/>
            <color indexed="81"/>
            <rFont val="Tahoma"/>
            <family val="2"/>
          </rPr>
          <t>include name of site visited, items seen and issues discussed</t>
        </r>
      </text>
    </comment>
    <comment ref="B46" authorId="2" shapeId="0" xr:uid="{7F49BDC3-F8F6-4357-8060-B09DA55A76B6}">
      <text>
        <r>
          <rPr>
            <sz val="8"/>
            <color indexed="81"/>
            <rFont val="Tahoma"/>
            <family val="2"/>
          </rPr>
          <t xml:space="preserve">Edit this section to name standard used, version of standard (e.g. draft number), date standard finalised. </t>
        </r>
      </text>
    </comment>
    <comment ref="D46" authorId="2" shapeId="0" xr:uid="{F1434525-047B-4ED4-B043-DD1B79BA0565}">
      <text>
        <r>
          <rPr>
            <sz val="8"/>
            <color indexed="81"/>
            <rFont val="Tahoma"/>
            <family val="2"/>
          </rPr>
          <t xml:space="preserve">Edit this section to name standard used, version of standard (e.g. draft number), date standard finalised. </t>
        </r>
      </text>
    </comment>
    <comment ref="B50" authorId="2" shapeId="0" xr:uid="{F2785442-7156-4C86-9B1C-542D4D5B5904}">
      <text>
        <r>
          <rPr>
            <sz val="8"/>
            <color indexed="81"/>
            <rFont val="Tahoma"/>
            <family val="2"/>
          </rPr>
          <t>Describe process of adaptation</t>
        </r>
      </text>
    </comment>
    <comment ref="D50" authorId="2" shapeId="0" xr:uid="{8FC9D4B4-56D3-4881-947E-8B1F9A0C7F86}">
      <text>
        <r>
          <rPr>
            <sz val="8"/>
            <color indexed="81"/>
            <rFont val="Tahoma"/>
            <family val="2"/>
          </rPr>
          <t>Describe process of adaptation</t>
        </r>
      </text>
    </comment>
    <comment ref="B61" authorId="3" shapeId="0" xr:uid="{3E92C670-E769-4B7D-A10A-B9BDF0DCDB63}">
      <text>
        <r>
          <rPr>
            <b/>
            <sz val="9"/>
            <color indexed="81"/>
            <rFont val="Tahoma"/>
            <family val="2"/>
          </rPr>
          <t>Specific PEFC requirement for Norway and Sweden</t>
        </r>
        <r>
          <rPr>
            <sz val="9"/>
            <color indexed="81"/>
            <rFont val="Tahoma"/>
            <family val="2"/>
          </rPr>
          <t xml:space="preserve">
</t>
        </r>
      </text>
    </comment>
    <comment ref="D61" authorId="3" shapeId="0" xr:uid="{94B5597F-1863-4353-BAF9-50F4516FC44F}">
      <text>
        <r>
          <rPr>
            <b/>
            <sz val="9"/>
            <color indexed="81"/>
            <rFont val="Tahoma"/>
            <family val="2"/>
          </rPr>
          <t>Specific PEFC requirement for Norway and Sweden</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Gus Hellier</author>
  </authors>
  <commentList>
    <comment ref="B45" authorId="0" shapeId="0" xr:uid="{6350BCF4-63DA-45C0-9E3D-81EEE434FB0C}">
      <text>
        <r>
          <rPr>
            <sz val="8"/>
            <color indexed="81"/>
            <rFont val="Tahoma"/>
            <family val="2"/>
          </rPr>
          <t>include name of site visited, items seen and issues discussed</t>
        </r>
      </text>
    </comment>
    <comment ref="D45" authorId="0" shapeId="0" xr:uid="{9073D1DA-4EA0-4FA3-91E0-CCC5F24627E1}">
      <text>
        <r>
          <rPr>
            <sz val="8"/>
            <color indexed="81"/>
            <rFont val="Tahoma"/>
            <family val="2"/>
          </rPr>
          <t>include name of site visited, items seen and issues discussed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Gus Hellier</author>
  </authors>
  <commentList>
    <comment ref="B22" authorId="0" shapeId="0" xr:uid="{288385EA-307F-4311-B66A-AD03817A5960}">
      <text>
        <r>
          <rPr>
            <sz val="8"/>
            <color indexed="81"/>
            <rFont val="Tahoma"/>
            <family val="2"/>
          </rPr>
          <t>Name and 3 line description of key qualifications and experience</t>
        </r>
      </text>
    </comment>
    <comment ref="D22" authorId="0" shapeId="0" xr:uid="{4BA66E20-415B-46ED-B25D-BF0E8C9DF843}">
      <text>
        <r>
          <rPr>
            <sz val="8"/>
            <color indexed="81"/>
            <rFont val="Tahoma"/>
            <family val="2"/>
          </rPr>
          <t>Name and 3 line description of key qualifications and experience</t>
        </r>
      </text>
    </comment>
    <comment ref="B50" authorId="0" shapeId="0" xr:uid="{36233B3F-C2DA-4213-8737-2BE5F8F807A4}">
      <text>
        <r>
          <rPr>
            <sz val="8"/>
            <color indexed="81"/>
            <rFont val="Tahoma"/>
            <family val="2"/>
          </rPr>
          <t>include name of site visited, items seen and issues discussed</t>
        </r>
      </text>
    </comment>
    <comment ref="D50" authorId="0" shapeId="0" xr:uid="{88570F0D-F305-4029-923C-DC0A10538C28}">
      <text>
        <r>
          <rPr>
            <sz val="8"/>
            <color indexed="81"/>
            <rFont val="Tahoma"/>
            <family val="2"/>
          </rPr>
          <t>include name of site visited, items seen and issues discussed</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Gus Hellier</author>
  </authors>
  <commentList>
    <comment ref="B55" authorId="0" shapeId="0" xr:uid="{39610F4B-7A79-45B6-A063-9171C286FBD3}">
      <text>
        <r>
          <rPr>
            <sz val="8"/>
            <color indexed="81"/>
            <rFont val="Tahoma"/>
            <family val="2"/>
          </rPr>
          <t>include name of site visited, items seen and issues discussed</t>
        </r>
      </text>
    </comment>
    <comment ref="D55" authorId="0" shapeId="0" xr:uid="{9F650CAF-20EE-42FE-9D28-0312B44F6277}">
      <text>
        <r>
          <rPr>
            <sz val="8"/>
            <color indexed="81"/>
            <rFont val="Tahoma"/>
            <family val="2"/>
          </rPr>
          <t>include name of site visited, items seen and issues discussed</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Gus Hellier</author>
  </authors>
  <commentList>
    <comment ref="B49" authorId="0" shapeId="0" xr:uid="{9915D50C-A4DB-4194-BC8E-0B83F0482F8C}">
      <text>
        <r>
          <rPr>
            <sz val="8"/>
            <color indexed="81"/>
            <rFont val="Tahoma"/>
            <family val="2"/>
          </rPr>
          <t>include name of site visited, items seen and issues discussed</t>
        </r>
      </text>
    </comment>
    <comment ref="D49" authorId="0" shapeId="0" xr:uid="{E52AB9A2-A2BA-49A0-9F28-9D11CD98C71F}">
      <text>
        <r>
          <rPr>
            <sz val="8"/>
            <color indexed="81"/>
            <rFont val="Tahoma"/>
            <family val="2"/>
          </rPr>
          <t>include name of site visited, items seen and issues discussed</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Kitnæs, Karina Seeberg</author>
  </authors>
  <commentList>
    <comment ref="C127" authorId="0" shapeId="0" xr:uid="{DA10159B-4EF2-433C-A3D8-2872224CF7DC}">
      <text>
        <r>
          <rPr>
            <sz val="9"/>
            <color indexed="81"/>
            <rFont val="Tahoma"/>
            <family val="2"/>
          </rPr>
          <t xml:space="preserve">Fra PEFC DK bestyrelsen: 
En gennemført planlægning er, at forvalter kan redegøre for håndtering af friluftsliv og naturoplevelser i skoven. Det betyder, at skovforvalteren ved certificeringen af skoven har gjort sig overvejelser om friluftsliv i skoven og har en plan for håndtering af dette, som er i harmoni med målsætningen for skoven og dens geografiske placering, størrelse mm. Dette skal ligge indenfor kravene i. I.4.1.1 og I.4.2.2 og 5.2 e og j.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Kitnæs, Karina Seeberg</author>
  </authors>
  <commentList>
    <comment ref="C127" authorId="0" shapeId="0" xr:uid="{DA10159B-4EF2-433C-A3D8-2872224CF7DC}">
      <text>
        <r>
          <rPr>
            <sz val="9"/>
            <color indexed="81"/>
            <rFont val="Tahoma"/>
            <family val="2"/>
          </rPr>
          <t xml:space="preserve">Fra PEFC DK bestyrelsen: 
En gennemført planlægning er, at forvalter kan redegøre for håndtering af friluftsliv og naturoplevelser i skoven. Det betyder, at skovforvalteren ved certificeringen af skoven har gjort sig overvejelser om friluftsliv i skoven og har en plan for håndtering af dette, som er i harmoni med målsætningen for skoven og dens geografiske placering, størrelse mm. Dette skal ligge indenfor kravene i. I.4.1.1 og I.4.2.2 og 5.2 e og j.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Meriel Robson</author>
    <author>Emily Blackwell</author>
  </authors>
  <commentList>
    <comment ref="E10" authorId="0" shapeId="0" xr:uid="{A618E38F-62DF-45EA-B15D-58F42EAFDD8B}">
      <text>
        <r>
          <rPr>
            <b/>
            <sz val="9"/>
            <color indexed="81"/>
            <rFont val="Tahoma"/>
            <family val="2"/>
          </rPr>
          <t>date member left group (where applicable). Please also grey out member line.</t>
        </r>
        <r>
          <rPr>
            <sz val="9"/>
            <color indexed="81"/>
            <rFont val="Tahoma"/>
            <family val="2"/>
          </rPr>
          <t xml:space="preserve">
</t>
        </r>
      </text>
    </comment>
    <comment ref="Q10" authorId="1" shapeId="0" xr:uid="{D64BCBDF-E58E-4114-8F2E-58B4AB172F8A}">
      <text>
        <r>
          <rPr>
            <b/>
            <sz val="9"/>
            <color indexed="81"/>
            <rFont val="Tahoma"/>
            <family val="2"/>
          </rPr>
          <t>Private, State or Community</t>
        </r>
        <r>
          <rPr>
            <sz val="9"/>
            <color indexed="81"/>
            <rFont val="Tahoma"/>
            <family val="2"/>
          </rPr>
          <t xml:space="preserve">
</t>
        </r>
      </text>
    </comment>
    <comment ref="S10" authorId="0" shapeId="0" xr:uid="{6FFCCAAD-28AC-44A1-8951-3E30ECBEA19C}">
      <text>
        <r>
          <rPr>
            <b/>
            <sz val="9"/>
            <color indexed="81"/>
            <rFont val="Tahoma"/>
            <family val="2"/>
          </rPr>
          <t>guidance list types, eg. HCV1 &amp; HCV2
as per definition on page A10</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<sst xmlns="http://schemas.openxmlformats.org/spreadsheetml/2006/main" count="8934" uniqueCount="4259">
  <si>
    <t>SA Certification Forest Certification Public Report</t>
  </si>
  <si>
    <r>
      <t>Forest Manager/Owner</t>
    </r>
    <r>
      <rPr>
        <sz val="14"/>
        <color indexed="10"/>
        <rFont val="Cambria"/>
        <family val="1"/>
      </rPr>
      <t>/organisation</t>
    </r>
    <r>
      <rPr>
        <sz val="14"/>
        <rFont val="Cambria"/>
        <family val="1"/>
      </rPr>
      <t xml:space="preserve"> (Certificate Holder):</t>
    </r>
  </si>
  <si>
    <t>Salten Langsø Skovadministration A/S</t>
  </si>
  <si>
    <r>
      <t>Forest Name</t>
    </r>
    <r>
      <rPr>
        <sz val="14"/>
        <color indexed="10"/>
        <rFont val="Cambria"/>
        <family val="1"/>
      </rPr>
      <t>/Group Name</t>
    </r>
    <r>
      <rPr>
        <sz val="14"/>
        <rFont val="Cambria"/>
        <family val="1"/>
      </rPr>
      <t xml:space="preserve">: </t>
    </r>
  </si>
  <si>
    <t>Salten Langsø Skovadministration A/S gruppe</t>
  </si>
  <si>
    <t>Region and Country:</t>
  </si>
  <si>
    <t xml:space="preserve">Standard: </t>
  </si>
  <si>
    <t>PEFC Forest Management Standard PEFC DK 001-4  Denmark 
PEFC Group Standard PEFC DK 003-5 for Denmark</t>
  </si>
  <si>
    <t>Certificate Code:</t>
  </si>
  <si>
    <t>SA-PEFC-FM-010255</t>
  </si>
  <si>
    <t>PEFC License Code:</t>
  </si>
  <si>
    <t>PEFC-09-22-001</t>
  </si>
  <si>
    <t>Date of certificate issue:</t>
  </si>
  <si>
    <t>12.06.2021</t>
  </si>
  <si>
    <t>Date of expiry of certificate:</t>
  </si>
  <si>
    <t>11.06.2026</t>
  </si>
  <si>
    <t>Assessment date</t>
  </si>
  <si>
    <t>Date Report Finalised/ Updated</t>
  </si>
  <si>
    <t>SA Auditor</t>
  </si>
  <si>
    <t>Checked by</t>
  </si>
  <si>
    <t>Approved by</t>
  </si>
  <si>
    <t>RA</t>
  </si>
  <si>
    <t>25-27.05.2021</t>
  </si>
  <si>
    <t>11.08.2021</t>
  </si>
  <si>
    <t>Karina Seeberg Kitnaes</t>
  </si>
  <si>
    <t>Janette McKay</t>
  </si>
  <si>
    <t>S1</t>
  </si>
  <si>
    <t>19.04.2022-21.04.2022</t>
  </si>
  <si>
    <t>18.07.2022</t>
  </si>
  <si>
    <t>Anja S. Brogaard</t>
  </si>
  <si>
    <t>Nicola Brennan with Janette McKay</t>
  </si>
  <si>
    <t>S2</t>
  </si>
  <si>
    <t>23-24.05.2023</t>
  </si>
  <si>
    <t>16.08.2023</t>
  </si>
  <si>
    <t>Valentins Kuksinovs</t>
  </si>
  <si>
    <t>S3</t>
  </si>
  <si>
    <t>22.23.05.2024</t>
  </si>
  <si>
    <t>16-09-2024; update 04.12.2024</t>
  </si>
  <si>
    <t>Michael B. Koldsø</t>
  </si>
  <si>
    <t>S4</t>
  </si>
  <si>
    <t>29.04 and 01.05.2025</t>
  </si>
  <si>
    <t>Michael B. Koldsø TL
Jeppe Aaquist auditor trainee</t>
  </si>
  <si>
    <t>Antonia Dunwoody</t>
  </si>
  <si>
    <t>Disclaimer: auditing is based on a sampling process of the available information.</t>
  </si>
  <si>
    <t>Please note that the main text of this report is publicly available on request</t>
  </si>
  <si>
    <t>Soil Association Certification Ltd • United Kingdom</t>
  </si>
  <si>
    <t xml:space="preserve">Telephone (+44) (0) 117 914 2435 </t>
  </si>
  <si>
    <t>Email forestry@soilassociation.org • www.soilassociation.org/forestry</t>
  </si>
  <si>
    <t>Soil Association Certification Ltd • Company Registration No. 726903</t>
  </si>
  <si>
    <t>A wholly-owned subsidiary of the Soil Association Charity No. 20686</t>
  </si>
  <si>
    <t>RT-FM-001a-06.1 June 2022. ©  Produced by Soil Association Certification Limited</t>
  </si>
  <si>
    <t xml:space="preserve">BASIC INFORMATION </t>
  </si>
  <si>
    <t>Basisinformation Dansk</t>
  </si>
  <si>
    <t>both</t>
  </si>
  <si>
    <t>Certification Body</t>
  </si>
  <si>
    <t>Soil Association Certification Ltd</t>
  </si>
  <si>
    <t>Guidance</t>
  </si>
  <si>
    <t>Certificeringsfirma</t>
  </si>
  <si>
    <t>1.1.1</t>
  </si>
  <si>
    <t>Certificate registration code</t>
  </si>
  <si>
    <t>To be completed by SA Certification on issue of certificate</t>
  </si>
  <si>
    <t>Certifikatkode</t>
  </si>
  <si>
    <t>1.1.2</t>
  </si>
  <si>
    <t>Type of certification</t>
  </si>
  <si>
    <t>PEFC Only</t>
  </si>
  <si>
    <t>Type certificering</t>
  </si>
  <si>
    <t>1.1.2.1</t>
  </si>
  <si>
    <t>PEFC ONLY - Norway and Sweden -  it is also necessary that you have ISO 14001 certification - please provide a copy of your certificate.</t>
  </si>
  <si>
    <t>attached?</t>
  </si>
  <si>
    <t>PEFC</t>
  </si>
  <si>
    <t>1.1.2.2</t>
  </si>
  <si>
    <t>PEFC ONLY - ROMANIA - Please supply your Sustainability Report along with your application as per PEFC Romania Scheme requirements</t>
  </si>
  <si>
    <t>1.1.4</t>
  </si>
  <si>
    <t>Note For UK - adding PEFC FM to existing FSC Cert Holders - Hide this row if not applicable</t>
  </si>
  <si>
    <t>PEFC UK FM added to an existing FSC Certificate does not require a PA, or full assessment against all indicators. Agreed with PEFC UK as UKWAS assessment has already occurred.</t>
  </si>
  <si>
    <t>Details of forest manager/owner/contractor/wood procurement organisation (Certificate holder)</t>
  </si>
  <si>
    <t xml:space="preserve">Information om skovforvaltningen/ejeren/entreprenøren (certifikatholder) </t>
  </si>
  <si>
    <t>1.2.1</t>
  </si>
  <si>
    <t>Company name and legal entity</t>
  </si>
  <si>
    <t>Virksomhedsnavn</t>
  </si>
  <si>
    <t>1.2.2</t>
  </si>
  <si>
    <t>Company name and legal entity in local language</t>
  </si>
  <si>
    <t>Virksomhedsnavn på lokal sprog</t>
  </si>
  <si>
    <t>1.2.3</t>
  </si>
  <si>
    <t>Company registration number</t>
  </si>
  <si>
    <t>Registreringsnr.</t>
  </si>
  <si>
    <t>1.2.4</t>
  </si>
  <si>
    <t>Contact person</t>
  </si>
  <si>
    <t>Kasper Søby Nielsen</t>
  </si>
  <si>
    <t>Kontaktperson</t>
  </si>
  <si>
    <t>1.2.5</t>
  </si>
  <si>
    <t>Business address</t>
  </si>
  <si>
    <t>Additvej 15, DK-8740 Brædstrup</t>
  </si>
  <si>
    <t>Street/Town(City)/State(County)/Zip(Postal code)</t>
  </si>
  <si>
    <t>Adresse</t>
  </si>
  <si>
    <t>1.2.6</t>
  </si>
  <si>
    <t>Country</t>
  </si>
  <si>
    <t>Denmark</t>
  </si>
  <si>
    <t>Land</t>
  </si>
  <si>
    <t>1.2.7</t>
  </si>
  <si>
    <t>Tel</t>
  </si>
  <si>
    <t xml:space="preserve"> +45 22360023</t>
  </si>
  <si>
    <t>Tlf.</t>
  </si>
  <si>
    <t>1.2.8</t>
  </si>
  <si>
    <t>Fax</t>
  </si>
  <si>
    <t>N/A</t>
  </si>
  <si>
    <t>1.2.9</t>
  </si>
  <si>
    <t>e-mail</t>
  </si>
  <si>
    <t>ke@slsas.dk</t>
  </si>
  <si>
    <t>E-mail</t>
  </si>
  <si>
    <t>1.2.10</t>
  </si>
  <si>
    <t>web page address</t>
  </si>
  <si>
    <t xml:space="preserve">https://www.slsas.dk/ </t>
  </si>
  <si>
    <t>Hjemmeside</t>
  </si>
  <si>
    <t>1.2.11</t>
  </si>
  <si>
    <t>Application information completed by duly authorised representative</t>
  </si>
  <si>
    <t>Niels Peter Dalsgaard Jensen</t>
  </si>
  <si>
    <t>Insert electronic signature or name as equivalent here</t>
  </si>
  <si>
    <t>Ansøgningsinformationer udfyldt af</t>
  </si>
  <si>
    <t>1.2.12</t>
  </si>
  <si>
    <t>Any particular logistics for travel arrangements to the site or between the sites?</t>
  </si>
  <si>
    <t>No</t>
  </si>
  <si>
    <t>Information om særlige logistiske forhold?</t>
  </si>
  <si>
    <t>Scope of certificate</t>
  </si>
  <si>
    <t>Certifikatets dækning</t>
  </si>
  <si>
    <t>1.3.1</t>
  </si>
  <si>
    <t>Type of certificate</t>
  </si>
  <si>
    <t>Group</t>
  </si>
  <si>
    <t xml:space="preserve">Single / Group </t>
  </si>
  <si>
    <t>Certifikattype</t>
  </si>
  <si>
    <t>1.3.1.a</t>
  </si>
  <si>
    <t>Type of operation</t>
  </si>
  <si>
    <t xml:space="preserve">Forest owner(s), or </t>
  </si>
  <si>
    <t xml:space="preserve">Forest owner(s)
</t>
  </si>
  <si>
    <t>Type operation</t>
  </si>
  <si>
    <t>1.3.1.b</t>
  </si>
  <si>
    <t>Wood procurement organisation(s), or
Forest contractor(s):
- Felling operations contractor
- Silvicultural contractor, or
- Forest management planning contractor.</t>
  </si>
  <si>
    <t>1.3.2a</t>
  </si>
  <si>
    <t>Name(s) of the forest/organisations covered by the certificate</t>
  </si>
  <si>
    <t>See Annex 7 - This is a group</t>
  </si>
  <si>
    <t>For groups see Annex 7</t>
  </si>
  <si>
    <t>Navn på skoven dækket af certifikatet</t>
  </si>
  <si>
    <t>1.3.2b</t>
  </si>
  <si>
    <t>Number of group members</t>
  </si>
  <si>
    <t>Applicable for groups only</t>
  </si>
  <si>
    <t>Antal gruppemedlemmer</t>
  </si>
  <si>
    <t>1.3.3</t>
  </si>
  <si>
    <t>Number of Forest Management Units (FMUs)</t>
  </si>
  <si>
    <t xml:space="preserve">FMU = Area covered by Forest Management Plan </t>
  </si>
  <si>
    <t>Antal skovenheder</t>
  </si>
  <si>
    <t>1.3.4</t>
  </si>
  <si>
    <t>1.3.5</t>
  </si>
  <si>
    <t>Region</t>
  </si>
  <si>
    <t>Whole country</t>
  </si>
  <si>
    <t>1.3.6</t>
  </si>
  <si>
    <t>Latitude</t>
  </si>
  <si>
    <t>x deg, x min E or W - Coordinates should refer to the center of the FMU.
For Groups/Multiple FMUs write: "refer to A7".</t>
  </si>
  <si>
    <t>Bredegrad</t>
  </si>
  <si>
    <t>1.3.7</t>
  </si>
  <si>
    <t>Longitude</t>
  </si>
  <si>
    <t>x deg, x min, N or S -  Coordinates should refer to the center of the FMU.
For Groups/Multiple FMUs write "refer to A7"</t>
  </si>
  <si>
    <t>Længdegrad</t>
  </si>
  <si>
    <t>1.3.8</t>
  </si>
  <si>
    <t>Hemisphere</t>
  </si>
  <si>
    <t xml:space="preserve">North </t>
  </si>
  <si>
    <t>North/ South</t>
  </si>
  <si>
    <t>Hemisfære</t>
  </si>
  <si>
    <t>1.3.9</t>
  </si>
  <si>
    <t>Forest Zone or Biome</t>
  </si>
  <si>
    <t>Temperate</t>
  </si>
  <si>
    <t>Boreal/ Temperate/Subtropical/Tropical</t>
  </si>
  <si>
    <t>Skovzone eller -biome</t>
  </si>
  <si>
    <t>1.3.10b</t>
  </si>
  <si>
    <t>PEFC Notification Fee:</t>
  </si>
  <si>
    <t>Forest management</t>
  </si>
  <si>
    <t>Choose from:</t>
  </si>
  <si>
    <t>Skovforvaltningen</t>
  </si>
  <si>
    <t>1.4.1</t>
  </si>
  <si>
    <t>Type of enterprise</t>
  </si>
  <si>
    <t>Private/Communal/Group</t>
  </si>
  <si>
    <t>Industrial/Non Industrial/Government/
Private/Communal/Group/Resource Manager</t>
  </si>
  <si>
    <t>Type foretagende</t>
  </si>
  <si>
    <t>Tenure management</t>
  </si>
  <si>
    <t>Community/Private</t>
  </si>
  <si>
    <t xml:space="preserve">Public/State/Community/Private (please give total # ha for each type)
</t>
  </si>
  <si>
    <t>Forvaltning</t>
  </si>
  <si>
    <t>Indigenous/Concession/Low intensity/Small producer</t>
  </si>
  <si>
    <t>Church</t>
  </si>
  <si>
    <t>Ownership</t>
  </si>
  <si>
    <t xml:space="preserve">Public/State/Community/Private
</t>
  </si>
  <si>
    <t>Ejerskab</t>
  </si>
  <si>
    <t>Indigenous</t>
  </si>
  <si>
    <t>Outsourced processes or consultancy by third parties</t>
  </si>
  <si>
    <t>Partly forest operations to contractors</t>
  </si>
  <si>
    <t>Please provide details of any, eg. Management Planners, forest surveyors, contracting other than harvesting (see 1.4.12)</t>
  </si>
  <si>
    <t>Underleverancer ved tredjepart</t>
  </si>
  <si>
    <t>1.4.2</t>
  </si>
  <si>
    <t>Total area (hectares)</t>
  </si>
  <si>
    <t>Total areal (hektarer)</t>
  </si>
  <si>
    <t>1.4.3</t>
  </si>
  <si>
    <t>Forest Type</t>
  </si>
  <si>
    <t>Semi-Natural &amp; Mixed Plantation &amp; Natural Forest</t>
  </si>
  <si>
    <t>Natural/Plantation/Semi-Natural &amp; Mixed Plantation &amp; Natural Forest</t>
  </si>
  <si>
    <t>Skovtype</t>
  </si>
  <si>
    <t>1.4.4</t>
  </si>
  <si>
    <t>Forest Composition</t>
  </si>
  <si>
    <t>Broad-leaved/Coniferous mixed</t>
  </si>
  <si>
    <t>Broad-leaved/Coniferous/Broad-leaved dominant/Coniferous dominant</t>
  </si>
  <si>
    <t>Skovkomposition</t>
  </si>
  <si>
    <t>List of High Nature Values</t>
  </si>
  <si>
    <t>The following HCV types are identified: a) Forest areas containing globally, regionally or nationally significant: concentrations of biodiversity values: Natura 2000 sites designated for Natura 2000 habitat types and species; b) Forest areas that are in or contain rare, threatened or endangered ecosystems: Key Habitats incl. valuable structured biotopes, redlist/indicator species, oak schrubberies, §3 areas of the nature protection law §28 areas of the Danish forest law; c) Forest areas critical to local communities’ traditional cultural identity: Cultural heritage sites; and d) Forest areas that provide basic services of nature in critical situations: areas of special importance for drinking water. These values are identified by the forest manager in cooperation with the group manager for each group member. The areas have been mapped/identified via public dataportals and are described in the group members adapted management measures and guidelines.
Further information is available in the report and checklists.</t>
  </si>
  <si>
    <r>
      <t xml:space="preserve">List these </t>
    </r>
    <r>
      <rPr>
        <i/>
        <sz val="9"/>
        <color indexed="10"/>
        <rFont val="Calibri"/>
        <family val="2"/>
        <scheme val="minor"/>
      </rPr>
      <t>(definition of HCV is not a PEFC requirement in all countries, so listing nature values is more precise)</t>
    </r>
  </si>
  <si>
    <t>Liste over høje naturværdier</t>
  </si>
  <si>
    <t>1.4.6</t>
  </si>
  <si>
    <t>Plantation species category</t>
  </si>
  <si>
    <t>Not applicable/Indigenous/Exotic/
Mixed Indigenous and exotic</t>
  </si>
  <si>
    <t>Plantage artskategori</t>
  </si>
  <si>
    <t>1.4.7</t>
  </si>
  <si>
    <t>Principal Species</t>
  </si>
  <si>
    <t>See Annex 3</t>
  </si>
  <si>
    <t>Tree species – list or see Annex 3</t>
  </si>
  <si>
    <t>Primære træarter</t>
  </si>
  <si>
    <t>1.4.8</t>
  </si>
  <si>
    <t>Annual allowable cut (cu.m.yr)</t>
  </si>
  <si>
    <t>In Denmark, there is no requirements on annual allowable cut. Each group member has a calculated harvesting level per year included in the GIS based forest management plan, plus data on actual harvest for each year in their forest stand records.</t>
  </si>
  <si>
    <t>Årlig tilladte hugst (m3/år)</t>
  </si>
  <si>
    <t>Actual Annual Cut (cu.m.yr)</t>
  </si>
  <si>
    <t>Same as above.</t>
  </si>
  <si>
    <t>Faktiske årlig produktion (m3/år)</t>
  </si>
  <si>
    <t>1.4.9</t>
  </si>
  <si>
    <t>Product categories</t>
  </si>
  <si>
    <t>Roundwood, Chips and particles, sawnwood</t>
  </si>
  <si>
    <t>Round wood / Treated roundwood / Firewood / Sawn timber/ Charcoal / Non timber products – specify / Other - specify</t>
  </si>
  <si>
    <t>Produktkategorier</t>
  </si>
  <si>
    <t>1.4.10</t>
  </si>
  <si>
    <t xml:space="preserve">Point of sale </t>
  </si>
  <si>
    <t xml:space="preserve">Roadside or standing </t>
  </si>
  <si>
    <t xml:space="preserve">Standing / Roadside / Delivered </t>
  </si>
  <si>
    <t>Salgssted</t>
  </si>
  <si>
    <t>1.4.11</t>
  </si>
  <si>
    <t>Number of workers – Employees</t>
  </si>
  <si>
    <t>m: 5
f:1 
Group members: 68</t>
  </si>
  <si>
    <t>Number male/female</t>
  </si>
  <si>
    <t>Antal medarbejdere</t>
  </si>
  <si>
    <t>Total:</t>
  </si>
  <si>
    <t>1.4.12</t>
  </si>
  <si>
    <t>Contractors/Community/other workers</t>
  </si>
  <si>
    <t>m: 5
f:0</t>
  </si>
  <si>
    <t>Antal entreprenører/andre</t>
  </si>
  <si>
    <t>1.4.13</t>
  </si>
  <si>
    <t>Pilot Project</t>
  </si>
  <si>
    <t>Drop down list Y/N</t>
  </si>
  <si>
    <t>Pilotprojekt</t>
  </si>
  <si>
    <t>1.4.16</t>
  </si>
  <si>
    <t xml:space="preserve">Division of FMUs </t>
  </si>
  <si>
    <t>Number</t>
  </si>
  <si>
    <t>Area</t>
  </si>
  <si>
    <t>Division af skovenheder</t>
  </si>
  <si>
    <t>Antal</t>
  </si>
  <si>
    <t>Areal</t>
  </si>
  <si>
    <t xml:space="preserve"> – 1000 ha</t>
  </si>
  <si>
    <t>100 - 1000 ha</t>
  </si>
  <si>
    <t>1000 ha – 10,000 ha</t>
  </si>
  <si>
    <t xml:space="preserve">More than 10,000 ha </t>
  </si>
  <si>
    <t xml:space="preserve">Mere end 10,000 ha </t>
  </si>
  <si>
    <t>Total</t>
  </si>
  <si>
    <t>DO NOT DELETE - contains drop down data</t>
  </si>
  <si>
    <t>Obs</t>
  </si>
  <si>
    <t>Minor</t>
  </si>
  <si>
    <t>Major</t>
  </si>
  <si>
    <t>CORRECTIVE ACTION REGISTER</t>
  </si>
  <si>
    <t>No.</t>
  </si>
  <si>
    <t>Grade</t>
  </si>
  <si>
    <t>Non-compliance (or potential non-compliance for an Observation)</t>
  </si>
  <si>
    <t>Std ref</t>
  </si>
  <si>
    <t>Corrective Action Request
ENGLISH</t>
  </si>
  <si>
    <t>Krav Korrigerende Tiltag
DANSK</t>
  </si>
  <si>
    <t>Root Cause analysis proposed by client at closing meeting</t>
  </si>
  <si>
    <t>Corrective Action proposed by client at closing meeting</t>
  </si>
  <si>
    <t>Deadline</t>
  </si>
  <si>
    <t>Date &amp; Evaluation of Root Cause &amp; Corrective action evidence</t>
  </si>
  <si>
    <t>Status</t>
  </si>
  <si>
    <t>Date Closed</t>
  </si>
  <si>
    <t>CARs from MA/RA</t>
  </si>
  <si>
    <t>2021.1</t>
  </si>
  <si>
    <t>During the audit, the draft new PEFC FM standard and PEFC group standard were mentioned and interview with the group manager confirmed that there is a need to review the group scheme documentation against the future standards. This observation is raised to remind the group scheme to prepare for meeting the new standards when they have been approved by PEFC international and comes into force</t>
  </si>
  <si>
    <t xml:space="preserve">The group scheme should prepare for meeting the new PEFC FM standards when they have been approved by PEFC international and enters into force. </t>
  </si>
  <si>
    <t xml:space="preserve">FM gruppen bør forberede sig på at efterleve kravene i den nye PEFC FM standard, når den godkendes og træder i kraft. </t>
  </si>
  <si>
    <t>To be checked at next audit</t>
  </si>
  <si>
    <t>S1 2022: The new standard has (against expectations) not yet been approved by PEFC international, so the observation remains open. 
S1 2023: The new PEFC standard has been approved and the Forest Mangagement has started to adjust documendted and implemented procedures, så that they can be in compliance by october 2023, when transition period ends. 
Observation closed</t>
  </si>
  <si>
    <t>Closed</t>
  </si>
  <si>
    <t>24.05.2023</t>
  </si>
  <si>
    <t>CARs from S1</t>
  </si>
  <si>
    <t>2022.1</t>
  </si>
  <si>
    <t xml:space="preserve">During audit it was observed that one group member; Hem Skov, use 
PEFC logo on their homepage. However, the logo include incorrect trademark license code. </t>
  </si>
  <si>
    <t>PEFC ST 2001:2020, 6.2.3</t>
  </si>
  <si>
    <t>The group manager shall secure that the group members use PEFC trademark use according to the PEFC trademark requirements, including that the PEFC licence code of the group shall be part of the PEFC logo when used on group members webpages</t>
  </si>
  <si>
    <t>Gruppelederen skal sikre at gruppemedlemmerne bruger PEFC varemærker i henhold til PEFC varemærkekravene, inklusivt at PEFC licenskoden skal fremgå når PEFC logoet benyttes på fx gruppemedlemmers hjemmesider.</t>
  </si>
  <si>
    <t xml:space="preserve">Very few group members use trademarks, so he had not been aware of communicating it and checking group members. </t>
  </si>
  <si>
    <t xml:space="preserve">The group manager consider to prepare separate written procedures for group members use of trademarks or add it as a clause in the agreement. </t>
  </si>
  <si>
    <t>12 months after receipt of report, to be checked at next audit</t>
  </si>
  <si>
    <t xml:space="preserve">S1 2023:  The company has been in cantact with the relevant group member, and asked him to comply with PEFC trademark requirements on his homepage. As a result, the group member removed PEFC trademarks from homepage. Homepage reviewed. 
The group management has provided additional information to group members to ensure future compliance. 
Minor CAR closed </t>
  </si>
  <si>
    <t>2022.3</t>
  </si>
  <si>
    <t xml:space="preserve">During field audit in Addit Vesterlund Skove, a field prepared for feeding crops for game was observed (afd. 1 m). The field was not registered as part of the  intensively managed area. The forest entity became a group member in 2021 and had no historical records of the frequency for conversion. </t>
  </si>
  <si>
    <t>PEFC FM Std. 2.18
(3.19 - new std)</t>
  </si>
  <si>
    <t xml:space="preserve">Feeding crop fields, that are regularly converted (maximum every 5 years), should be registered as part of the intensively managed area. </t>
  </si>
  <si>
    <t>Vildtagre som omlægges regelmæssigt (max hvert 5 år) skal opgøres som en del af det intensivt drevne areal.</t>
  </si>
  <si>
    <t>The group member and group  management has updated records of intensively managed area and included the field with feeding crops as intensively managed area. 
Area records reviewed. 
Observation closed</t>
  </si>
  <si>
    <t>2022.4</t>
  </si>
  <si>
    <t>Inspection of data in forest management plans for group members confirm that registrations and documents include rationale and methodology for calculating annual harvesting levels. for all group members, the annual allowable cut is determined and recorded by the grop manager. Just for the new group member, the group manager had not yet recorded this. The observation is raised to remind the group manager to always record this.</t>
  </si>
  <si>
    <t>PEFC Std. 4.2 e)
(5.2 f) - new standard)</t>
  </si>
  <si>
    <t>the group manager should secure that for each group member e) the annual allowable cut in the planning period, including justification, is recorded in the written documentation.</t>
  </si>
  <si>
    <t>Gruppelederen skal sikre at for hver gruppemedlem skal der i skovejendommens skriftlige dokumentation registrere e) Fastlæggelse af den gennemsnitlige tilladte årlige hugst i perioden</t>
  </si>
  <si>
    <t>The group members management plan has been updated to include figure for annual allowable (recommended) harvest level. Management plan reviwed. 
Observation closed</t>
  </si>
  <si>
    <t>24.05.2024</t>
  </si>
  <si>
    <t>2022.5</t>
  </si>
  <si>
    <t xml:space="preserve">The agreements between Group manager and each single group member generally meet the standard requirements. The Group Manager conducts re-assessments of each group member every 5 years. However, the group manager does not renew the written signed agreements after 5 years, as required by both the standard and clause in the agreement. </t>
  </si>
  <si>
    <t>PEFC gruppestd. 5.4, 4
(5.4 - new standard)</t>
  </si>
  <si>
    <t xml:space="preserve">The group manager shall secure that the written agreement between the group manager and the group members are renewed at least every 5 year. </t>
  </si>
  <si>
    <t xml:space="preserve">Gruppelederen skal sikre at den skriftlige aftale mellem gruppeleder og gruppemedlem fornyes mindst hvert 5. år.
</t>
  </si>
  <si>
    <t xml:space="preserve">The written agreements has never been renewed, because he had not really considered the clause about renewing agreements after 5 years.  </t>
  </si>
  <si>
    <t xml:space="preserve">The group manager consider to prepare annexes to the already existing agreements, as a verification of continuing membership of the group. </t>
  </si>
  <si>
    <t>The group management has implemented procedure to review of existing group member agreement every 5 years (at re-assessment) and renew the agreement if there are no changes and the group member comply with standard requirements. The procedures can be approved. Examples og renewed agreements seen at the audit.  Minor CAR closed</t>
  </si>
  <si>
    <t>CARs from S2</t>
  </si>
  <si>
    <t>2023.1</t>
  </si>
  <si>
    <t xml:space="preserve">The group management has partly updated group management procedure and group members management plans to meet the requirements of the revised PEFC FM standard, however some elements is still missing:  registrations of keybiotopes and biodiversity areas </t>
  </si>
  <si>
    <t>PEFC Std. 3.5 - new standard</t>
  </si>
  <si>
    <t>The group manager should ensure that biodiversity area, including areas of undisturbed forest, constitutes at least 10% or 12.5% (see criterion 3.3) of the total certified area.</t>
  </si>
  <si>
    <t>Gruppelederen bør sikre, at biodiversitetsarealet, herunder arealer med uforstyrret skov, udgør mindst 10 % eller 12,5 % (se kriterium 3.3) af det samlede certificerede areal.</t>
  </si>
  <si>
    <t>S3 2024: All group members meet the requirement of at least 10% of biodiversity area.  
Obs closed</t>
  </si>
  <si>
    <t>closed</t>
  </si>
  <si>
    <t>28.06.2024</t>
  </si>
  <si>
    <t>2023.2</t>
  </si>
  <si>
    <t xml:space="preserve">In some cases group members use pesticides against weed or invasive species.  The group manager was not aware that in such cases, the need for use of pesticides must be assessed carefully before the operation and the assessment and use must be documented. </t>
  </si>
  <si>
    <t>PEFC Std. 1.8 - new standard</t>
  </si>
  <si>
    <t>The group manager shall assess the recorded pesticide use on the group members' properties in the pesticide application log, inkl. reasons given for use</t>
  </si>
  <si>
    <t>Gruppelederen skal vurdere pesticidanvendelsen på de enkelte gruppemedlemmers ejendomme på baggrund af registreret brug i sprøjtejournalerne, inkl. begrundelse for anvendelsen.</t>
  </si>
  <si>
    <t xml:space="preserve">Group manager had not paid attention to the specific requirement. </t>
  </si>
  <si>
    <t xml:space="preserve">Group manager will make himself familiar with the specific standard requirement and will implement routines to ensure assessment and preparation and collection of documentation of pesticides used in the certified forests. </t>
  </si>
  <si>
    <t xml:space="preserve">S3 2024: Review of records of use of pesticides for the visited group members compared to forestry records and pesticide plan. All visited group members showed to consider minimizing the use of pesticides to the extent possible. </t>
  </si>
  <si>
    <t>CARs from S3</t>
  </si>
  <si>
    <t>2024.1</t>
  </si>
  <si>
    <t>On one of the invoice was the COC-coce clearly stated but the the PEFC claim was missing.</t>
  </si>
  <si>
    <t>PEFC Std. 5.8 - new standard</t>
  </si>
  <si>
    <t>Groupe Manager shall ensure that documentation of the certified products delivered for each delivery contains the following information as a minimum, by invoice, delivery note or log tally:
- Certificate code and
- claim: 100% PEFC-certified</t>
  </si>
  <si>
    <t xml:space="preserve">Skovejeren skal sikre, at dokumentation for de leverede certificerede produkter for hver leverance, som minimum indeholder følgende information, enten via faktura, følgeseddel eller måleliste:
 - Certifikatkoden og 
 - Claim: 100% PEFC-certificeret.
</t>
  </si>
  <si>
    <t xml:space="preserve">Group manager will make himself familiar with the specific standard requirement and will implement routines to ensure that the invoice documents have the right COC code and PEFC clam. </t>
  </si>
  <si>
    <t>Within  3 months of the finalisation date of this report</t>
  </si>
  <si>
    <t>04.12.2024: The group manager has submitted updated procedures SH-4e-2, plus examples of invoices with correct code and claim</t>
  </si>
  <si>
    <t>04.12.2024</t>
  </si>
  <si>
    <t>CARs from S4</t>
  </si>
  <si>
    <t>2025.1</t>
  </si>
  <si>
    <t xml:space="preserve">One of the group members did not have an updated sign with the information on how to get in contact with the forest. </t>
  </si>
  <si>
    <t>PEFC Std.
4.2.2</t>
  </si>
  <si>
    <t>The groupe manager shall check that appropriate signage has been put up at the main access routes to the forest, indicating how to get in touch with the forest, e.g. phone number, email address, website address or QR code. The contact shall provide easy access to information on access rules and access routes, existing roads and paths, as well as any special recreational facilities, as recorded in continuation of I.4.1.1.</t>
  </si>
  <si>
    <t xml:space="preserve">Skovejeren skal sikre at ved de primære adgangsveje til skoven opsat passende skiltning med angivelse af, hvorledes man kan komme i kontakt med skoven, for eksempel telefonnummer, mailadresse, en hjemmesideadresse eller QR-kode. Kontakten skal give let adgang til oplysninger om adgangsregler og om adgangsveje, eksisterende veje og stier samt eventuelt særlige anlæg for friluftsliv, som registreret i forlængelse af I.4.1.1.
</t>
  </si>
  <si>
    <t xml:space="preserve">the groupe manger will put up a new sign. </t>
  </si>
  <si>
    <t>28.05.2025 the groupe manager had put up a new sign.</t>
  </si>
  <si>
    <t>28.05.2025</t>
  </si>
  <si>
    <t xml:space="preserve">THE CERTIFICATION ASSESSMENT PROCESS </t>
  </si>
  <si>
    <t>Certificeringsprocessen</t>
  </si>
  <si>
    <t>Assessment dates</t>
  </si>
  <si>
    <t>Dato for evaluering</t>
  </si>
  <si>
    <t>Pre-assessment dates</t>
  </si>
  <si>
    <t>For-evaluering</t>
  </si>
  <si>
    <t>Ikke relevant</t>
  </si>
  <si>
    <t>Re-Assessment dates</t>
  </si>
  <si>
    <t>Re-certificeringsdato</t>
  </si>
  <si>
    <t>8-10.06.2021</t>
  </si>
  <si>
    <t>Itinerary</t>
  </si>
  <si>
    <t>Plan</t>
  </si>
  <si>
    <t>08.06.2021 Opening meeting</t>
  </si>
  <si>
    <t>08.06.2021 Åbningsmøde</t>
  </si>
  <si>
    <t>09.06.2021: Site visit Group member</t>
  </si>
  <si>
    <t>09.06.2021: Besøg gruppemedlem</t>
  </si>
  <si>
    <t>10.06.2021: Site visit Group member</t>
  </si>
  <si>
    <t>10.06.2021: Besøg gruppemedlem</t>
  </si>
  <si>
    <t>08.06.2021: Review of documentation &amp; Group systems, staff interviews</t>
  </si>
  <si>
    <t>08.06.2021: gennemgang af dokumentation og gruppe styringssystem, medarbejder interviews</t>
  </si>
  <si>
    <t>10.06.2021 Office check of management system and document review, staff interview</t>
  </si>
  <si>
    <t>10.06.2021 Kontorgennemgang af styringsystem og dokumentation, medarbejder interview</t>
  </si>
  <si>
    <t>10.06.2021 Closing meeting</t>
  </si>
  <si>
    <t>10.06.2021 afslutningsmøde kontor</t>
  </si>
  <si>
    <t>Estimate of person days to implement assessment</t>
  </si>
  <si>
    <t>3 person days including time spent on preparatory work, actual audit days, consultation and report writing (excluding travel to the region)</t>
  </si>
  <si>
    <t>3 arbejdsdage inkl forberedelse, løbende kommunikation, felt inspektion, kontorbesøg, gennemgang af documentation, transport, interessentkonsultation og afrapportering.</t>
  </si>
  <si>
    <t>Justification for increasing and decreasing factors</t>
  </si>
  <si>
    <t>Justifikation for faktorer som øger eller nedsætter audittiden</t>
  </si>
  <si>
    <t>Factors increasing auditing time: None</t>
  </si>
  <si>
    <t>Faktorer som øger audittiden: Ingen</t>
  </si>
  <si>
    <t xml:space="preserve">Factors decreasing auditing time: Group MU certificates. </t>
  </si>
  <si>
    <t>Faktorer som nedsætter audittiden: Gruppe certifikat</t>
  </si>
  <si>
    <r>
      <t xml:space="preserve">Assessment team </t>
    </r>
    <r>
      <rPr>
        <sz val="10"/>
        <rFont val="Cambria"/>
        <family val="1"/>
      </rPr>
      <t>- See also A15 Checklist for Opening and Closing Meeting</t>
    </r>
  </si>
  <si>
    <t>Auditteamet</t>
  </si>
  <si>
    <t>The assessment team consisted of: (give names and organisation)</t>
  </si>
  <si>
    <t xml:space="preserve">Auditteamet bestod af: </t>
  </si>
  <si>
    <r>
      <t>2)</t>
    </r>
    <r>
      <rPr>
        <sz val="10"/>
        <rFont val="Cambria"/>
        <family val="1"/>
      </rPr>
      <t xml:space="preserve"> Karina Kitnaes (Auditor) educated biologist, has 25 years of international work experience focused on forest ecology, integrated natural resources management, implementation of EU Natura 2000 and EU Water Framework Directive, as well as FSC FM and COC certification. During 1994-1997, Karina S. Kitnaes was the Danish FSC contact person and secretary for the Danish FSC working group. Since 2001, she has as lead auditor under Soil Association conducted multiple FSC FM and COC main assessments and annual audits in Denmark, England, Finland, Lithuania, Malaysia, Norway, White Russia, Scotland, Russia (Siberia), Slovakia and Sweden.</t>
    </r>
  </si>
  <si>
    <r>
      <t>2)</t>
    </r>
    <r>
      <rPr>
        <sz val="10"/>
        <rFont val="Cambria"/>
        <family val="1"/>
      </rPr>
      <t xml:space="preserve"> Karina Kitnaes (revisor) uddannet biolog og har 25 års international arbejdserfaring fokuseret på skovøkologi, integreret naturressoureforvaltning, implementering af EU Natura 2000 og vandrammedirektivet, samt FSC og PEFC FM og COC certificering. I 1994-1996 var Karina Kitnaes den danske FSC kontaktperson og sekretær for den danske FSC arbejdsgruppe. Hun er siden 2001 været lead auditor under Soil Association, hvor hun har gennemført et utal af FSC FM og COC hovedevalueringer og årlige audits i Danmark, England, Finland, Litauen, Malaysia, Norge, Hviderusland, Skotland, Rusland (Sibirien), Slovakiet og Sverige.</t>
    </r>
  </si>
  <si>
    <t>Team members’ c.v.’s are held on file at the SA office.</t>
  </si>
  <si>
    <t>Teammedlemmernes CVs findes tilgængelige på SA Certs kontor.</t>
  </si>
  <si>
    <t>3.2.1</t>
  </si>
  <si>
    <t>Report author</t>
  </si>
  <si>
    <t>Rapportskrivning</t>
  </si>
  <si>
    <t>Report Peer review</t>
  </si>
  <si>
    <t>Rapport Peer review</t>
  </si>
  <si>
    <t>n/a, this is a re-assessment</t>
  </si>
  <si>
    <t>Ikke relevant, dette er en re-certificering</t>
  </si>
  <si>
    <t>Certification decision</t>
  </si>
  <si>
    <t>See annex 11</t>
  </si>
  <si>
    <t>Rationale for approach to assessment</t>
  </si>
  <si>
    <t>Rationale for evalueringen</t>
  </si>
  <si>
    <t xml:space="preserve">The assessment involved review of relevant group and management planning documentation and records, site visits, discussion with forest managers and workers and completion of the group and forest management checklists. The number of sites selected was based on the sampling calculation given in Annex 8. Sites were selected to include areas of recent or on-going operations, areas of public access, areas of conservation value and to include group members not previously visited by Soil Association Certification. </t>
  </si>
  <si>
    <t>Auditten involverede gennemgang af relevante gruppe- og forvaltningsdokumentation og registreringer, feltbesøg, diskussion med skovforvaltere og arbejdere og udfyldelse af gruppe og skovforvaltningstjeklister. Antallet af gruppemedlemmer som blev besøgt, var baseret på stikprøveberegningen givet i bilag 8. Besøgte lokaliteter blev udvalgt til at inkludere områder med fornyligt gennemførte eller igangværende skovoperationer, områder med offentlig adgang, områder med bevaringsværdi og gruppemedlemmer ikke tidligere besøgt af Soil Association Certification.</t>
  </si>
  <si>
    <t>Justification for selection of items and places inspected</t>
  </si>
  <si>
    <t>Justifikation for udvælgelse af emner og steder besøgte</t>
  </si>
  <si>
    <t xml:space="preserve">Site 1: Opening meeting with forest manager/owner. Interviews, checklist, document and map review. Site visits: </t>
  </si>
  <si>
    <t xml:space="preserve">Skov 1: Åbningsmøde med forvaltere/ejer. Interview, checkliste, dokument og kort gennemgang. Feltbesøg: </t>
  </si>
  <si>
    <t xml:space="preserve">Site 2:  Opening meeting with forest manager/owner. Interviews, checklist, document and map review. Site visits: </t>
  </si>
  <si>
    <t xml:space="preserve">Skov 2: Åbningsmøde med forvaltere/ejer. Interview, checkliste, dokument og kort gennemgang. Feltbesøg: </t>
  </si>
  <si>
    <t xml:space="preserve">Site 3:  Opening meeting with forest manager/owner. Interviews, checklist, document and map review. Site visits: </t>
  </si>
  <si>
    <t xml:space="preserve">Skov 3: Åbningsmøde med forvaltere/ejer. Interview, checkliste, dokument og kort gennemgang. Feltbesøg: </t>
  </si>
  <si>
    <t>Standards used (inc version and date approved)</t>
  </si>
  <si>
    <t>Anvendte standarder</t>
  </si>
  <si>
    <t>The forest management was evaluated against the PEFC-endorsed national standard for Denmark: PEFC DK 001-3 Forest Management Standard. A copy of the standard is available at www.pefc.org</t>
  </si>
  <si>
    <t>PEFC DK 001-3 skovstandarden for Danmark</t>
  </si>
  <si>
    <r>
      <rPr>
        <sz val="10"/>
        <color rgb="FF000000"/>
        <rFont val="Calibri Light"/>
        <scheme val="major"/>
      </rPr>
      <t>The group system was evaluated against the PEFC DK 003-4 Requirements for group certification</t>
    </r>
    <r>
      <rPr>
        <sz val="10"/>
        <color rgb="FF000000"/>
        <rFont val="Cambria"/>
      </rPr>
      <t xml:space="preserve">. </t>
    </r>
  </si>
  <si>
    <t>PEFC DK 003-4 Krav til gruppecertificering i Danmark</t>
  </si>
  <si>
    <t>3.7.1</t>
  </si>
  <si>
    <t>Adaptations/Modifications to standard</t>
  </si>
  <si>
    <t>Tilpasning/modifikation af standarden</t>
  </si>
  <si>
    <t>None</t>
  </si>
  <si>
    <t>Ingen</t>
  </si>
  <si>
    <t xml:space="preserve">Stakeholder consultation process </t>
  </si>
  <si>
    <t>Interessentkonsultation</t>
  </si>
  <si>
    <t>3.8.1</t>
  </si>
  <si>
    <t>Summary of stakeholder process</t>
  </si>
  <si>
    <t>Resume af interessentkonsultationsprocessen</t>
  </si>
  <si>
    <t>26 consultees were contacted</t>
  </si>
  <si>
    <t>26 interessenter kontaktet</t>
  </si>
  <si>
    <t>0 responses were received</t>
  </si>
  <si>
    <t>0 svar modtaget</t>
  </si>
  <si>
    <t>Consultation was carried out on 27/04/2021</t>
  </si>
  <si>
    <t>Konsultationen blev gennemført 27/04/2021</t>
  </si>
  <si>
    <t>3 visits/3 interviews were held in person during audit</t>
  </si>
  <si>
    <t>3 besøg/3 interviews blev afholdt in persona under auditten.</t>
  </si>
  <si>
    <t>See A2 for summary of issues raised by stakeholders and SA Cert response</t>
  </si>
  <si>
    <t>Se A2 for resumë af emner rejst af interessenter og SA Certs svar.</t>
  </si>
  <si>
    <t>3.8.2</t>
  </si>
  <si>
    <t>Information gathered from external government agencies such as agencies responsible for forest, nature protection and working environment, and national webbased data portals)</t>
  </si>
  <si>
    <t>Oplysninger indsamlet fra eksterne offentlige instanser såsom instanser med ansvar for skov, naturbeskyttelse og arbejdsmiljø og nationale webbaserede dataportaler)</t>
  </si>
  <si>
    <t>n/a</t>
  </si>
  <si>
    <t>Observations</t>
  </si>
  <si>
    <t>Observationer</t>
  </si>
  <si>
    <t>Each non-compliance with the forestry standard and group standard is described in detail in Section 2 together with a description of the proposed corrective action (Pre-Condition, Condition, Observation) This section also provides details of any actions taken to close out Conditions. The Conditions identified are to be completed within the identified timescales and will be subject to assessment and reporting at subsequent surveillance visits – see sections 6-9 of report for details of surveillance visits and Section 2 of report for close out details.</t>
  </si>
  <si>
    <t>ISSUES</t>
  </si>
  <si>
    <t>Kritiske forhold</t>
  </si>
  <si>
    <t>Where an issue was difficult to assess or contradictory evidence was identified this is discussed in the section below and the conclusions drawn given.</t>
  </si>
  <si>
    <t>Hvor et forhold var vanskeligt at evaluere eller hvor modstridende oplysninger blev identificeret, diskuteres dette i sektionen nedenfor og  dragede konklusioner gives.</t>
  </si>
  <si>
    <t>Ref</t>
  </si>
  <si>
    <t>Issue</t>
  </si>
  <si>
    <t>Forhold</t>
  </si>
  <si>
    <t>RESULTS, CONCLUSIONS AND RECOMMENDATIONS</t>
  </si>
  <si>
    <t>RESULTATER, KONKLUSIONER OG ANBEFALING</t>
  </si>
  <si>
    <t>On the basis of the observations recorded on the attached standard and checklist annex 1 and subject to the corrective actions in section 2 of this report, it is considered that the certificate holder’s system of management, if implemented as described is capable of ensuring that all requirements of the applicable standard(s) are met over the whole forest area covered by the scope of the evaluation. And, the certificate holder has demonstrated that subject to the specified corrective actions detailed in Section 2 of this report, that the specified system of management is being implemented consistently over the whole forest area covered by the scope of the certificate. 
Note that this audit is based on a sampling process of the available information.</t>
  </si>
  <si>
    <t xml:space="preserve">På baggrund af de registerede observation i den vedhæftede standard og tjekliste i Annex 1 og afgivelserne i afsnit 2 af denne rapport, anses det for, at certifikatholderens system for forvaltning, hvis implementeret som beskrevet, er i stand til at sikre at alle krav i de pågældende standarder mødes over hele skovarealer, som er dækket ind under evalueringen. Og  certifikatholderen har demonstreret at udover de specificerede korrigerende handlinger beskrevet i afsnit 2 i denne rapport bliver det specificerede forvaltningssystem implementeret konsistent over hele skovarealer som er dækket af certifikatet.  </t>
  </si>
  <si>
    <t>A certificate has been issued for the period given on the cover page and will be maintained  subject to successful performance at surveillance assessments.</t>
  </si>
  <si>
    <t>Et certifikat er blevet udstedt for den periode, som er angivet på forsiden, og vil blive opretholdt ved succesfuld gennemførsel ved de årlige inspektioner.</t>
  </si>
  <si>
    <t>Note that this audit is based on a sampling process of the available information.</t>
  </si>
  <si>
    <r>
      <t xml:space="preserve">THE FOREST - </t>
    </r>
    <r>
      <rPr>
        <b/>
        <i/>
        <sz val="11"/>
        <color indexed="12"/>
        <rFont val="Cambria"/>
        <family val="1"/>
      </rPr>
      <t xml:space="preserve">edit text in blue as appropriate and change to black text before submitting report for review </t>
    </r>
  </si>
  <si>
    <t>SKOVEN</t>
  </si>
  <si>
    <r>
      <t>SUMMARY OF FOREST MANAGEMENT</t>
    </r>
    <r>
      <rPr>
        <b/>
        <i/>
        <sz val="11"/>
        <rFont val="Cambria"/>
        <family val="1"/>
      </rPr>
      <t xml:space="preserve"> </t>
    </r>
    <r>
      <rPr>
        <b/>
        <i/>
        <sz val="11"/>
        <color indexed="10"/>
        <rFont val="Cambria"/>
        <family val="1"/>
      </rPr>
      <t>(this is a specific requirement for Denmark for single-sites, but could be useful for all).</t>
    </r>
  </si>
  <si>
    <t>RESUMÈ AF SKOVFORVALTNINGEN</t>
  </si>
  <si>
    <t>5.3.1</t>
  </si>
  <si>
    <t>Description of Management System</t>
  </si>
  <si>
    <t>Beskrivelse af forvaltningssystem</t>
  </si>
  <si>
    <t xml:space="preserve">Documented system and centralised procedures are written down in the group procedures manual and in a modified version for each group member. Each group member has a GIS based forest management plan, which is regularly updated and which is used for planning the annual operations. Next to the technical forest management plan, most of the group members has a "green" forest management plan, which include objectives, forest data and details on nature and biological values. If a group member does not have a green forest management plan, the main objectives and details relevant for the certification is written down in a group member specific document. </t>
  </si>
  <si>
    <t xml:space="preserve">Dokumenteret system og centrale procedurer er skrevet ned i gruppens proceduremanual og i en modificeret version heraf for hvert gruppemedlem. Gruppemedlemmerne har hver en GIS baseret skovdriftsplan og de flere også en grøn driftsplan. De gruppemedlemmer som ikke har en grøn driftsplan, har formål og vigtigste elementer i forhold til certificeringen beskrevet i et gruppemedlemsspecific dokument. </t>
  </si>
  <si>
    <t xml:space="preserve">Description of resources available: Technical equipment and the human resources available are documented at the group member level including training and educational records. </t>
  </si>
  <si>
    <t xml:space="preserve">Beskrivelse af ressourcer tilrådighed: Teknisk udstyr og personale ressourcer tilrådighed er dokumenteret på gruppemedlemsniveau inklusiv trænings- og uddannelsesdokumentation. </t>
  </si>
  <si>
    <t>The group manager is managing the forests of the group members and planning all activities, and is as such a ressource manager. The group manager has a team of forest managers, which are responsible for the daily management, planning, dialogue and budgetting together with the forest owners (group members).</t>
  </si>
  <si>
    <t>Gruppelederen forvalter gruppemedlemmernes skove og planlægger alle aktiviteter og er som sådan ressourceleder. Gruppelederen har et team af skovforvaltere, som står for den daglige forvaltning, planlægning, dialog og budgettering sammen med skovejerne (gruppemedlemmer).</t>
  </si>
  <si>
    <t>5.3.2</t>
  </si>
  <si>
    <t>Management objectives</t>
  </si>
  <si>
    <t>Målsætninger for forvaltningen</t>
  </si>
  <si>
    <t>The management objectives are to practise close-to-nature forestry, where nature, recreation and economy to the extent possible are favoured. The purpose is to gradually convert to close-to-nature forestry, where flora and fauna is protected and maintained, and where cultural heritage and recreational values are maintained and promoted.</t>
  </si>
  <si>
    <t>Forvaltningsmålene er at praktisere naturnær skovdrift, hvor natur, friluftsliv og økonomi, hvor muligt, tilgodeses. Målet er gradvist at konvertere til naturnær skovdrift, hvor flora og fauna beskyttes og opretholdes og hvor kulturminder og friluftsliv fremmes og vedligeholdes.</t>
  </si>
  <si>
    <t>For each group member, the management objectives are defined in the group members "green forest management plan" including procedures and objectives.</t>
  </si>
  <si>
    <t>For hvert gruppemedlem er forvaltningsmålene defineret i gruppemedlemmernes "Green Forest Management Plan", herunder procedurer og mål.</t>
  </si>
  <si>
    <r>
      <t xml:space="preserve">SUMMARY OF ORANISATIONAL STRUCTURE AND MANAGEMENT </t>
    </r>
    <r>
      <rPr>
        <b/>
        <i/>
        <sz val="11"/>
        <color indexed="10"/>
        <rFont val="Cambria"/>
        <family val="1"/>
      </rPr>
      <t>(this is a specific requirement for Sweden for single-sites and groups of forest contractors or wood procurement organisations, but also relevant for all under ISO 17021).</t>
    </r>
  </si>
  <si>
    <t>5.4.1</t>
  </si>
  <si>
    <t>Demonstration to  commitment to maintain effectiveness and improvement of the management system in order to enhance overall performance; management system still effective and relevant (accounting for changes and clients objectives)</t>
  </si>
  <si>
    <t>5.4.2</t>
  </si>
  <si>
    <t>5.5</t>
  </si>
  <si>
    <r>
      <t xml:space="preserve">SUMMARY OF ISO 14001 BASED SYSTEM </t>
    </r>
    <r>
      <rPr>
        <b/>
        <i/>
        <sz val="11"/>
        <color indexed="10"/>
        <rFont val="Cambria"/>
        <family val="1"/>
      </rPr>
      <t xml:space="preserve"> (this is a specific requirement for Sweden for groups and for Norway for both single-sites and groups, but could be useful for all).</t>
    </r>
  </si>
  <si>
    <t>5.5.1</t>
  </si>
  <si>
    <t>Description of System</t>
  </si>
  <si>
    <t xml:space="preserve">FIRST SURVEILLANCE </t>
  </si>
  <si>
    <t>Første årlige audit</t>
  </si>
  <si>
    <t>Surveillance Assessment dates</t>
  </si>
  <si>
    <t>Auditdatoer</t>
  </si>
  <si>
    <t>19-21.04.2022</t>
  </si>
  <si>
    <t>Auditplan</t>
  </si>
  <si>
    <t>19.04.2022 Opening meeting; Niels Peter Dalsgaard Jensen  (group manager), Anja Brogaard (auditor)</t>
  </si>
  <si>
    <t>19.04.2022 Åbningsmøde; Niels Peter Dalsgaard Jensen (gruppeleder), Anja Brogaard (auditor)</t>
  </si>
  <si>
    <t>19.04.2022 Audit: Review of documentation &amp; Group systems, staff interviews</t>
  </si>
  <si>
    <t>19.04.2022 Audit: Review af dokumentation &amp; gruppesystem, interviews</t>
  </si>
  <si>
    <t>20.04.2022 Site visit to FMUs of Høvild Skov I/S</t>
  </si>
  <si>
    <t xml:space="preserve">20.04.2022 Feltbesøg og gennemgang hos Høvild Skov </t>
  </si>
  <si>
    <t>20.04.2022 Site visit to FMUs of Addit Vesterlund Skove</t>
  </si>
  <si>
    <t>20.04.2022 Feltbesøg og gennemgang hos Addit Vesterlund Skove</t>
  </si>
  <si>
    <t>19-21.04.2022 Document review - group members, group manager, forest portal with all data and records.</t>
  </si>
  <si>
    <t>19-21.04.2022 Dokument gennemgang - gruppemedlemmers, gruppeleders og skovportalen med data</t>
  </si>
  <si>
    <t xml:space="preserve">21.04.2022 Closing meeting; Niels Peter Dalsgaard Jensen (group manager); Anja Brogaard (auditor) </t>
  </si>
  <si>
    <t>21.04.2022 afslutningsmøde; Niels Peter Dalsgaard Jensen (gruppeleder) , Anja Brogaard (auditor)</t>
  </si>
  <si>
    <t>Estimate of person days to complete surveillance assessment</t>
  </si>
  <si>
    <t>Estimerede antal persondage brugt til at gennemføre inspektionen</t>
  </si>
  <si>
    <t xml:space="preserve">Factors increasing auditing time: HCVs present. </t>
  </si>
  <si>
    <t>Faktorer som øger audittiden: Afstand mellem gruppemedlemmer. HCVs tilstedeværelse.</t>
  </si>
  <si>
    <t xml:space="preserve">Factors decreasing auditing time: Group certificate. </t>
  </si>
  <si>
    <t>Faktorer som formindsker audittiden: Gruppecertifikat</t>
  </si>
  <si>
    <t>Surveillance Assessment team</t>
  </si>
  <si>
    <t>The assessment team consisted of:</t>
  </si>
  <si>
    <t xml:space="preserve">1) Anja Skriver Brogaard (Auditor) educated forester from Norwegian University of Life Sciences (NMBU) and has 15 years of professional work experience in the forest and wood industry. Anja has been working as lead auditor since 2011 for other CB, since 2015 for Danish Technological Institute  and since 2020 for WSP Denmark, with strong focus on forest management certification, chain of custody certification, timber legality and other certifications related to the forest and wood processing industries. Anja has performed +500 audits of forest managements and wood processing companies in Denmark and abroad in countries like Norway, USA, Chile and Russia.  </t>
  </si>
  <si>
    <t>1) Anja Skriver Brogaard (TL, auditor) uddannet forstkandidat fra Norges Miljø- og Biovidenskabelige Universitet (NMBU) og har 15 års professionel erhvervserfaring inden for skov- og træindustrien. Anja har arbejdet som auditor siden 2011 for andet CB, siden 2015 for Teknologisk Institut og siden 2020 for WSP Denmark med stærkt fokus på skovdriftscertificering, sporbarhedscertificering, tømmerlovgivning og andre certificeringer relateret til skov- og træforarbejdende industrier. Anja har udført +500 audits af skovforvaltninger og træforarbejdende virksomheder i Danmark og i udlandet, eks. i lande som Norge, USA, Chile og Rusland.</t>
  </si>
  <si>
    <t>Team members’ c.v.’s are held on file.</t>
  </si>
  <si>
    <t>6.3.1</t>
  </si>
  <si>
    <t>Rapportforfatter</t>
  </si>
  <si>
    <t>Assessment process</t>
  </si>
  <si>
    <t>Auditprocessen</t>
  </si>
  <si>
    <t xml:space="preserve">The assessment involved review of relevant group and management planning documentation and records, site visits, discussion with forest managers and workers and completion of the group and forest management checklists. The number of sites selected was based on the sampling calculation given in Annex 8. Sites were selected to include areas of recent or on-going operations, areas of public access, areas of conservation value and to include group members not previously visited by SA Cert. </t>
  </si>
  <si>
    <t>Inspektionen involverede gennemgang af relevante gruppe og forvaltnings-/planlægningsdokumentation og registreringer, feltbesøg, diskussion med skovforvaltere og arbejdere og udfyldelse af gruppe og skovforvaltningstjeklister. Antallet af gruppemedlemmer som blev besøgt, var baseret på stikprøveberegningen givet i bilag 8. Besøgte lokaliteter blev udvalgt til at inkludere områder med fornyligt gennemførte eller igangværende skovoperationer, områder med offentlig adgang, områder med bevaringsværdi og gruppemedlemmer ikke tidligere besøgt af SA Cert</t>
  </si>
  <si>
    <t>6.4.1</t>
  </si>
  <si>
    <t>Criteria assessed at audit</t>
  </si>
  <si>
    <t>Kriteria evalueret som en del af auditten</t>
  </si>
  <si>
    <t xml:space="preserve">Criteria were selected for assessment based on •areas of potential weakness /related to previous CARs or issues, • related to stakeholder comments received, • where there have been changes in management/scope, • relating to key objectives and on going activities and • to ensure that all principles are assessed at least once during the 4 surveillance visits  •  where there is a high risk of non-compliance to a new standard. AND any significant changes to a standard.
</t>
  </si>
  <si>
    <t>Kriterier udvalgt til evaluering var baseret på: - områder med potentielle svagheder/relateret til tidligere CARs eller kritiske forhold, - relateret til interessent kommentarer modtaget, - hvor der har været ændringer i forvaltningen/certifikatets dækning, - relateret til hovedmålsætninger og igangværende aktiviteter, og - for at sikre at alle principper bliver evalueret mindst én gang i løbet af de 4 årlige inspektioner.</t>
  </si>
  <si>
    <t>The following criteria were assessed: 1 and 4, plus indicators with open observations from previous audit</t>
  </si>
  <si>
    <t>Følgende skovstandard kriterier blev evalueret: 1 og 4, plus åbne observationer</t>
  </si>
  <si>
    <t>Stakeholder consultation</t>
  </si>
  <si>
    <t>Review of corrective actions</t>
  </si>
  <si>
    <t>Review af udstedte korrigerende handlinger/tiltag</t>
  </si>
  <si>
    <t xml:space="preserve">Action taken in relation to previously issued conditions is reviewed given in Section 2 of this report. </t>
  </si>
  <si>
    <t>Handlinger/tiltag gennemført i forhold til tidligere udstedte krav om korrigerende handlinger er gennemgået og gengivet i section 2 af denne rapport.</t>
  </si>
  <si>
    <t>Optegnelse af udvalte lokaliteter og steder besøgt</t>
  </si>
  <si>
    <t xml:space="preserve">Main sites visited in each FMU </t>
  </si>
  <si>
    <t>Site 1: Høvild Skov I/S with compartments with thinnings, forest fringes, HCV of open peatland, HCV of wetlands,  compartments with thinnings in older decidous forest stands, compartments with native tree species in forest stands with thinnings, untouched decidous forest, habitat forest. Compartments with natural regeneration</t>
  </si>
  <si>
    <t>Skovejendom 1:</t>
  </si>
  <si>
    <t xml:space="preserve">Site 2: Addit Vesterlund Skove with compartments with clear cutting and soil preparation, thinnings in middle aged stands leaving tops and dead wood, compartments with untouched forest, compartments with invasive species and intensive areas, Compartments with natural regeneration, Interview with contractor, old dike and untouched forest with. HCV forest with special hilly landscape with small lakes. Compartments with recreational facilities. </t>
  </si>
  <si>
    <t>Skovejendom 2:</t>
  </si>
  <si>
    <t>Confirmation of scope</t>
  </si>
  <si>
    <t>Bekræftelse af certifikatets dækrning</t>
  </si>
  <si>
    <t>The auditor reviewed the current scope of the certificate in terms of PEFC certified forest area and products being produced. There was no change since the previous evaluation.</t>
  </si>
  <si>
    <t>Auditor gennemgik den nuværende dækning af certifikatet i forhold til PEFC certificeret skovareal og produkter. Der var ingen ændringer siden sidste inspektion udover øgning i antal gruppemedlemmer og dermed i certificeret skovareal.</t>
  </si>
  <si>
    <r>
      <t>Changes to management situation</t>
    </r>
    <r>
      <rPr>
        <b/>
        <sz val="10"/>
        <color indexed="10"/>
        <rFont val="Cambria"/>
        <family val="1"/>
      </rPr>
      <t>- results of management review/internal audit
Effectiveness of management system
Description of any continual improvement activities</t>
    </r>
  </si>
  <si>
    <t>Ændringer til forvaltningssituationen.</t>
  </si>
  <si>
    <t>The assessment team reviewed the management situation. No material changes to the management situation were noted.</t>
  </si>
  <si>
    <t>Auditorteamet gennemgik forvaltningssituationen. Ingen grundlæggende ændringer til forvaltningssituationen.</t>
  </si>
  <si>
    <t xml:space="preserve">New FMU's are under the responsibility of the certificate holder shared between the group member and manager. </t>
  </si>
  <si>
    <t>Results of surveillance assessment</t>
  </si>
  <si>
    <t>Resultaterne af den årlige inspektion</t>
  </si>
  <si>
    <t>Results of the surveillance assessment are recorded in the standard and checklist Annex 1 and any Non-compliances identified are given in Section 2 of this report. See also Issues arising below.</t>
  </si>
  <si>
    <t>Resulterne af inspektionsevalueringen blev registreret i standard og tjeklisten i bilag 1 og identificerede afvigelser er givet i section 2 af denne rapport. Se også nedenfor under Kritiske forhold.</t>
  </si>
  <si>
    <r>
      <rPr>
        <b/>
        <sz val="10"/>
        <color indexed="10"/>
        <rFont val="Cambria"/>
        <family val="1"/>
      </rPr>
      <t>Review of complaints or</t>
    </r>
    <r>
      <rPr>
        <b/>
        <sz val="10"/>
        <rFont val="Cambria"/>
        <family val="1"/>
      </rPr>
      <t xml:space="preserve"> Issues arising</t>
    </r>
  </si>
  <si>
    <t>Where an issue was difficult to assess or contradictory evidence was identified this is discussed in the section below as an Issue and the conclusions drawn given.</t>
  </si>
  <si>
    <r>
      <t xml:space="preserve">SECOND SURVEILLANCE - </t>
    </r>
    <r>
      <rPr>
        <b/>
        <i/>
        <sz val="11"/>
        <color indexed="12"/>
        <rFont val="Cambria"/>
        <family val="1"/>
      </rPr>
      <t>edit text in blue as appropriate and change to black text before submitting report for review</t>
    </r>
  </si>
  <si>
    <t>Andet årlig audit</t>
  </si>
  <si>
    <t>23.-24.05.2023</t>
  </si>
  <si>
    <t>23.05.2023 Opening meeting - Niels Peter Dalsgaard Jensen  (group manager), Kasper Eriksen (group Manager trainee), Anja Brogaard (auditor)</t>
  </si>
  <si>
    <t>23.05.2023 Åbningsmøde - Niels Peter Dalsgaard Jensen  (group manager), Kasper Eriksen (group Manager trainee), Anja Brogaard (auditor)</t>
  </si>
  <si>
    <t>23.05.2023 Audit: Review of documentation &amp; Group systems, staff interviews</t>
  </si>
  <si>
    <t>23.05.2023 Audit: Gennemgang af dokumentation &amp; gruppesystem og interviews</t>
  </si>
  <si>
    <t>23.05.2023 Document review - group members, group manager, forest portal with all data and records.</t>
  </si>
  <si>
    <t>23.05.2023 Dokumentgennemgang - gruppemedlemmer, gruppeleder, skovportal med alle data og registreringer</t>
  </si>
  <si>
    <t xml:space="preserve">24.04.2023 Site visit Brønds Skov </t>
  </si>
  <si>
    <t xml:space="preserve">24.04.2023 Feltbesøg Brønds Skov </t>
  </si>
  <si>
    <t>24.04.2023 Site visit Lille Vilholt Plantage</t>
  </si>
  <si>
    <t>24.04.2023 Feltbesøg Lille Vilholt Plantage</t>
  </si>
  <si>
    <t>24.04.2023 Closing meeting - Niels Peter Dalsgaard Jensen  (group manager), Kasper Eriksen (group Manager trainee), Anja Brogaard (auditor)</t>
  </si>
  <si>
    <t>24.04.2023 Afslutningsmøde - Niels Peter Dalsgaard Jensen  (group manager), Kasper Eriksen (group Manager trainee), Anja Brogaard (auditor)</t>
  </si>
  <si>
    <t>7.1a</t>
  </si>
  <si>
    <r>
      <t xml:space="preserve">Any deviation from the audit plan and their reasons? </t>
    </r>
    <r>
      <rPr>
        <sz val="11"/>
        <color indexed="8"/>
        <rFont val="Cambria"/>
        <family val="1"/>
      </rPr>
      <t>N</t>
    </r>
    <r>
      <rPr>
        <sz val="11"/>
        <rFont val="Cambria"/>
        <family val="1"/>
      </rPr>
      <t xml:space="preserve"> If Y describe issues below):</t>
    </r>
  </si>
  <si>
    <t>Enhver afvigelse fra revisionsplanen og årsagerne hertil? No</t>
  </si>
  <si>
    <t>7.1b</t>
  </si>
  <si>
    <r>
      <t>Any significant issues impacting on the audit programme</t>
    </r>
    <r>
      <rPr>
        <sz val="11"/>
        <color indexed="8"/>
        <rFont val="Cambria"/>
        <family val="1"/>
      </rPr>
      <t xml:space="preserve"> </t>
    </r>
    <r>
      <rPr>
        <sz val="11"/>
        <color indexed="8"/>
        <rFont val="Cambria"/>
        <family val="1"/>
      </rPr>
      <t xml:space="preserve">N </t>
    </r>
    <r>
      <rPr>
        <sz val="11"/>
        <rFont val="Cambria"/>
        <family val="1"/>
      </rPr>
      <t>(If Y describe issues below):</t>
    </r>
  </si>
  <si>
    <t>Eventuelle væsentlige problemer, der påvirker revisionsprogrammet: No</t>
  </si>
  <si>
    <t>Estimeret antal persondage</t>
  </si>
  <si>
    <t>3 persondage inklusive tid brugt på forberedende arbejde, egentlige revisionsdage, konsultation og rapportskrivning (ekskl. rejser til regionen)</t>
  </si>
  <si>
    <t>Audit teamet bestod af:</t>
  </si>
  <si>
    <r>
      <t xml:space="preserve">1) </t>
    </r>
    <r>
      <rPr>
        <sz val="11"/>
        <rFont val="Cambria"/>
        <family val="1"/>
      </rPr>
      <t xml:space="preserve">1) Anja Skriver Brogaard (Auditor) educated forester from Norwegian University of Life Sciences (NMBU) and has 15 years of professional work experience in the forest and wood industry. Anja has been working as lead auditor since 2011 for other CB, since 2015 for Danish Technological Institute  and since 2020 for WSP Denmark, with strong focus on forest management certification, chain of custody certification, timber legality and other certifications related to the forest and wood processing industries. Anja has performed +500 audits of forest managements and wood processing companies in Denmark and abroad in countries like Norway, USA, Chile and Russia.  </t>
    </r>
  </si>
  <si>
    <r>
      <t xml:space="preserve">1) </t>
    </r>
    <r>
      <rPr>
        <sz val="11"/>
        <rFont val="Cambria"/>
        <family val="1"/>
      </rPr>
      <t>1) Anja Skriver Brogaard (Revisor) er uddannet skovfoged fra Norges Biovidenskabelige Universitet (NMBU) og har 15 års erhvervserfaring i skov- og træindustrien. Anja har arbejdet som lead auditor siden 2011 for andre CB, siden 2015 for Teknologisk Institut og siden 2020 for WSP Danmark, med stort fokus på skovdriftscertificering, chain of custody certificering, tømmerlovlighed og andre certificeringer relateret til skov og træ. forarbejdningsindustrien. Anja har udført +500 revisioner af skovforvaltninger og træforarbejdningsvirksomheder i Danmark og i udlandet i lande som Norge, USA, Chile og Rusland.</t>
    </r>
  </si>
  <si>
    <t>7.3.1</t>
  </si>
  <si>
    <t>Rapport forfatter</t>
  </si>
  <si>
    <t>Audit Objectives, Criteria and Standards used (inc version and date approved)</t>
  </si>
  <si>
    <t>Anvendte revisionsmål, kriterier og standarder (inkl. version og dato godkendt)</t>
  </si>
  <si>
    <t>7.4.1</t>
  </si>
  <si>
    <t>Audit Objectives for Soil Association Certification are to assess the Organisation against the relevant PEFC Scheme and associated PEFC normative documents, and relevant ISO Standards and shall include the following:
a) determination of the conformity of the client’s management system, or parts of it, with audit criteria;
b) determination of the ability of the management system to ensure the client meets applicable statutory, regulatory and contractual requirements;
c) determination of the effectiveness of the management system to ensure the client can reasonably expect to achieving its specified objectives;
d) as applicable, identification of areas for potential improvement of the management system.</t>
  </si>
  <si>
    <t>Revisionsmål for Soil Association-certificering er at vurdere organisationen i forhold til den relevante PEFC-ordning og tilhørende PEFC-normative dokumenter og relevante ISO-standarder og skal omfatte følgende:
a) bestemmelse af, om kundens ledelsessystem eller dele heraf er i overensstemmelse med revisionskriterier;
b) bestemmelse af ledelsessystemets evne til at sikre, at kunden opfylder gældende lovmæssige, regulatoriske og kontraktmæssige krav;
c) bestemmelse af effektiviteten af ledelsessystemet for at sikre, at kunden med rimelighed kan forvente at nå sine specificerede mål;
d) hvor det er relevant, identifikation af områder for potentiel forbedring af ledelsessystemet.</t>
  </si>
  <si>
    <t>7.4.2</t>
  </si>
  <si>
    <t>The Audit Criteria are contained in the relevant PEFC Scheme and normative documents, and are effectively reprodcued through the checklists and other elements of this Report Template and Soil Association Certification's Management system.</t>
  </si>
  <si>
    <t>Auditkriterierne er indeholdt i den relevante PEFC-ordning og normative dokumenter og gengives effektivt gennem tjeklisterne og andre elementer i denne rapportskabelon og Soil Association-certificeringens ledelsessystem.</t>
  </si>
  <si>
    <t>Kriterier gennemgået ved audit</t>
  </si>
  <si>
    <t xml:space="preserve">Criteria were selected for assessment based on •areas of potential weakness /related to previous CARs or issues, • related to stakeholder comments received, • where there have been changes in management/scope, • relating to key objectives and on going activities and • to ensure that all principles are assessed at least once during the 4 surveillance visits.
</t>
  </si>
  <si>
    <t xml:space="preserve">Kriterier udvalgt til evaluering var baseret på: - områder med potentielle svagheder/relateret til tidligere CARs eller kritiske forhold, - relateret til interessent kommentarer modtaget, - hvor der har været ændringer i forvaltningen/certifikatets dækning, - relateret til hovedmålsætninger og igangværende aktiviteter, og - for at sikre at alle principper bliver evalueret mindst én gang i løbet af de 4 årlige inspektioner.
</t>
  </si>
  <si>
    <t xml:space="preserve">The following criteria were assessed: 3 and 4, plus indicators with open observations from previous audit. </t>
  </si>
  <si>
    <t>Følgende skovstandard kriterier blev evalueret: 3 og 4, plus åbne observationer</t>
  </si>
  <si>
    <t>7.4.3</t>
  </si>
  <si>
    <t>Assessment Process</t>
  </si>
  <si>
    <t xml:space="preserve">E.g. The assessment involved review of relevant group and management planning documentation and records, site visits, discussion with forest managers and workers and completion of the group and forest management checklists. The number of sites selected was based on the sampling calculation given in Annex 8. Sites were selected to include areas of recent or on-going operations, areas of public access, areas of conservation value and to include group members not previously visited by SA Certification </t>
  </si>
  <si>
    <t>Interessenthøring</t>
  </si>
  <si>
    <t>Gennemgang af korrigerende handlinger</t>
  </si>
  <si>
    <t>Handlinger i forhold til tidligere udstedte betingelser er gennemgået i afsnit 2 i denne rapport.</t>
  </si>
  <si>
    <t>Begrundelse for udvælgelse af lokaliteter og temaer</t>
  </si>
  <si>
    <t>Site 1: Brønds Skov with compartments with thinnings, forest fringes, HCV of open peatland, HCV of wetlands,  compartments with thinnings in older decidous forest stands, compartments with native tree species in forest stands with thinnings, untouched decidous forest, habitat forest. Compartments with natural regeneration</t>
  </si>
  <si>
    <t>Lokalitet 1: Brønds Skov med afdelinger med udtyndinger, skovbryn, HCV af lysåbne arealer, HCV af vådområder, afdelinger med udtyndinger i ældre løvskovsbevoksninger, afdelinger med hjemmehørende træarter i skovbevoksninger med udtyndinger, urørt løvskov, habitatskov. Arealer med naturlig foryngelse</t>
  </si>
  <si>
    <t xml:space="preserve">Site 2: Lille Vilholt Plantage with compartments with clear cutting and soil preparation, thinnings in middle aged stands leaving tops and dead wood, compartments with untouched forest, compartments with invasive species and intensive areas, Compartments with natural regeneration, Interview with contractor, old dike and untouched forest with. HCV forest with special hilly landscape with small lakes. Compartments with recreational facilities. </t>
  </si>
  <si>
    <t>Plads 2: Lille Vilholt Plantage med arealer med rydning og jordbearbejdning, udtyndinger i midaldrende bevoksninger, med efterladte toppe og dødt ved, arealer med urørt skov, arealer med invasive arter og intensive områder, arealer med naturlig foryngelse, Interview med entreprenør, gammelt dige og urørt skov med. HCV skov med særligt kuperet landskab med små søer. Afdelinger med rekreative faciliteter.</t>
  </si>
  <si>
    <t>7.8.</t>
  </si>
  <si>
    <t>Bekræftelse af certifikatets omfang</t>
  </si>
  <si>
    <t>The assessment team reviewed the current scope of the certificate in terms of PEFC certified forest area and products being produced. There was no change since the previous evaluation.</t>
  </si>
  <si>
    <t>Audit teamet gennemgik det nuværende omfang af certifikatet med hensyn til PEFC-certificeret skovareal og produkter, der produceres. Der er ingen ændringer siden den forrige evaluering.</t>
  </si>
  <si>
    <r>
      <t>Changes to management situation</t>
    </r>
    <r>
      <rPr>
        <b/>
        <sz val="11"/>
        <color indexed="10"/>
        <rFont val="Cambria"/>
        <family val="1"/>
      </rPr>
      <t>- results of management review/internal audit
Effectiveness of management system
Description of any continual improvement activities</t>
    </r>
  </si>
  <si>
    <t>Ændringer i ledelsessituationen- resultater af ledelsesgennemgang/intern revision
Styringssystemets effektivitet
Beskrivelse af eventuelle løbende forbedringsaktiviteter</t>
  </si>
  <si>
    <t>Auditteamet gennemgik ledelsessituationen. Der blev ikke konstateret væsentlige ændringer i ledelsessituationen.</t>
  </si>
  <si>
    <t>Nye FMU'er er under certifikatindehaverens ansvar, delt mellem gruppemedlem og leder.</t>
  </si>
  <si>
    <t>7.10.</t>
  </si>
  <si>
    <t>Resultatet af audit</t>
  </si>
  <si>
    <t>Results of the surveillance assessment are recorded in the standard and checklist Annex 1 and any Non-compliances identified are given in Section 2 of this report. See also Issues arising below.
Note that this audit is based on a sampling process of the available information.</t>
  </si>
  <si>
    <t>Resultaterne af overvågningsvurderingen er registreret i standarden og tjeklisten bilag 1, og eventuelle identificerede manglende overholdelse er angivet i afsnit 2 i denne rapport. Se også problemer, der opstår nedenfor.
Bemærk, at denne revision er baseret på en stikprøveproces af de tilgængelige oplysninger.</t>
  </si>
  <si>
    <r>
      <rPr>
        <b/>
        <sz val="11"/>
        <color indexed="10"/>
        <rFont val="Cambria"/>
        <family val="1"/>
      </rPr>
      <t>Review of complaints or</t>
    </r>
    <r>
      <rPr>
        <b/>
        <sz val="11"/>
        <rFont val="Cambria"/>
        <family val="1"/>
      </rPr>
      <t xml:space="preserve"> Issues arising</t>
    </r>
  </si>
  <si>
    <t>Gennemgang af klager eller opståede problemer</t>
  </si>
  <si>
    <t>Hvor et problem var vanskeligt at vurdere, eller der blev identificeret modstridende beviser, diskuteres dette i afsnittet nedenfor som et problem, og de dragede konklusioner er givet.</t>
  </si>
  <si>
    <t>Problemer</t>
  </si>
  <si>
    <t>WGCS x.x</t>
  </si>
  <si>
    <t>x</t>
  </si>
  <si>
    <t xml:space="preserve">UKWAS x.x, </t>
  </si>
  <si>
    <t>etc</t>
  </si>
  <si>
    <t>8.0</t>
  </si>
  <si>
    <t>THIRD SURVEILLANCE</t>
  </si>
  <si>
    <t>Trejde årlige audit</t>
  </si>
  <si>
    <t>8.1</t>
  </si>
  <si>
    <t>22.05.2024</t>
  </si>
  <si>
    <t>22.05.2024 Opening meeting - Kasper Eriksen (group Manager trainee), Michael Byskov Koldsø (auditor)</t>
  </si>
  <si>
    <t>22.05.2024 Åbningsmøde - Kasper Eriksen (group Manager trainee), Michael Byskov Koldsø (auditor)</t>
  </si>
  <si>
    <t>22.05.2024 Audit: Review of documentation &amp; Group systems, staff interviews</t>
  </si>
  <si>
    <t>22.05.2024 Audit: Gennemgang af dokumentatio og gruppe systemet, interview med medarbejdere.</t>
  </si>
  <si>
    <t>22.05.2024 Document review - group members, group manager, forest portal with all data and records.</t>
  </si>
  <si>
    <t>22.05.2024 Dokument gennemgang af gruppe medlemmer, gennemgang af skovdata.</t>
  </si>
  <si>
    <t>23.05.2024 Site visit Hundsbæk plantage</t>
  </si>
  <si>
    <t>23.05.2024 Besøg Hundsbæk plantage</t>
  </si>
  <si>
    <t>23.05.2024 Site visit Dambso</t>
  </si>
  <si>
    <t>23.05.2024 Besøg Dambso</t>
  </si>
  <si>
    <t>23.05.2024 Closing meeting -  Kasper Eriksen (group Manager trainee), Michael Byskov Koldsø (auditor)</t>
  </si>
  <si>
    <t>23.05.2024 Afslutningsmøde -  Kasper Eriksen (group Manager trainee), Michael Byskov Koldsø (auditor)</t>
  </si>
  <si>
    <t>8.1a</t>
  </si>
  <si>
    <r>
      <t xml:space="preserve">Any deviation from the audit plan and their reasons? </t>
    </r>
    <r>
      <rPr>
        <sz val="10"/>
        <color rgb="FFFF0000"/>
        <rFont val="Calibri"/>
        <family val="2"/>
        <scheme val="minor"/>
      </rPr>
      <t>Y/N</t>
    </r>
    <r>
      <rPr>
        <sz val="10"/>
        <rFont val="Calibri"/>
        <family val="2"/>
        <scheme val="minor"/>
      </rPr>
      <t xml:space="preserve"> If Y describe issues below):</t>
    </r>
  </si>
  <si>
    <t>Afvigelser fra auditplanen og begrundelse herfor: Ja/Nej (hvis Ja, forklar)</t>
  </si>
  <si>
    <t>N</t>
  </si>
  <si>
    <t>Nej</t>
  </si>
  <si>
    <t xml:space="preserve">8.1b </t>
  </si>
  <si>
    <r>
      <t xml:space="preserve">Any significant issues impacting on the audit programme </t>
    </r>
    <r>
      <rPr>
        <sz val="10"/>
        <color rgb="FFFF0000"/>
        <rFont val="Calibri"/>
        <family val="2"/>
        <scheme val="minor"/>
      </rPr>
      <t>Y/N</t>
    </r>
    <r>
      <rPr>
        <sz val="10"/>
        <rFont val="Calibri"/>
        <family val="2"/>
        <scheme val="minor"/>
      </rPr>
      <t xml:space="preserve"> (If Y describe issues below):</t>
    </r>
  </si>
  <si>
    <t>Væsentlige forhold som påvirker auditprogrammet: Ja/Nej (hvis Ja, forklar)</t>
  </si>
  <si>
    <t>8.2</t>
  </si>
  <si>
    <t>Estimat over antal persondage anvendt til at gennemføre auditten</t>
  </si>
  <si>
    <t>3 arbejdsdage inkl forberedelse, felt inspektion, kontorbesøg, gennemgang af documentation, transport, interessentkonsultation og afrapportering.</t>
  </si>
  <si>
    <t>8.3</t>
  </si>
  <si>
    <t>Auditteamet bestod af:</t>
  </si>
  <si>
    <t>1)Michael B. Koldsø; Auditor at WSP Danmark. B.Sc. forester from the Danish forestry school. More than five years of professional experience as a forester, and with wood procurement with focus on tree species and legality in Central- and Eastern Europe. Since 2022, Michael has performed many biomass verifications and evaluations of chain-of-custodies and forest managements against applicable and qualifying standards in Denmark, Latvia, Polen and Georgia.</t>
  </si>
  <si>
    <t xml:space="preserve">1) Michael B. Koldsø; Auditor hos WSP Danmark B.Sc. Skov- og Landskabsingeniør fra Københavns universitet (Skovskolen). Mere end 5 års profesionel erfaring som skovfoged og indkøber af træ, med fokus på forskellige træarter og lovlig oprindelse i Central- og Østeuropa. Siden 2022 har Michael arbejdet med biomasseverfikationer og evalueringer af bla. skovforvaltninger, chain-of-custodies imod gældende og kvalificerende standarder i Danmark, Letland, Polen og Georgien. </t>
  </si>
  <si>
    <t>8.3.1</t>
  </si>
  <si>
    <t>Rapportskriver</t>
  </si>
  <si>
    <t>8.4</t>
  </si>
  <si>
    <t>Audit Objectives, Audit Criteria and Assessment process</t>
  </si>
  <si>
    <t>8.4.1</t>
  </si>
  <si>
    <r>
      <t xml:space="preserve">Audit Objectives for Soil Association Certification are to assess the Organisation against the relevant PEFC Scheme and associated PEFC normative documents, and relevant ISO Standards and shall include the following:
</t>
    </r>
    <r>
      <rPr>
        <sz val="10"/>
        <rFont val="Calibri"/>
        <family val="2"/>
        <scheme val="minor"/>
      </rPr>
      <t>a) determination of the conformity of the client’s management system, or parts of it, with audit criteria;
b) determination of the ability of the management system to ensure the client meets applicable statutory, regulatory and contractual requirements;
c) determination of the effectiveness of the management system to ensure the client can reasonably expect to achieving its specified objectives;
d) as applicable, identification of areas for potential improvement of the management system.</t>
    </r>
  </si>
  <si>
    <t>8.4.2</t>
  </si>
  <si>
    <t>Auditkriterier er taget fra den relevante nationale PEFC ordning og normative dokumenter, og effektivt omdannet til tjeklister og andre elementer i denne rapport</t>
  </si>
  <si>
    <t>Kriterier evalueret under auditten</t>
  </si>
  <si>
    <t>Kriterier udvalgt til evaluering er baseret på: områder med potentielle svagheder/relateret til tidligere CARs eller kritiske forhold, relateret til interessent kommentarer modtaget, hvor der har været ændringer i forvaltningen/certifikatets dækning, relateret til hovedmålsætninger og igangværende aktiviteter, og for at sikre at alle principper bliver evalueret mindst én gang i løbet af de 4 årlige audits</t>
  </si>
  <si>
    <t xml:space="preserve">The following criteria were assessed: 3 and 5, plus indicators with open observations from previous audit. </t>
  </si>
  <si>
    <t>Følgende skovstandard kriterier blev evalueret: 3 og 5
Følgende gruppestandard kriterier blev evalueret: alle.</t>
  </si>
  <si>
    <t>8.4.3</t>
  </si>
  <si>
    <t xml:space="preserve">The assessment involved review of relevant group and management planning documentation and records, site visits, discussion with forest managers and workers and completion of the group and forest management checklists. The number of sites selected was based on the sampling calculation given in Annex 8. Sites were selected to include areas of recent or on-going operations, areas of public access, areas of conservation value and to include group members not previously visited by SA Certification </t>
  </si>
  <si>
    <t>Auditten involverede gennemgang af relevante forvaltnings-/planlægningsdokumentation og registreringer, feltbesøg, diskussion med skovforvaltere og arbejdere og udfyldelse af skovforvaltningstjeklist. Antallet af besøgte enheder var baseret på stikprøveberegningen angivet i bilag 8. Besøgte lokaliteter blev udvalgt til at inkludere områder med fornyligt gennemførte eller igangværende skovoperationer, områder med offentlig adgang, områder med bevaringsværdi, ikke tidligere besøgt af Soil Association.</t>
  </si>
  <si>
    <t>8.5</t>
  </si>
  <si>
    <t>8.6</t>
  </si>
  <si>
    <t>Tiltag gennemført for tidligere udstedte afvigelser er gennemgået i section 2 af denne rapport.</t>
  </si>
  <si>
    <t>8.7</t>
  </si>
  <si>
    <t>Liste over udvalgte objekter og sites besøgt under auditten</t>
  </si>
  <si>
    <t>Site 1: Hundsbæk with compartments with thinnings, forest fringes, HCV of open peatland, HCV of wetlands,  compartments with thinnings in older decidous forest stands, compartments with native tree species in forest stands with thinnings, untouched decidous forest, habitat forest. Compartments with natural regeneration</t>
  </si>
  <si>
    <t xml:space="preserve">Site 2: Dambso with compartments with clear cutting and soil preparation, thinnings in middle aged stands leaving tops and dead wood, compartments with untouched forest, compartments with invasive species and intensive areas, Compartments with natural regeneration, old dike and untouched forest with. </t>
  </si>
  <si>
    <t>…</t>
  </si>
  <si>
    <t>8.8</t>
  </si>
  <si>
    <r>
      <rPr>
        <sz val="10"/>
        <rFont val="Calibri"/>
        <family val="2"/>
        <scheme val="minor"/>
      </rPr>
      <t>The assessment team reviewed the current scope of the certificate in terms of certified forest area and products being produced.</t>
    </r>
    <r>
      <rPr>
        <sz val="10"/>
        <color indexed="12"/>
        <rFont val="Calibri"/>
        <family val="2"/>
        <scheme val="minor"/>
      </rPr>
      <t xml:space="preserve"> </t>
    </r>
    <r>
      <rPr>
        <sz val="10"/>
        <color rgb="FFFF0000"/>
        <rFont val="Calibri"/>
        <family val="2"/>
        <scheme val="minor"/>
      </rPr>
      <t>There was no change since the previous evaluation.</t>
    </r>
  </si>
  <si>
    <t>Auditteamet gennemgik den nuværende dækning af certifikatet i forhold til certificeret skovareal og produkter. Ingen ændringer siden sidste audit.</t>
  </si>
  <si>
    <t>8.9</t>
  </si>
  <si>
    <t>Changes to management situation- results of management review/internal audit
Effectiveness of management system
Description of any continual improvement activities</t>
  </si>
  <si>
    <t>Ændringer til forvaltningssituationen</t>
  </si>
  <si>
    <t>Auditteamet gennemgik forvaltningssituationen. Ingen grundlæggende ændringer til forvaltningen blev noteret</t>
  </si>
  <si>
    <t>8.10</t>
  </si>
  <si>
    <t>8.11</t>
  </si>
  <si>
    <t>Review of complaints or Issues arising</t>
  </si>
  <si>
    <t>9.0</t>
  </si>
  <si>
    <t>FOURTH SURVEILLANCE</t>
  </si>
  <si>
    <t>Fjerde årlige audit</t>
  </si>
  <si>
    <t>9.1</t>
  </si>
  <si>
    <t>29.04.2025</t>
  </si>
  <si>
    <t>29.04.2025 Opening meeting - Kasper Eriksen (group Manager trainee), Michael Byskov Koldsø (auditor)</t>
  </si>
  <si>
    <t>29.04.2025 Åbningsmøde - Kasper Eriksen (group Manager trainee), Michael Byskov Koldsø (auditor)</t>
  </si>
  <si>
    <t>29.04.2025 Audit: Review of documentation &amp; Group systems, staff interviews</t>
  </si>
  <si>
    <t>29.04.2025 Audit: Gennemgang af dokumentatio og gruppe systemet, interview med medarbejdere.</t>
  </si>
  <si>
    <t>29.04.2025 Document review - group members, group manager, forest portal with all data and records.</t>
  </si>
  <si>
    <t>29.04.2025 Dokument gennemgang af gruppe medlemmer, gennemgang af skovdata.</t>
  </si>
  <si>
    <t>01.05.2025 Site visit Aasbaek</t>
  </si>
  <si>
    <t>01.05.2025 Besøg Aasbaek</t>
  </si>
  <si>
    <t>01.05.2025 Site visit Florits skov</t>
  </si>
  <si>
    <t>01.05.2025 Besøg Florits skov</t>
  </si>
  <si>
    <t>01.05.2025 Closing meeting -  Kasper Eriksen (group Manager trainee), Michael Byskov Koldsø (auditor), Jeppe Aaquist (auditor trainee)</t>
  </si>
  <si>
    <t>01.05.2025 Afslutningsmøde -  Kasper Eriksen (group Manager trainee), Michael Byskov Koldsø (auditor). Jeppe Aaquist (auditor trainee)</t>
  </si>
  <si>
    <t>9.1a</t>
  </si>
  <si>
    <t>Any deviation from the audit plan and their reasons? Y/N If Y describe issues below):</t>
  </si>
  <si>
    <t xml:space="preserve">9.1b </t>
  </si>
  <si>
    <t>Any significant issues impacting on the audit programme Y/N (If Y describe issues below):</t>
  </si>
  <si>
    <t>9.2</t>
  </si>
  <si>
    <t>4 person days including time spent on preparatory work, actual audit days, consultation and report writing (excluding travel)</t>
  </si>
  <si>
    <t>4 arbejdsdage inkl forberedelse, felt inspektion, kontorbesøg, gennemgang af documentation, transport, interessentkonsultation og afrapportering.</t>
  </si>
  <si>
    <t>9.3</t>
  </si>
  <si>
    <t>2)Jeppe Aaquist, auditor trainee, forestry candidate (M.Sc. forestry from the University of Copenhagen. Jeppe has 5 years of experience within forestry and the wood industry, both in Denmark and abroad. Here he has been responsible for operations and planning as well as execution. He is undergoing training to become an auditor for the Soil Association within PEFC and FSC COC and FM.</t>
  </si>
  <si>
    <t>2) Jeppe Aaquist, auditor trainee, forstkandidat (M.Sc. skovbrug fra Københavns Universitet. Jeppe har 5 års erfaring indenfor skovbrug og træindustri, både i Danmark og i udlandet. Her har han stået for drift og planlægning samt udføring. han er under opplæring til at blive auditor for Soil Association indenfor PEFC og FSC COC og FM.</t>
  </si>
  <si>
    <t>9.3.1</t>
  </si>
  <si>
    <t>9.4</t>
  </si>
  <si>
    <t>9.4.1</t>
  </si>
  <si>
    <t>9.4.2</t>
  </si>
  <si>
    <t xml:space="preserve">The following criteria were assessed: 1,4 and 5, plus indicators with open observations from previous audit. </t>
  </si>
  <si>
    <t>Følgende skovstandard kriterier blev evalueret: 1,4 og 5
Følgende gruppestandard kriterier blev evalueret: alle.</t>
  </si>
  <si>
    <t>9.4.3</t>
  </si>
  <si>
    <t xml:space="preserve">The assessment involved review of relevant group and management planning documentation and records, site visits, discussion with forest managers and workers and completion of the group and forest management checklists. The number of sites selected was based on the sampling calculation given in Annex 9. Sites were selected to include areas of recent or on-going operations, areas of public access, areas of conservation value and to include group members not previously visited by SA Certification </t>
  </si>
  <si>
    <t>Auditten involverede gennemgang af relevante forvaltnings-/planlægningsdokumentation og registreringer, feltbesøg, diskussion med skovforvaltere og arbejdere og udfyldelse af skovforvaltningstjeklist. Antallet af besøgte enheder var baseret på stikprøveberegningen angivet i bilag 9. Besøgte lokaliteter blev udvalgt til at inkludere områder med fornyligt gennemførte eller igangværende skovoperationer, områder med offentlig adgang, områder med bevaringsværdi, ikke tidligere besøgt af Soil Association.</t>
  </si>
  <si>
    <t>9.5</t>
  </si>
  <si>
    <t>9.6</t>
  </si>
  <si>
    <t>9.7</t>
  </si>
  <si>
    <t>Site 1: Aasebaek  with compartments with thinnings, forest fringes, HCV of open peatland, HCV of wetlands,  compartments with thinnings in older decidous forest stands, compartments with native tree species in forest stands with thinnings, untouched decidous forest, habitat forest. Compartments with natural regeneration</t>
  </si>
  <si>
    <t xml:space="preserve">Site 2: Florits skov with compartments with clear cutting and soil preparation, thinnings in middle aged stands leaving tops and dead wood, compartments with untouched forest, compartments with invasive species and intensive areas, Compartments with natural regeneration, old dike and untouched forest with. </t>
  </si>
  <si>
    <t>9.8</t>
  </si>
  <si>
    <t>The assessment team reviewed the current scope of the certificate in terms of certified forest area and products being produced. There was no change since the previous evaluation.</t>
  </si>
  <si>
    <t>9.9</t>
  </si>
  <si>
    <t>9.10</t>
  </si>
  <si>
    <t>9.11</t>
  </si>
  <si>
    <t>Annex 1b PEFC FM Standard and Checklist for Denmark</t>
  </si>
  <si>
    <t>Annex 1b PEFC skovstandard og tjekliste for Danmark</t>
  </si>
  <si>
    <t>Adapted Standard version:</t>
  </si>
  <si>
    <t>Godkendte Standard version:</t>
  </si>
  <si>
    <t>PEFC Denmark Forest standard PEFC DK 001-3, rev. March 2012, amended October 2012, amended November 2013</t>
  </si>
  <si>
    <t>PEFC Danmarks Skovstandard PEFC DK 001-3, rev. Marts 2012, tilføjelser oktober 2012 og november 2013</t>
  </si>
  <si>
    <t>Region/Country:</t>
  </si>
  <si>
    <t>Region/Land</t>
  </si>
  <si>
    <t>Danmark</t>
  </si>
  <si>
    <t>Adapted Standard date:</t>
  </si>
  <si>
    <t>Dato for godkendte Standard:</t>
  </si>
  <si>
    <t>Approved: PEFC Denmark Date: 28.03.2012, amendments 23.10.2012 and 22.11.2013
Approved: PEFC Council Date: 23.05.2013 and amendments 17.02.2014</t>
  </si>
  <si>
    <t>Godkendt: PEFC Danmark Dato: 28.03.2012, med tilføjelser 23.10.2012 og 22.11.2013
Godkendt: PEFC Council Dato: 23.05.2013 og tilføjelser d. 17.02.2014</t>
  </si>
  <si>
    <t>NB - this checklist shall be used in conjunction with the verifiers and guidance in the Danish PEFC Standard</t>
  </si>
  <si>
    <t>NB. Denne tjekliste skal anvendes sammen med verifikatorer og vejledningen i den danske PEFC skovstandard</t>
  </si>
  <si>
    <r>
      <t xml:space="preserve">Indicative Audit Programme for Certfication Cycle
</t>
    </r>
    <r>
      <rPr>
        <i/>
        <sz val="10"/>
        <color indexed="8"/>
        <rFont val="Cambria"/>
        <family val="1"/>
      </rPr>
      <t>NOTE - This Programme will be subject to change. This programme will be updated at each audit.
Some Indicators will be audited more than once, due to CARs, presence of High Conservation Factors (High Nature Values), etc</t>
    </r>
  </si>
  <si>
    <t>Silviculture</t>
  </si>
  <si>
    <t xml:space="preserve">Skovdyrkning </t>
  </si>
  <si>
    <t>●</t>
  </si>
  <si>
    <t>Environment and Biodiversity</t>
  </si>
  <si>
    <t>Miljø og biodiversitet</t>
  </si>
  <si>
    <t>Social - recreation, education and the rights of employees</t>
  </si>
  <si>
    <t>Social – friluftsliv, uddannelse og ansattes rettigheder</t>
  </si>
  <si>
    <t xml:space="preserve">Management Planning and records
</t>
  </si>
  <si>
    <t xml:space="preserve">Planlægning og registreringer
</t>
  </si>
  <si>
    <t>PEFC trademark checklist</t>
  </si>
  <si>
    <t>A</t>
  </si>
  <si>
    <r>
      <t xml:space="preserve">SECTION A: PEFC™ TRADEMARK REQUIREMENTS 
</t>
    </r>
    <r>
      <rPr>
        <b/>
        <i/>
        <sz val="10"/>
        <rFont val="Calibri"/>
        <family val="2"/>
      </rPr>
      <t>PEFC International Standard PEFC ST 2001:2008</t>
    </r>
  </si>
  <si>
    <t>SEKTION A: PEFC™ VAREMÆRKEBRUG
PEFC International Standard PEFC ST 2001:2008</t>
  </si>
  <si>
    <t>Y/N</t>
  </si>
  <si>
    <t>CAR?</t>
  </si>
  <si>
    <t>A.2</t>
  </si>
  <si>
    <t xml:space="preserve">All on-product trademark designs seen during audit meet PEFC Trademark requirements 
</t>
  </si>
  <si>
    <t xml:space="preserve">Møder alle on-product varemærke designs PEFC varemærkekrav? 
</t>
  </si>
  <si>
    <t>MA</t>
  </si>
  <si>
    <t>No on-product trademark use</t>
  </si>
  <si>
    <t xml:space="preserve">All promotional trademark designs seen during audit meet PEFC Trademark requirements.
</t>
  </si>
  <si>
    <t>Møder promotionel brug af varemærker PEFC varemærkekrav?</t>
  </si>
  <si>
    <t>The group has used the PEFC trademark on the webpage. The promotional use meets the PEFC trademark requirements.</t>
  </si>
  <si>
    <t>Y</t>
  </si>
  <si>
    <t xml:space="preserve">The group has used the PEFC trademark on the webpage. The promotional use meets the PEFC trademark requirements. During audit it was observed that one group member; Hem Skov, use 
PEFC logo on their homepage. However, the logo include incorrect trademark license code.
</t>
  </si>
  <si>
    <t>MINOR CAR 2022.1</t>
  </si>
  <si>
    <t>A.3</t>
  </si>
  <si>
    <t>Does the Certificate Holder have a PEFC trademark license agreement with the National PEFC body and hereinunder a written procedure for use of the PEFC logo?</t>
  </si>
  <si>
    <t>Har Certifikatholder en PEFC logolicensaftale med nationale PEFC kontor og herunder en skriftlig procedure for brug af PEFC logoet?</t>
  </si>
  <si>
    <t>The certificate holder has a PEFC trademark license agreement with PEFC Denmark, plus a written procedure for using the PEFC logo</t>
  </si>
  <si>
    <t xml:space="preserve">The certificate holder (group management) has a PEFC trademark license agreement with PEFC Denmark (Trademark license PEFC/09-22-001) and written procedure for trademark use in place. See Minor CAR 2022.2 against group standard.  </t>
  </si>
  <si>
    <t>PEFC FM checklist</t>
  </si>
  <si>
    <t>1.</t>
  </si>
  <si>
    <t>1. Silviculture</t>
  </si>
  <si>
    <t xml:space="preserve">1. Skovdyrkning </t>
  </si>
  <si>
    <t>1.1</t>
  </si>
  <si>
    <t>1.1. The forest management shall be structured to protect and improve the forest resources, including the ability of the forest to produce a broad variety of forest products and other services of value in the long perspective, with respect towards the different use and functions of the forest area. Further forest management shall be structured to minimise the risk of degradation of and damages to forest ecosystems.</t>
  </si>
  <si>
    <t>1.1. Driften af skoven skal tilrettelægges med henblik på at sikre og forbedre skovens ressourcer, herunder skovens evne til på lang sigt at producerer en bred vifte af skovprodukter og andre funktioner af værdi under hensyntagen til skovarealets forskellige anvendelsesmåder og funktioner.</t>
  </si>
  <si>
    <t>I 1.1.1. Evaluation of the owner’s policy and objective.</t>
  </si>
  <si>
    <t>1.1.1 Vurdering af ejerens politik og målsætning</t>
  </si>
  <si>
    <t>Three group members visited. Inspection of management planning documents. Policy and objectives for all group members.</t>
  </si>
  <si>
    <t>Two group members visited. Inspection of management planning documents. Policy and objectives for all group members.</t>
  </si>
  <si>
    <t xml:space="preserve">I 1.1.2. Planning as described in section 4 is implemented </t>
  </si>
  <si>
    <t>1.1.2 Planlægning som beskrevet i afsnit 4 af standarden er gennemført</t>
  </si>
  <si>
    <t>Discussion with managers/owners at visited group members; Inspection of management planning system. Planning in line with requirements.</t>
  </si>
  <si>
    <t>1.2</t>
  </si>
  <si>
    <t xml:space="preserve">1.2. The long term, stable forest climate of the forest shall be maintained and continuously improved. Fundamentally the silviculture shall therefore ensure creation of a larger freedom in choice of future regeneration methods. This shall be done as follows: 
- Retaining sufficient stocking density on the property’s forest covered area.
- Use of forest regeneration systems, which quickly and safely establishes a useful regeneration. This does not prevent use of natural succession at suitable locations.
- Use of forest regeneration systems, which will ensure permanent canopy cover, where this is silviculturally possible and is assessed economically justifiable.
- Where it is not possible in a justifiable way to use forest regeneration methods that ensures a continued cover, clear cutting may be used.
- Clear cuts shall have a shape and sizes that ensure a quick restocking and that the forest climate and the stability of the surrounding stand are not compromised, when carried out. Clear cuts shall not be used where a biologically rich nature is characterised by continuity in forest cover and/or stable hydrology. Especially the size and use of clear cuts shall be justifiable. 
- The structure, size and tree species composition of the restocked area shall be adjusted according to the extent and structure of the forest, so as to ensure a good possibility for achieving a stable forest climate and future balanced logging cycles. Considerations must also be shown towards nature and culture values when planting. Restocking must take place within 3 growth seasons.
- Rehabilitation of degraded forest ecosystems shall be aimed for, whenever this is possible by silvicultural means.
This does not prevent establishment and management of open nature areas, areas with coppiced forests, silvopasture and intensive land management and other unconventional woodland practises as long as it come within the scope of the forest act and its exemption possibilities.
</t>
  </si>
  <si>
    <t>1.2. Skovens langsigtede, stabile skovklima skal sikres og løbende forbedres. Skovdyrkning skal derfor grundlæggende sikre, at der skabes større frihed i valget af fremtidige foryngelsesformer. Dette skal ske på følgende måder:
•       fastholdelse af tilstrækkelig vedmasse på ejendommens skovbevYsede areal.
•       der anvendes foryngelsesformer, der hurtigt og sikkert etablerer en brugbar foryngelse. Dette er ikke til hinder for at der på egnede arealer kan anvendes naturlig succession.
•       der anvendes foryngelsesformer, der sikrer vedvarende skovdække, hvor det er skovdyrkningsmæssigt muligt og vurderes økonomisk forsvarligt.
•       hvor der ikke på forsvarlig vis kan anvendes foryngelsesformer, der sikrer vedvarende skovdække, kan der anvendes renafdrifter.
•       hvor der anvendes renafdrifter skal disse have en udformning og en størrelse, der sikrer, at den efterfølgende kultur har en hurtig etablering og at skovklimaet og omkringliggende bevYsningers stabilitet ikke kompromitteres. Renafdrifter må ikke foretages, hvor der er en biologisk rig natur knyttet til kontinuitet i skovdække og/eller stabil hydrologi. Særligt størrelsen og anvendelsen af renafdrifter skal kunne begrundes.
•      efter renafdrifter skal foryngelsens struktur, størrelse og træartsvalget, tilpasses skovens
udstrækning og bevYsningsstruktur, så der fremadrettet skabes mulighed for et
vedvarende skovklima og en god hugstrækkefølge. Ligeledes skal der ved tilplantningen
tages hensyn til natur- og kulturværdier. Foryngelsen skal ske indenfor 3 vækstsæsoner.
•      forarmede områder i skoven skal så vidt muligt søges genoprettet gennem de
skovdyrkningsmæssige tiltag
Dette er ikke til hinder for inden for skovlovens bestemmelser og dispensationsmuligheder at
etablere og drive åbne naturarealer, arealer med stævningsdrift, skovgræsning og arealer med
intensive driftsformer samt anden særlig drift.</t>
  </si>
  <si>
    <t>I 1.2.1. The use of natural regeneration and other regeneration methods that ensure a continuous forest cover is to be evaluated and justified based on the planting records.</t>
  </si>
  <si>
    <t>I.1.2.1 Anvendelsen af selvforyngelse og øvrige foryngelsesformer der sikrer et vedvarende skovdække, vurderes og begrundes ud fra kulturregistreringerne.</t>
  </si>
  <si>
    <t xml:space="preserve">Review of forestry records and of justification for natural regeneration versus planting in management planning system at all group members visited. Planting records confirm compliance. </t>
  </si>
  <si>
    <t>I 1.2.2. The use of clear cutting is evaluated on the basis of inspection of newly regenerated areas and justified based on the planting records.</t>
  </si>
  <si>
    <t>I.1.2.2 Anvendelsen af renafdrifter vurderes på baggrund af besigtigelse af kulturarealer
og begrundes ud fra kulturregistreringerne.</t>
  </si>
  <si>
    <t>Review of forestry and planting records and evaluation of justification for clear cuttings and other silvi-cultural practices compared to field inspection of newly regenerated areas at the visited group members. Average size of harvesting plots are rather small and between 0,25-2 ha.</t>
  </si>
  <si>
    <t>Review of forestry and planting records and evaluation of justification for clear cuttings and other silvi-cultural practices compared to field inspection of newly regenerated areas at the visited group members. Average size of harvesting plots are rather small and between 0,3-1,5 ha.</t>
  </si>
  <si>
    <t>I 1.2.3. Evaluation of the balance between harvest and increment.</t>
  </si>
  <si>
    <t>I.1.2.3 Vurdering af balance mellem hugst og tilvækst</t>
  </si>
  <si>
    <t>Review of records on increment and harvesting levels; Evaluation of rate of harvest of comparing forest management planning documentation and harvesting records; evaluation of model applied for calculating annual allowable harvest.</t>
  </si>
  <si>
    <t>I 1.2.4. Evaluation of the planting records compared with the tree species composition on the property.</t>
  </si>
  <si>
    <t>I.1.2.4 Vurdering af kulturregistreringer sammenholdt med ejendommens træartsfordeling</t>
  </si>
  <si>
    <t>Inspection of planting records and of tree species composition in management plans of visited group members. Compliance confirmed.</t>
  </si>
  <si>
    <t>1.3</t>
  </si>
  <si>
    <t>1.3. Planting of abandoned agricultural and other open areas within or in connection with the forest shall be considered, whenever it can add economic, ecological, social and/or cultural value without harming other values significantly.</t>
  </si>
  <si>
    <t>1.3. Tilplantning af opgivne landbrugsarealer og andre åbne arealer i eller i tilknytning til skoven skal overvejes i de tilfælde, hvor det vil kunne tilføre økonomisk, social, kulturel eller økologisk værdi uden at skade andre værdier væsentligt,</t>
  </si>
  <si>
    <t>I 1.3.1. Value for the planting of abandoned agricultural and other open areas within or in connection with the forest is considered.</t>
  </si>
  <si>
    <t>I.1.3.1 Værdien ved tilplantning af opgivne landbrugsarealer og andre åbne arealer i eller i tilknytning til skoven er overvejet.</t>
  </si>
  <si>
    <t xml:space="preserve">Discussion with managers/owners at visited group members. Planting/regeneration of open areas considered as an option. But currently no abandoned agricultural areas. </t>
  </si>
  <si>
    <t>1.4</t>
  </si>
  <si>
    <t>1.4. The rate of harvest – both wood and non-wood forest products – must happen in a way that does not affect the long term productivity capacity of the site. For the production of wood, this is secured through compliance with the other requirements stipulated in this standard. If non-wood products from the forest are to be utilized commercially, the owner shall establish guidelines for the management to secure it does not affect the long term production capacity of the site.</t>
  </si>
  <si>
    <t>1.4. Udnyttelse af skovens ressourcer – både vedproduktionen og andre produkter fra skoven – skal ske på en måde så det ikke påvirker det langsigtede dyrkningspotentiale. For vedproduktionen er dette sikret hvis de øvrige krav i standarden er opfyldt. Såfremt andre produkter fra skoven udnyttes kommercielt skal ejeren have etableret retningslinier for driften der sikre, at den ikke påvirker det langsigtede dyrkningspotentiale.</t>
  </si>
  <si>
    <t>I 1.4.1. Evaluation of guidelines for use of non-wood products from the forest, if such a production takes place.</t>
  </si>
  <si>
    <t>I.1.4.1 Vurdering af retningslinier for udnyttelse af andre produkter fra skoven, såfremt en
sådan udnyttelse finder sted kommercielt.</t>
  </si>
  <si>
    <t>Evaluation of rate of harvest of non-wood forest products by comparing harvesting records and guidelines/model applied to calculate sustainable harvesting levels. Guidelines in place at group members utilising non-wood products (decoration mosses and greeneries)</t>
  </si>
  <si>
    <t>1.5</t>
  </si>
  <si>
    <t>1.5. Intensive management systems may take place at maximum of 10 % of the property’s forested area. It is allowed to have intensive management regimes at up to 15 % of the property’s forested area until 10 years after the standard has come into force (for existing certificates) or 10 years from the first issue of a certificate. This means, that the intensive management at maximum is allowed to take place on10 % of the forested area after 10 years from the standard has come into force (for existing certificates) or from date of first certification. If needed, a plan for reducing the intensive managed area to a maximum of 10% shall be in place before the end of the certificate’s first period of validity. The production from the intensively managed areas cannot be sold as PEFC certified. However wood production from Christmas tree and Greenery areas will be considered as ordinary management operations and the wood production from these can therefore be sold as PEFC certified.</t>
  </si>
  <si>
    <t>1.5. Intensive driftsformer kan anvendes på maksimalt 10 % af ejendommens skovbevYsede areal. Det er tilladt at have intensive driftsformer på op til 15 % af ejendommens skovbevYsede areal indtil 10 år efter standardens ikrafttræden (for gældende certifikater) eller 10 år fra første
udstedelse af nye certifikater, således at de intensivt drevne arealer efter 10 år fra standardens
ikrafttræden (gældende certifikater) eller fra første certificering maksimalt udgør 10 % af
skovarealet. Der skal inden for certifikatets første gyldighedsperiode foreligge en plan for
udfasningen. Produktionen fra de intensivt drevne arealer kan ikke afsættes som PEFC
certificeret. Dog vil vedproduktionen fra juletræs- og pyntegrøntsarealer blive anset som
almindelig drift og vedproduktionen herfra kan afsættes som PEFC certificeret.</t>
  </si>
  <si>
    <t>1.5.1</t>
  </si>
  <si>
    <t>I 1.5.1. The area with intensive management systems does not exceed 10 % of the property’s forested area, though under consideration of I.1.5.2.</t>
  </si>
  <si>
    <t>I.1.4.1 Areal med intensive driftsformer overstiger ikke 10 % af ejendommens skovbevYsede areal dog under hensyntagen til I.1.5.2.</t>
  </si>
  <si>
    <t>Inspection of maps and forest management plan, calculation of area with intensive forestry (Christmas tree and conifer plantations) compared to total forest area. All visited group members have less than 10% intensively managed forest area.</t>
  </si>
  <si>
    <t>1.5.2</t>
  </si>
  <si>
    <t>I 1.5.2. If between 10% and 15% of the property’s forested area is under intensive management, a plan for reducing this area to a maximum of 10% within 10 years after the standard comes into force for valid certificates or first certification, respectively, shall be in place.</t>
  </si>
  <si>
    <t>I.1.5.2 Såfremt der findes mellem 10 og 15 % af ejendommens skovbevYsede areal med intensive driftsformer foreligger der en plan for udfasning af arealer med intensive driftsformer så de 10 år efter standardens ikrafttræden (gældende certifikater) eller fra første certificering maksimalt udgør 10 % af ejendommens skovbevYsede areal.</t>
  </si>
  <si>
    <t>1.6</t>
  </si>
  <si>
    <t xml:space="preserve">1.6. The intensively managed areas must be developed in a nature and environmentally friendly way, so that:
- The use of pesticides and fertilizer is minimal and environmentally responsible. 
- When locating new intensively managed areas, § 3 areas (listed in § 3 of the Nature Protection Act) and other valuable nature shall be respected.
- Restocking or establishment of new intensively managed areas are not allowed closer than 10 meters from §3 areas and streams.
- The use of pesticides listed as WHO Type 1A and 1B pesticides, chlorinated hydrocarbons and other very toxic pesticides, whose derivates remain biologically active beyond their intended use, and other pesticides banned by international agreement , are prohibited.
</t>
  </si>
  <si>
    <t xml:space="preserve">1.5. De intensivt drevne arealer udvikles i natur- og miljøvenlig retning således at:
•    anvendelsen af pesticider og gødning er minimal og miljøforsvarlig
•    ved placering af nye intensivt drevne arealer skal der tages hensyn til § 3 arealer og øvrige naturværdier
•    gentilplantning og placering af nye intensivt drevne arealer må aldrig ske tættere end 10 meter fra § 3 arealer og vandløb.
• midler på WHO’s liste (1) over type 1A og 1B pesticider, klorerede kulbrinter og andre meget giftige pesticider, hvis derivater forbliver biologisk aktive, samt andre pesticider som er forbudte ifølge internationale aftaler (2) må ikke anvendes.
</t>
  </si>
  <si>
    <t>1.6.1</t>
  </si>
  <si>
    <t>I 1.6.1. Assessment of whether the use of fertilizers on intensively managed areas is minimized is done on the basis of the fertilizer plan.</t>
  </si>
  <si>
    <t>I.1.6.1 Vurdering af om gødningsforbruget på de intensivt drevne arealer er minimeret foretages på baggrund af gødningsplanen.</t>
  </si>
  <si>
    <t xml:space="preserve">Inspection of records of use of fertilisers and fertilizer plan prepared for the authorities. Fertilisers used minimally at all visited group members. </t>
  </si>
  <si>
    <t>1.6.2</t>
  </si>
  <si>
    <t>I 1.6.2. Assessment of whether the use of pesticides on intensively managed areas is minimized is done on the basis of the pesticide application plan.</t>
  </si>
  <si>
    <t>I.1.5.2 Vurdering af om forbruget af pesticider på de intensivt drevne arealer er minimeret foretages på baggrund af sprøjtejournal.</t>
  </si>
  <si>
    <t xml:space="preserve">Inspection of records of use of pesticides and pesticide plan prepared for the authorities. Only very small amounts of roundup applied by the group members to control weeds. </t>
  </si>
  <si>
    <t>Inspection of records of use of pesticides and pesticide plan prepared for the authorities. Only very small amounts of roundup applied by the group members to fight aggressive invasive species. (1,2 liters of Round up in 2021.) Forest managers has to apply the group manager for permission to use round-up and explain where, why, how and how much. This is strictly managed.</t>
  </si>
  <si>
    <t>1.6.3</t>
  </si>
  <si>
    <t xml:space="preserve">I 1.6.3. Evaluation of used active ingredients. </t>
  </si>
  <si>
    <t>I.1.6.3 Vurdering af benyttede aktive stoffer.</t>
  </si>
  <si>
    <t>Inspection of records of use of pesticides compared to lists of prohibited pesticides. No use of prohibited pesticides.</t>
  </si>
  <si>
    <t>1.6.4</t>
  </si>
  <si>
    <t>I 1.6.4. Evaluation of the location of new intensively managed areas.</t>
  </si>
  <si>
    <t>I.1.6.4 Vurdering af nye intensivt drevne arealers placering.</t>
  </si>
  <si>
    <t>Inspection of maps and forest management planning documentation comparing location of nature values and intensively managed areas. Field inspection of location of intensively management areas compared to maps and location of nature values, such as water bodies, streams and §-3 localities under the nature protection law. Buffer zones established around all nature values and distance to intensively managed areas sufficient at all group members inspected.</t>
  </si>
  <si>
    <t>1.7</t>
  </si>
  <si>
    <t xml:space="preserve">1.7. On the areas not intensively managed the use of fertilizers must be out-phased through adjustment of the cultivation systems so that:
- The use of fertilizers outside the intensively managed areas does not occur, where special nature elements depend on the area being in an oligotrophic state. 
- Fertilizers may only be applied in relation to establishment of a culture on oligotrophic locations, where conifers are to be converted into broad leaf areas and where it is critical for the establishment. The contribution of nutrients from the surrounding atmosphere shall be included as a factor for the decision making.
- The cultivation system is adjusted so that fertilizer (or recycling of ash) does not have to be used. Exemption from this must be covered by a statement from an expert.
</t>
  </si>
  <si>
    <t xml:space="preserve">1.7. På ikke intensivt drevne arealer skal anvendelsen af gødning udfases gennem tilpasning af
dyrkningssystemerne således at:
•    anvendelse af gødning uden for de intensivt drevne arealer ikke forekommer, hvor der er
særlige naturhensyn knyttet til arealets næringsfattige tilstand.
•    gødning kun må anvendes i forbindelse med kulturetablering på næringsfattige lYaliteter,
hvor nåletræsarealer skal konverteres til løvtræsarealer og hvor det er kritisk i forhold til at
etablere en brugbar kultur. Der skal her tages hensyn til (indregnes) det bidrag, som
tilføres fra omgivelserne.
•    dyrkningssystemerne tilpasses således, at der ikke skal anvendes gødning (eller
tilbageføres aske). Undtagelse herfra skal dækkes af en ekspertudtalelse fra en ekspert
med kendskab til biologiske systemer.
</t>
  </si>
  <si>
    <t>1.7.1</t>
  </si>
  <si>
    <t xml:space="preserve">I 1.7.1.  Evaluation of use of fertilizer on the property is done on the basis of information in the fertilizing plan. </t>
  </si>
  <si>
    <t>I.1.7.1 Vurdering af gødningsforbruget på ejendommen foretages på baggrund af gødningsplanen.</t>
  </si>
  <si>
    <t>Records of use of fertilisers compared to fertiliser plan for the forest area of all visited group members. Only very limited use of fertilisers and in accordance with plan.</t>
  </si>
  <si>
    <t xml:space="preserve">Records of use of fertilisers compared to fertiliser plan for the forest area of all visited group members. No use of fertilisers outside intensively managed areas at the visited group members. </t>
  </si>
  <si>
    <t>1.7.2</t>
  </si>
  <si>
    <t xml:space="preserve">I 1.7.2. Evaluation of the expert statement, if such is present. </t>
  </si>
  <si>
    <t>I.1.7.2 Vurdering af eventuel ekspertudtalelse</t>
  </si>
  <si>
    <t>This is not regarded relevant due to very limited use of fertilisers.</t>
  </si>
  <si>
    <t>1.8</t>
  </si>
  <si>
    <t xml:space="preserve">1.8. On the areas not intensively managed, the use of pesticides (including rodenticides) shall be minimized. Appropriate silvicultural alternatives and other biological measures are to be preferred to the use of chemical pesticides (including rodenticides). The following applies where pesticides are used: 
- Vegetation that threatens the establishment of a useful regeneration can exceptionally be controlled through use of pesticides. 
- Use of soil and hormonal agents is not allowed.
- Pesticides can exceptionally be used to control invasive species and pests, where a well-documented need is present. 
- Where pesticides (including rodenticides) are applied, the use is minimal and environmentally responsible and shall be motivated.
- The use of pesticides listed as WHO Type 1A and 1B pesticides, chlorinated hydrocarbons and other very toxic pesticides, whose derivates remain biologically active beyond their intended use, and other pesticides banned by international agreement , are prohibited.
</t>
  </si>
  <si>
    <t>1.8. På ikke intensivt drevne arealer skal anvendelsen af pesticider (herunder rodenticider)
minimeres. Skovdyrkningsmæssige alternativer og biologiske midler foretrækkes frem for brug
af kemiske pesticider og rodenticider. Hvor der anvendes pesticider gælder følgende:
•   plantevækst der truer etableringen af en brugbar foryngelse må undtagelsesvis
bekæmpes med pesticider
•   jord- og hormonmidler må ikke anvendes
•  pesticider kan undtagelsesvis anvendes til bekæmpelse af invasive arter og skadevoldere,
hvor der er et veldYumenteret behov
•   hvor der anvendes pesticider og rodenticider er denne brug minimal og miljøforsvarlig og
skal begrundes.
•   midler på WHO’s liste over type 1A og 1B pesticider, klorerede kulbrinter og andre meget
giftige pesticider, hvis derivater forbliver biologisk aktive, samt andre pesticider som er
forbudte ifølge internationale aftaler må ikke anvendes.</t>
  </si>
  <si>
    <t>1.8.1</t>
  </si>
  <si>
    <t>I 1.8.1. Evaluation of the use of pesticides on the property is made on the basis of the pesticide application plan seen against the planting records and reason given for the usage.</t>
  </si>
  <si>
    <t>I.1.8.1 Vurdering af pesticidforbruget på ejendommen foretages på baggrund af sprøjtejournalen og sammenholdes med kulturregistreringer og begrundelser for anvendelsen.</t>
  </si>
  <si>
    <t xml:space="preserve">Review of records of use of pesticides for the visited group members compared to forestry records and pesticide plan. All visited group members showed to consider minimizing the use of pesticides to the extent possible. </t>
  </si>
  <si>
    <t xml:space="preserve">Review of records of use of pesticides for the visited group members compared to forestry records and pesticide plan. No visited group members use pesticides. </t>
  </si>
  <si>
    <t>1.9</t>
  </si>
  <si>
    <t xml:space="preserve">1.9. Soil scarification on areas not intensively managed must be limited with respect to the effect on fungi, flora and fauna, so that: 
- Shallow soil scarification may be carried out on maximum 70 % of the area for regeneration, where this is necessary for ensuring the regeneration or a change in tree species. It is done in a way that secure untreated areas around seed trees, along forest fringes, on wet areas and other biological valuable habitats. 
- Deep soil preparation may only be carried out sporadically or in rows.
- Sporadic and line treatments may only be carried out with an intensity that normal plant spacing would require. 
- Removal of stumps and deep grounded ploughing is not allowed. 
- A reason for the choice of method shall be possible to present.
</t>
  </si>
  <si>
    <t xml:space="preserve">1.9. På de ikke intensivt drevne arealer skal jordbearbejdning begrænses af hensyn til jordbundens svampe, plante og dyreliv således at:
• overfladisk jordbehandling må anvendes på maximalt 70% af kulturarealet, hvor det er
nødvendigt for at sikre foryngelsen eller et træartsskifte, dog således at der sikres
ubehandlede flader om frøtræer, langs skovbryn, på våde arealer og ved andre biologisk
værdifulde biotoper.
• dybtgrundet jordbehandling må kun finde sted punkt og stribevis.
• punkt og stribevise behandlinger må kun anvendes med en intensitet som almindelig planteafstand vil kræve.
• stødoptagning og dybdepløjning er ikke tilladt.
• der skal kunne anføres en begrundelse for metodevalget.
</t>
  </si>
  <si>
    <t>1.9.1</t>
  </si>
  <si>
    <t>I 1.9.1. Records accounting for the choice of method for the part of areas under tillage, c.f. the planting records.</t>
  </si>
  <si>
    <t>I.1.9.1 Opgørelse af andel jordbearbejdede arealer med angivelse af metode jf. kulturregistreringerne.</t>
  </si>
  <si>
    <t>Records of soil preparations and field inspection. Soil preparation only applied on small parts of the forst area at the group members. Only point or surface soil preparation conducted where needed. No removal of stumps. No soil preparation in wet or moist areas nor in valuable habitats.</t>
  </si>
  <si>
    <t>Records of soil preparations and field inspection. Soil preparation only applied on small parts of the forest area at the group members. Only point or line treatments conducted where needed. No removal of stumps. No soil preparation in wet or moist areas nor in valuable habitats.</t>
  </si>
  <si>
    <t>1.9.2</t>
  </si>
  <si>
    <t>I 1.9.2. Evaluation of reason given for choice of method.</t>
  </si>
  <si>
    <t>I.1.9.2 Vurdering af begrundelser for metodevalg</t>
  </si>
  <si>
    <t>Records of soil preparations and field inspection. Soil preparation only applied on small parts of the forst area at the group members. Only point or line treatment conducted where needed. No removal of stumps. No soil preparation in wet or moist areas nor in valuable habitats.</t>
  </si>
  <si>
    <t>Records of soil preparations and field inspection. Soil preparation only applied on small parts of the forest area at the group members. Only point or line treatment conducted where needed. No soil preparation in wet or moist areas nor in valuable habitats.</t>
  </si>
  <si>
    <t>1.9.3</t>
  </si>
  <si>
    <t xml:space="preserve">I 1.9.3. Shallow soil scarification has not been carried out on more than 70 % of the total area of the site. </t>
  </si>
  <si>
    <t>I.1.9.3 Overfladisk jordbehandlede arealer udgør ikke mere end 70% af bevoksningens samlede areal</t>
  </si>
  <si>
    <t xml:space="preserve">SLS has had a procedure with internal discussion and development of improved procedures for limiting deep soil scarification. Mechanical soil-scarification is minimized when close-to-nature forestry is conducted and when used to stimulate natural regeneration. Only point or light surface soil preparation conducted where needed; calculation of percentage of site with soil preparation is significantly less than 70%. </t>
  </si>
  <si>
    <t xml:space="preserve">Only point or light surface soil preparation conducted where needed; calculation of percentage of site with soil preparation is significantly less than 70%. </t>
  </si>
  <si>
    <t>1.10</t>
  </si>
  <si>
    <t xml:space="preserve">1.10. Use of native species shall be promoted in a way that the forested area of the property ultimately will consist of at least 20 % and 55 % of native species, respectively at poor and better soils. The percentages are determined based on the recorded mixture ratios of the species. </t>
  </si>
  <si>
    <t>1.10. Anvendelsen af hjemmehørende arter skal fremmes, således at ejendommens skovbevYsede areal udgøres af en andel på minimum 20% og 55% hjemmehørende træarter på hhv. magre og gode jorder. Procentsatserne opgøres på baggrund af træarternes registrerede
indblandingsprocenter.</t>
  </si>
  <si>
    <t>1.10.1</t>
  </si>
  <si>
    <t xml:space="preserve">I 1.10.1. Increased use of native species – up to at least 20 % at poor soils and up to at least 55 % at better soils. </t>
  </si>
  <si>
    <t>I.1.10.1 Stigende anvendelse - op til min. 20 % på magre jorde og op til min. 55% på gode jorde - af hjemmehørende arter.</t>
  </si>
  <si>
    <t>Inspection of forestry records, management planning system and calculations of use of native species. For the visited group members, the percentage of native species are recorded, and either the group member meets the target or a plan is included in the policy goals for the group members on how to reach at least 55% on better soils. Planting records confirm increased use of native species. Calculation of use of native species versus exotic species inspected.</t>
  </si>
  <si>
    <r>
      <t xml:space="preserve">Inspection of forestry records, management planning system and calculations of use of native species. For the visited group members, the percentage of native species are recorded. Both group members have a plan included in the policy goals for the group members on how to reach at least 20 / 55%. </t>
    </r>
    <r>
      <rPr>
        <sz val="10"/>
        <rFont val="Calibri"/>
        <family val="2"/>
      </rPr>
      <t xml:space="preserve">(Høvild (mix of good and poor soil) has 47% native species and Addit Vesterskov (poor soil) has 11,3%. </t>
    </r>
  </si>
  <si>
    <t>1.10.2</t>
  </si>
  <si>
    <t xml:space="preserve">I 1.10.2. Evaluation of planting records. </t>
  </si>
  <si>
    <t>I.1.10.2 Vurdering af kulturregistreringerne.</t>
  </si>
  <si>
    <t>Inspection of forestry records, management planning system and calculations of use of native species. Inspection of records of purchased plant materials and provenances. Calculations and plans show increased use of native species for all visited group members.</t>
  </si>
  <si>
    <t>1.11</t>
  </si>
  <si>
    <t xml:space="preserve">1.11. Exotic species may only be used where they do not threaten significant natural values and are locally adapted. Conversion of the following areas are not allowed: 
- Stands with an age that significantly exceed normal rotation age for the species and/or 
- Stands with a biological rich nature associated with continuity in forest cover and/or stable hydrology and
- Areas with native tree species that can act as buffer-zones or can connect stands mentioned under the two previous points. 
If areas with native species are converted to areas with exotic species, a mapping of areas that are not allowed to be converted from native to exotic species shall be carried out beforehand. 
</t>
  </si>
  <si>
    <t>1.11. Ikke-hjemmehørende træarter må kun anvendes, hvor de ikke truer væsentlige naturværdier og er lYalitetstilpassede. Følgende arealer må ikke konverteres til ikke-hjemmehørende arter:
-    BevYsninger med en alder der væsentligt overstiger normal omdriftsalder for arten
og/eller
-    BevYsninger med en biologisk rig natur knyttet til kontinuitet i skovdække og/eller stabil
hydrologi, samt
-    Arealer med hjemmehørende træarter som kan fungere som bufferzone eller kan skabe
sammenhæng mellem bevYsninger nævnt i de to foregående punkter.
Såfremt der konverteres arealer med hjemmehørende arter til ikke-hjemmehørende arter skal
der forud herfor være gennemført en kortlægning af arealer med hjemmehørende arter som
ikke må konverteres til ikke hjemmehørende arter.</t>
  </si>
  <si>
    <t>1.11.1</t>
  </si>
  <si>
    <t>I 1.11.1. Evaluation of use of exotic species from the planting records and designation of areas that are not to be converted.</t>
  </si>
  <si>
    <t>I.1.11.1 Vurdering af anvendelsen af ikke-hjemmehørende arter på baggrund af kulturregistreringerne og udpegning af arealer der ikke må konverteres.</t>
  </si>
  <si>
    <t>Inspection of records of planting and plant materials (species and provenances); field inspection of stands with exotic species compared to information on soil type and surrounding area. No conversion of native species to exotic species found at the visited group members. Only nationally approved provenances purchased. No use of exotic species in valuable habitats or areas with nature values.</t>
  </si>
  <si>
    <t>1.12</t>
  </si>
  <si>
    <t>1.12. Use of genetically modified plants is prohibited. Clones are not allowed as the main tree species at more than 5 % of the forested area.</t>
  </si>
  <si>
    <t>1.12. Der må ikke anvendes genmodificeret plantemateriale. Ligeledes må der ikke anvendes kloner som hovedtræart på mere end 5% af de bevYsede areal.</t>
  </si>
  <si>
    <t>1.12.1</t>
  </si>
  <si>
    <t xml:space="preserve">I 1.12.1. Evaluation of used plant material from the planting records. </t>
  </si>
  <si>
    <t>I.1.12.1 Vurdering af anvendt plantemateriale på baggrund af kulturregistreringerne.</t>
  </si>
  <si>
    <t>Inspection of records of planting and documents for used plant materials, incl. species provenance certificates and purchase documentation. No use of GMOs.</t>
  </si>
  <si>
    <t>2.</t>
  </si>
  <si>
    <t>2. Miljø og biodiversitet</t>
  </si>
  <si>
    <t>2.1</t>
  </si>
  <si>
    <t xml:space="preserve">2.1. The structure in the forest shall be developed in a way that it contains different tree species at different ages, to create a variation in habitats and a stable and robust forest. Other tree and bush species than the main species must be promoted under cleaning and thinning operations, where this is economically justifiable and where these with advantage can become part of the stand structure. </t>
  </si>
  <si>
    <t>2.1. Der skal opbygges en struktur i skoven, så den består af forskellige træarter i forskellige aldre for at skabe en variation af levesteder, samt en stabil og modstandsdygtig skov. Ved udrensninger og tyndinger skal andre træ- og buskarter end hovedtræarten fremmes, hvor dette er økonomisk forsvarligt, og hvor disse med fordel kan indgå i bevYsningsstrukturen.</t>
  </si>
  <si>
    <t>2.1.1</t>
  </si>
  <si>
    <t xml:space="preserve">I 2.1.1. Evaluation of the promotion of other tree species than the main species is done where appropriate. </t>
  </si>
  <si>
    <t>I.2.1.1 Vurdering af om andre træarter end hovedtræarten fremmes hvor dette er fordelagtigt.</t>
  </si>
  <si>
    <t>Tree species composition, Forestry records, field inspections and discussion with forest managers on forest structure development. All group members confirm goals to achieve varied species and age structure. Discussion with forest managers at visited group members, inspection of forest management plan data and field inspection confirms that tree species in mix is promoted and applied, often 2-3 tree species per compartment</t>
  </si>
  <si>
    <t>2.1.2</t>
  </si>
  <si>
    <t>I 2.1.2. Evaluation of the distribution of tree species and age classes by means of the compartment list.</t>
  </si>
  <si>
    <t>I.2.1.2 Vurdering af træarts- og aldersklassefordeling vha. bevYsningslisten.</t>
  </si>
  <si>
    <t>Tree species composition, Forestry records, field inspections and discussion with forest managers on forest structure development. All group members confirm goals to achieve varied species and age structure. Confirmed during field inspection.</t>
  </si>
  <si>
    <t>2.1.3</t>
  </si>
  <si>
    <t>I 2.1.3. Evaluation of whether the choice of tree species is balanced with any existing soil analyses - Forest soil mapping or other soil analyses.</t>
  </si>
  <si>
    <t>I.2.1.3 Vurdering af om træartsvalget er afstemt med evt. eksisterende jordbundskortlægning – Forstlig lYalitets kortlægning eller andre jordbundsundersøgelser.</t>
  </si>
  <si>
    <t>Discussion and inspection of forest management planning system proves that soil type is always taken into consideration to decide on tree species composition. This was also confirmed by forestry records.</t>
  </si>
  <si>
    <t>2.2</t>
  </si>
  <si>
    <t>2.2. Coppicing and other old forest management systems of particular cultural, historical, biological value, or value for the landscape, shall be preserved in a way that the mentioned values are maintained or promoted. Older types of woodland operations include coppiced forests, grazing forests, cut or grazed forest meadow, protected oak thickets or selective felling.</t>
  </si>
  <si>
    <t>2.2. Stævningsskove og andre arealer med gamle driftsformer af væsentlig kulturhistorisk, biologisk eller landskabelig værdi skal bevares, således at de nævnte værdier opretholdes eller fremmes. Til gamle driftsformer hører: stævning, græsningsskov, slet eller græsning af skoveng, egekrat og plukhugst.</t>
  </si>
  <si>
    <t>2.2.1</t>
  </si>
  <si>
    <t>I 2.2.1. Evaluation of the state of coppiced forests and other areas with old forest management systems.</t>
  </si>
  <si>
    <t>I.2.2.1 Vurdering af tilstand og drift af stævningsskove, samt andre arealer med gamle driftsformer</t>
  </si>
  <si>
    <t>Forest management planning documentation and field inspection confirm that where relevant the group members preserve existing values and traditional management.</t>
  </si>
  <si>
    <t>2.3</t>
  </si>
  <si>
    <t xml:space="preserve">2.3. The silviculture shall contribute to a continuous recruitment of big, old trees and dead wood in the forest to accommodate the biological diversity. When regeneration cuttings are carried out, at least 5 trees or approximately 10 m3 wood on the stump per ha shall be retained in the production forest for natural decay and death and decay (nesting trees, hollow trees and dead wood). The selection of these trees must be made in a way that these eternity trees are chosen from long term, stable species and typically from the group of standards. The eternity trees may be clustered in one or more groups in the stand. The eternity trees may be replaced by 5 snags if appropriate stable individuals are not present. In middle aged and older stands, at least 3 snags (as high as possible) or at least 3 lying trees in total per ha shall be retained. Beside of that, existing veteran trees and lying trees undergoing a natural decay shall be retained and protected. </t>
  </si>
  <si>
    <t>2.3. Skovdyrkningen skal medvirke til løbende at skabe store gamle træer og dødt ved i skoven for at tilgodese en biologisk mangfoldighed. Ved foryngelseshugster efterlades min. 5 træer eller
ca. 10 m3 ved på roden pr. ha i produktionsskoven til naturlig henfald og død (redetræer, hule
træer og dødt ved). Valget af disse træer skal foretages, så evighedstræerne udgøres af
langsigtede stabile arter og individer typisk fra overstandermassen. Evighedstræerne kan
samles i en eller flere grupper i bevYsningen. Evighedstræerne kan erstattes af 5 højstubbe i
de tilfælde, hvor der ikke findes egnede stabile individer. I mellemaldrende og ældre
tyndingsbevYsninger skal der efterlades min. 3 højstubbe (så høje som muligt) eller min.. 3
liggende træer i alt. pr. ha. Herudover skal eksisterende træruiner og liggende træer under
naturlig nedbrydning bevares og beskyttes.</t>
  </si>
  <si>
    <t>2.3.1</t>
  </si>
  <si>
    <t>I 2.3.1. Minimum 5 trees or minimum 10 m3 wood on the stump per ha, have been left for natural death and decay in managed forest.</t>
  </si>
  <si>
    <t>I.2.3.1 Der er efterladt min. 5 træer eller min. 10 m3 ved på roden pr. ha i produktionsskoven til naturlig henfald og død.</t>
  </si>
  <si>
    <t>Field inspection and assessment of harvest records confirm that minimum 5 trees/ha are left after harvest on site.</t>
  </si>
  <si>
    <t>2.3.2</t>
  </si>
  <si>
    <t xml:space="preserve">I 2.3.2. In middle aged and older stands minimum 3 snags or 3 lying trees in all are left per ha. </t>
  </si>
  <si>
    <t>I.2.3.2 Der er efterladt min. 3 højstubbe eller 3 liggende træer i alt pr. ha i mellemaldrende og ældre tyndingsbevoksninger.</t>
  </si>
  <si>
    <t xml:space="preserve">Field inspection and assessment of harvest records confirm that minimum 3 snags or lying trees/ha are left after harvest on site for all visited group members. It is also specified in the group members handbooks. During field visits to the selected group members forests, the minimum number of retention trees and high stumps per ha was met. Interview with forest managers and contractors from SLS confirmed knowledge of requirements. </t>
  </si>
  <si>
    <t>2.3.3</t>
  </si>
  <si>
    <t>I 2.3.3. Existing veteran trees and lying trees undergoing a natural decay are retained and protected.</t>
  </si>
  <si>
    <t>I.2.3.3 Eksisterende træruiner og liggende træer under naturlig nedbrydning er bevaret og beskyttet.</t>
  </si>
  <si>
    <t>Field inspection and forest management plans at all visited group members confirm that veteran trees and lying dead wood are retained.</t>
  </si>
  <si>
    <t>2.4</t>
  </si>
  <si>
    <t xml:space="preserve">2.4. A minimum of 7.5 % of the total certified area of the property shall be designated as biodiversity area, including untouched forest. Biodiversity areas must primarily be laid out where:
- The conservation of unique biological values requires that the area is left untouched or maintained if this is necessary to preserve or promote the natural values.
- Where biodiversity areas, including untouched forest, supports networks (e.g. corridors) in the landscape. 
- Where it is to be considered feasible based on an overall ecological, economic and social assessment.
The biodiversity areas can not only consist of light open nature types. Where there at the time of certification exist areas with untouched forest or biologically particular valuable forest with very long continuity, these areas shall be preserved and designated and form part of the 7.5 %. Units that once have been designated as untouched forest cannot be replaced by another management system. 
</t>
  </si>
  <si>
    <t xml:space="preserve">2.4. Der skal som minimum udlægges 7,5% af ejendommens samlede certificerede areal til biodiversitetsarealer, herunder urørt skov. Biodiversitetsarealer skal fortrinsvis udlægges, hvor:
• bevaring af enestående biologiske værdier forudsætter at arealet lades urørt eller plejes hvis nødvendigt for at bevare eller forbedre naturværdierne
• hvor biodiversitetsarealerne herunder urørt skov mest hensigtsmæssig understøtter netværk (f.eks. korridorer) i landskabet
• hvor det i øvrigt ud fra en overordnet økologisk, økonomisk og social afvejning findes hensigtsmæssigt.
Biodiversitetsarealerne kan ikke udelukkende bestå af lysåbne naturtyper. Hvor der på certificeringstidspunktet findes arealer med urørt skov eller biologisk særlig værdifuld skov med meget lang kontinuitet, skal disse arealer bevares og udlægges inden for 7,5% grænsen. Arealer der en gang er udlagt som urørt skov, kan ikke erstattes af anden driftsform.
</t>
  </si>
  <si>
    <t>2.4.1</t>
  </si>
  <si>
    <t xml:space="preserve">I 2.4.1. Evaluation of whether the areas have been designated after the guidelines and are managed after the maintenance plan. </t>
  </si>
  <si>
    <t>I.2.4.1 Vurdering af om arealerne er udlagt efter retningslinierne og forvaltes efter plejeplanen.</t>
  </si>
  <si>
    <t>Inspection of forest data and management plans including calculation of the percentage of total forest area designated as biodiversity area and untouched forest show that all visited group members have minimum 7,5% set aside with biodiversity as the main objective. All group members have formulated conservation measures for the areas.</t>
  </si>
  <si>
    <t>2.4.2</t>
  </si>
  <si>
    <t>I 2.4.2. Biodiversity areas, including areas with untouched forest, comprise at least 7.5 % of the total certified area.</t>
  </si>
  <si>
    <t>I.2.4.2 Biodiversitetsarealet, herunder arealer med urørt skov, udgør min. 7,5% af det samlede certificerede areal.</t>
  </si>
  <si>
    <t>2.4.3</t>
  </si>
  <si>
    <t>I 2.4.3. Areas where there at the time of certification are untouched forest or unusually old forest, these are included in the 7.5 % designated areas.</t>
  </si>
  <si>
    <t>I.2.4.3 Arealer hvor der på certificeringstidspunktet er urørt skov eller usædvanlig gammel skov er dette en del af de 7,5 % udlagte arealer.</t>
  </si>
  <si>
    <t>Inspection of forest data and management plans including calculation of the percentage of total forest area designated as biodiversity area and untouched forest show that all visited group members have minimum 10% set aside with biodiversity as the main objective. All group members have formulated conservation measures for the areas and have made sure to include old growth and untouched forest areas under the 7,5%..</t>
  </si>
  <si>
    <t>2.5</t>
  </si>
  <si>
    <t>2.5. Stable forest fringes with a high proportion of native tree and bush species shall be maintained and developed. Where these are not to be found, they shall be established when the stand is regenerated.</t>
  </si>
  <si>
    <t>2.5. Stabile skovbryn med højt indhold af hjemmehørende træer og buske skal bevares og udvikles. Hvor disse ikke findes skal de etableres ved foryngelse af bevYsningen.</t>
  </si>
  <si>
    <t>2.5.1</t>
  </si>
  <si>
    <t>I 2.5.1. Inner and outer forest fringes have been maintained and are considered through the management.</t>
  </si>
  <si>
    <t>I.2.5.1 De indre og ydre bryn er bevaret og der tages hensyn til dem i driften.</t>
  </si>
  <si>
    <t>Field inspection of inner and out forest fringes at the visited group members confirm that forest fringes exist and are maintained. Discussion with forest managers confirm high focus on maintaining valuable inner and out forest fringes. Field inspection confirm compliance at all visited group members.</t>
  </si>
  <si>
    <t>2.5.2</t>
  </si>
  <si>
    <t>I 2.5.2. Forest fringes are established along inner and outer boundaries.</t>
  </si>
  <si>
    <t>I.2.5.2 Etablering af skovbryn finder sted langs ydre og indre randzoner.</t>
  </si>
  <si>
    <t>2.6</t>
  </si>
  <si>
    <t xml:space="preserve">2.6. Characteristic old trees shall be retained. Under planning and operations in the stands these trees must be ensured sufficiently influx of light. </t>
  </si>
  <si>
    <t>2.6. Karakteristiske gamle træer skal bevares. Ved planlægning og pleje af bevYsninger skal disse træer sikres tilstrækkelig med lystilgang.</t>
  </si>
  <si>
    <t>2.6.1</t>
  </si>
  <si>
    <t>I 2.6.1. Characteristic, old trees have been retained and a sufficient influx of light is ensured when cultivations are carried out in the surrounding area.</t>
  </si>
  <si>
    <t>I.2.6.1 Gamle karakteristiske træer er bevaret og ved arronderingstilplantning sikret tilstrækkelig lystilgang.</t>
  </si>
  <si>
    <t>Field inspection at the visited group members confirm presence of charateristic old and rare trees. These have been surveyed and the results included in the list of woodland key habitats.</t>
  </si>
  <si>
    <t>2.7</t>
  </si>
  <si>
    <t>2.7. Rare indigenous species, including red listed  species, shall be protected or promoted and are not allowed to be used commercially.</t>
  </si>
  <si>
    <t>2.7. Sjældne, naturligt hjemmehørende arter, herunder arter på rødlisten (3), skal beskyttes eller fremmes og må ikke udnyttes kommercielt</t>
  </si>
  <si>
    <t>2.7.1</t>
  </si>
  <si>
    <t>I 2.7.1. Registrations of natural values are in place and are considered through the management.</t>
  </si>
  <si>
    <t>I.2.7.1 Registreringer af naturværdier er gennemført og der tages hensyn hertil i driften.</t>
  </si>
  <si>
    <t>Records and registration of nature values present for all visited group members. Inspection of data confirm that where red list species or other rare native species are known to occur, they are fully protected in the management plan and in the field. Field inspection of maintainance of nature values confirm compliance.</t>
  </si>
  <si>
    <t>2.8</t>
  </si>
  <si>
    <t xml:space="preserve">2.8. Activities impacting negatively on particularly vulnerable areas and species shall be regulated. </t>
  </si>
  <si>
    <t>2.8. Belastende aktiviteter bør reguleres for at beskytte særligt sårbare områder og arter.</t>
  </si>
  <si>
    <t>2.8.1</t>
  </si>
  <si>
    <t>I 2.8.1. Registrations of natural values are in place and are considered through the regulation of straining activities.</t>
  </si>
  <si>
    <t>I.2.8.1 Registreringer af naturværdier er gennemført og der tages hensyn hertil i reguleringen af belastende aktiviteter.</t>
  </si>
  <si>
    <t>Records and registration of nature values and woodland key habitats are available at all visited group members; The group members have specified protection measures in management plans. Field inspections confirm protection and maintainance of nature values.</t>
  </si>
  <si>
    <t>2.9</t>
  </si>
  <si>
    <t xml:space="preserve">2.9. Lakes, ponds, streams, bogs, heath lands, coastal meadows or marshes, water meadows and commons associated with the forest, where the hydrology has been altered through draining or other interventions, shall to the extent possible be re-established to their original state, taking into consideration the economic consequences, hereunder the stability of the neighboring stands. An increase of the area of these nature types should take place in each 5 year period, if there is a potential for this. Drainage of areas not previously drained is not allowed. </t>
  </si>
  <si>
    <t>2.9. Søer, vandløb, moser, heder, strandenge eller strandsumpe, ferske enge og overdrev, der hører til skoven og som er ændret gennem dræning eller andre indgreb, skal tilstræbes tilbageført under hensyntagen til de økonomiske konsekvenser, herunder nabobevYsningernes stabilitet. En fremgang i disse naturtypers areal bør, hvis potentialet findes, ske inden for hver femårs periode. Dræning af ikke tidligere drænede arealer må ikke forekomme.</t>
  </si>
  <si>
    <t>2.9.1</t>
  </si>
  <si>
    <t>I 2.9.1. Evaluation of draining activities carried out.</t>
  </si>
  <si>
    <t>I.2.9.1 Vurdering af gennemførte dræningsaktiviteter.</t>
  </si>
  <si>
    <t>For the group members visited, field inspection and assessment of maps confirm that no new drainage activities are carried out. For the municipalities, projects ongoing with restoration of natural hydrology.</t>
  </si>
  <si>
    <t>2.9.2</t>
  </si>
  <si>
    <t>I 2.9.2. Evaluation of the development of the nature types.</t>
  </si>
  <si>
    <t>I.2.9.2 Vurdering af naturtypernes udvikling.</t>
  </si>
  <si>
    <t>Field inspection and evaluation of records and registrations of woodland key habitats and protected §-3 areas confirm that these types of nature values are known, protected and safeguarded at all visited group members.</t>
  </si>
  <si>
    <t>2.10</t>
  </si>
  <si>
    <t>2.10. Logging, transport and regeneration techniques which spare/protect the site and the stand shall be applied to ensure favorable soil conditions and to avoid damage to rare, sensitive or representative ecosystems and genetic reserves. Transport in the forest is carried out in a way that minimizes damages. Particularly significant damages caused by use of machinery shall be avoided through amongst other things, choice of machinery adapted to the locality and/or permanent skidding tracks and the timing of operations.</t>
  </si>
  <si>
    <t>2.10. Der skal anvendes hugst-, transport- og foryngelsesteknikker, der skåner lYaliteten og
bevYsningen med henblik på at sikre en gunstig jordbundstilstand og undgå skader på
sjældne, følsomme og særlige økosystemer og genetiske reserver. Færdsel i skoven udføres så
skader minimeres. I særdeleshed skal betydende køreskader undgås, bl.a. gennem anvendelse
af lYalitetstilpasset maskinvalg og/eller permanente kørespor og tidspunktet operation
gennemføres på.</t>
  </si>
  <si>
    <t>2.10.1</t>
  </si>
  <si>
    <t>I 2.10.1. Evaluation of used logging, transport and regeneration techniques.</t>
  </si>
  <si>
    <t>I.2.10.1 Vurdering af anvendte hugst-, transport- og foryngelsesteknikker.</t>
  </si>
  <si>
    <t xml:space="preserve">Evaluation of forestry records; impact assessment records prepared for each harvest plot, field inspection of ongoing harvesting operations at the visited group members confirm compliance. Modern harvesting techniques and good educated contractors/staff comply. </t>
  </si>
  <si>
    <t>2.10.2</t>
  </si>
  <si>
    <t xml:space="preserve">I 2.10.2. Evaluation of use and location of skidding tracks, if these are present. </t>
  </si>
  <si>
    <t>I.2.10.2 Vurdering af anvendelse og placering af eventuelle kørespor</t>
  </si>
  <si>
    <t>Field inspections at visited group members confirm use and location of skidding tracks in line with criterion.</t>
  </si>
  <si>
    <t>2.11</t>
  </si>
  <si>
    <t>2.11. At construction of forest roads, crossings and other infrastructure in the forest it shall be ensured that the water environment is not negatively affected and that the natural level and the natural functions of streams are preserved. Furthermore, it shall be ensured that soil exposure is minimized. Proper drainage of newly built roads shall be installed and maintained.</t>
  </si>
  <si>
    <t>2.11. Ved anlæg af skovveje, overkørsler og andre infrastrukturer i skoven skal det sikres, at
vandmiljøet ikke påvirkes negativt og at det naturlige niveau og de naturlige funktioner for
vandløb bevares. Endvidere skal det sikres at så små arealer som muligt eksponeres.
Passende dræning af nyanlagte veje skal sikres og vedligeholdes</t>
  </si>
  <si>
    <t>2.11.1</t>
  </si>
  <si>
    <t>I 2.11.1. The natural level and the natural functions of streams are preserved at construction of forest roads, crossings and other infrastructure in the forest</t>
  </si>
  <si>
    <t>I.2.11.1 Det naturlige niveau og de naturlige funktioner af vandløb er bevaret ved anlæg af
veje, broer og andre infrastrukturer</t>
  </si>
  <si>
    <t>Field inspection of streams with road crossings and harvest operations in the near surroundings confirm that the naturalness and natural functions of the streams are preserved. Maps and management plans indicate their location and bufferzones designated around them.</t>
  </si>
  <si>
    <t>2.11.2</t>
  </si>
  <si>
    <t>I 2.11.2. Proper drainage of newly built roads are installed</t>
  </si>
  <si>
    <t>I.2.11.2 Der er sikret passende dræning ved nyanlagte veje</t>
  </si>
  <si>
    <t>Discussion with forest managers and field inspection confirm that no new roads have been constructed in recent years. Inspection of existing road system confirm that appropriate drainage have been done as part of the existing road systems.</t>
  </si>
  <si>
    <t>2.12</t>
  </si>
  <si>
    <t>2.12. The spillage of oil and other substances harmful to the environment, through forest management operations or the indiscriminate disposal of waste on forestland, shall be strictly avoided.</t>
  </si>
  <si>
    <t>2.12. Spild af olie og andre miljøskadelige stoffer under skovdriftsaktiviteter og deponering af affald på skovarealer skal altid undgås.</t>
  </si>
  <si>
    <t>2.12.1</t>
  </si>
  <si>
    <t xml:space="preserve">I 2.12.1. Evaluation of the extent of spillage of oil and other substances harmful to the environment and disposal of waste in the forest. </t>
  </si>
  <si>
    <t>I.2.12.1 Vurdering af omfanget af spild af olie og andre miljøskadelige stoffer og affaldsdeponering i skoven.</t>
  </si>
  <si>
    <t>Field inspection confirm that no spillage has occured at any of the group members; interview of contractors and inspection of forest machines confirm modern equipment to prevent spillage. No oil or other substances are kept in the forest but on truck load or locations outside forest area.</t>
  </si>
  <si>
    <t>2.13</t>
  </si>
  <si>
    <t>2.13. Invasive species  shall be controlled where it is economically and practically possible and especially at the areas designated as biodiversity areas, hereunder untouched forest. The forest owner shall be familiar with the “black list”   and introduction of species on this list is not allowed.</t>
  </si>
  <si>
    <t>2.13. Invasive arter (4) skal bekæmpes hvor det er økonomisk og praktisk muligt og særligt på de udlagte biodiversitetsarealer herunder i urørt skov. Skovejeren skal være bekendt med ”sortlisten” (5) og arter opført herpå må ikke introduceres/ indføres.</t>
  </si>
  <si>
    <t>2.13.1</t>
  </si>
  <si>
    <t>I 2.13.1. Evaluation of the effort against invasive species.</t>
  </si>
  <si>
    <t>I.2.13.1 Vurderingen af indsatsen for bekæmpelse af invasive arter</t>
  </si>
  <si>
    <t xml:space="preserve">Interviews of forest managers at the visited group members confirm knowledge on the black list of invasive species. None of the group members currently experience significant problems with invasive species but conduct regular monitoring and apply measures of removing the invasive species if they occur. </t>
  </si>
  <si>
    <t>2.14</t>
  </si>
  <si>
    <t>2.14. Forest health and vitality shall be regularly monitored in relation to external factors such as pests, diseases, overgrazing, fire or damage caused by climatic factors that can affect forest health and vitality. When damage caused by such factors is determined, the impact of these on forest management shall be assessed. As a basis for the assessment data from national monitoring of forests (NFI) on forests current state and possible threats to forests and other information from Forest &amp; Landscape Knowledge Service can be used.</t>
  </si>
  <si>
    <t>2.14. Skovens sundhed og vitalitet skal regelmæssigt overvåges i forhold til udefrakommende
faktorer så som sygdomme, skadedyr, overgræsning, brand eller skader forårsaget af klimatiske
faktorer, der kan påvirke skovens sundhed og vitalitet. Ved konstatering af skader forårsaget af
sådanne faktorer skal effekten af disse på skovdriften vurderes. Som grundlag for vurderingen
kan anvendes data fra den nationale overvågning af skovene (NFI) om skoves aktuelle tilstand
og mulige trusler mod skovene og anden information fra Skov &amp; Landskabs Videnstjeneste.</t>
  </si>
  <si>
    <t>2.14.1</t>
  </si>
  <si>
    <t>I 2.14.1. Regular monitoring has been carried out</t>
  </si>
  <si>
    <t>I.2.14.1 Der er gennemført regelmæssige overvågning</t>
  </si>
  <si>
    <t xml:space="preserve">Assessment of quantity and quality of available monitoring data at the visited group members confirm regular monitoring of selected parameters. Each group member has together with the group manager prepared a plan with measures. Data confirm that monitoring is performed. </t>
  </si>
  <si>
    <t>2.14.2</t>
  </si>
  <si>
    <t>I 2.14.2. In the presence of damage, the impact has been assessed</t>
  </si>
  <si>
    <t>I.2.14.2 Ved forekomst af skader er effekten vurderet</t>
  </si>
  <si>
    <t>Assessment of monitoring and impact assessment data at the visited group members show that if any damage occurs, this is noted down on assessment forms and reported in management planning system. Field inspections confirm that currently the level of damage is minimal and that written data of assessments match what is found in the field..</t>
  </si>
  <si>
    <t>2.15</t>
  </si>
  <si>
    <t>2.15. Forest fires shall be avoided. Fires might however be used when they are a part of the nature management and necessary to achieve defined objectives. Fire protection plans are recommended and firebreaks should be established at vulnerable sites.</t>
  </si>
  <si>
    <t>2.15. Skovbrande skal undgås, dog kan afbrænding anvendes i de tilfælde hvor det er en del af naturplejen og nødvendigt for at opnå fastsatte mål. Brandbeskyttelsesplaner anbefales, og der bør anlægges brandbælter på udsatte steder.</t>
  </si>
  <si>
    <t>2.15.1</t>
  </si>
  <si>
    <t>I 2.15.1. Fire protection plans exist, where it is relevant.</t>
  </si>
  <si>
    <t>I.2.15.1 Der foreligger plan for brandbeskyttelse, hvor det er relevant</t>
  </si>
  <si>
    <t xml:space="preserve">Interview of forest managers show that the visited group members have sufficient surveillance in place in case of increased fire risk like the last extremely dry summer in Denmark. They all conduct regular monitoring of fire risks and have included measures of fire protection in their management plans. </t>
  </si>
  <si>
    <t>2.16</t>
  </si>
  <si>
    <t xml:space="preserve">2.16. Fencing in the forest shall be used in a way that does not block or hinder the passage of wildlife. After use the fences shall be taken down. </t>
  </si>
  <si>
    <t>2.16. Vildforvaltning: Hegning i skoven skal ske på en måde, der ikke lukker for faunavandring. Hegn skal nedtages efter endt brug.</t>
  </si>
  <si>
    <t>2.16.1</t>
  </si>
  <si>
    <t>I 2.16.1. Evaluation of fencing practice.</t>
  </si>
  <si>
    <t>I.2.16.1 Vurdering af hegningspraksis.</t>
  </si>
  <si>
    <t>Interview of forest managers and field inspection at the visited group members confirm that fencing is only used where necessary to protect regeneration and that fences are removed when tree stands have reached an age where they do not get damaged by game.</t>
  </si>
  <si>
    <t>2.17</t>
  </si>
  <si>
    <t xml:space="preserve">2.17. Wildlife management shall comply with the principles of multiple management use. This also applies to selection of locally adapted tree species and the possibilities for natural regeneration. </t>
  </si>
  <si>
    <t>2.17. Vildtforvaltningen skal udføres, så flersidigheden i skovdriften sikres, herunder det lYalitetstilpassede træartsvalg samt mulighederne for selv- og naturforyngelse.</t>
  </si>
  <si>
    <t>2.17.1</t>
  </si>
  <si>
    <t>I 2.17.1. Evaluation of the wildlife’s influence on the regeneration possibilities.</t>
  </si>
  <si>
    <t>I.2.17.1 Vurdering af vildttrykkets påvirkning af foryngelsesmulighederne.</t>
  </si>
  <si>
    <t>Discussion with forest managers confirm that they on a daily basis evaluate the wildlife influence on regeneration. For the visited group members, the forest managers and owners are in dialogue with the hunting organisations to ensure appropriate regulation of game.</t>
  </si>
  <si>
    <t>2.18</t>
  </si>
  <si>
    <t xml:space="preserve">2.18.  Feeding crops shall be grown where specific wildlife management reasons support it. Feeding crops must not be located at areas with protected nature types. Feeding crops depending of continuous input of fertilizer and/or use of pesticide or which is relocated regularly (at most each 5th year) is to be counted as a part of the intensively managed area. </t>
  </si>
  <si>
    <t>2.18. Vildtagre skal placeres hvor særlige vildtforvaltningsmæssige grunde taler for det. Vildtagre må ikke placeres på områder med beskyttede naturtyper. Vildtagre som er afhængige af løbende tilførsel af gødning og/eller pesticider eller omlægges regelmæssigt (max hvert 5 år) skal opgøres som en del af det intensivt drevne areal.</t>
  </si>
  <si>
    <t>2.18.1</t>
  </si>
  <si>
    <t>I 2.18.1. Evaluation of the locations of the feeding crops.</t>
  </si>
  <si>
    <t>I.2.18.1 Vurdering af placering og drift af vildtagre</t>
  </si>
  <si>
    <t>As part of the group members wildlife management, hunting plans and quotes are available, plus reports from hunting organisations on results. As part of the plans also data on feeding crops are available. Interview of forest managers and field inspections confirm appropriate locations of feeding crops and that none are located near or in areas with high nature values, protected values or woodland key habitats.</t>
  </si>
  <si>
    <t>OBS 2022.2</t>
  </si>
  <si>
    <t>3.</t>
  </si>
  <si>
    <t>3. Social - recreation, education and the rights of employees</t>
  </si>
  <si>
    <t>3. Social – friluftsliv, uddannelse og ansattes rettigheder</t>
  </si>
  <si>
    <t>3.1</t>
  </si>
  <si>
    <t>3.1. Recreation: Opportunities for outdoor recreation and nature experience in the forest shall be ensured by i.a. easy access, including the maintenance and establishment of roads and pathways, clearing of scenic views and possibly designation of sites of particular recreational value taking in to account the size of the forest. The planning for outdoor recreation shall be done with respect for ownership rights.</t>
  </si>
  <si>
    <t>3.1. Friluftsliv: Der skal sikres gode muligheder for friluftsliv og naturoplevelser i skoven under hensyntagen til størrelsen af den enkelte skov, blandt andet ved gode adgangsforhold, herunder opretholdelse og eventuelt etablering af veje og stier, friholdelse af udsigtspunkter for opvækst og eventuelt udpegning af områder af særligt rekreativ værdi. Planlægningen for friluftslivet skal ske med
respekt for ejendomsretten.</t>
  </si>
  <si>
    <t>3.1.1</t>
  </si>
  <si>
    <t>I 3.1.1. Registrations of the access opportunities to the forest, existing roads and bigger paths and special facilities for the outdoor recreation, have been fulfilled.</t>
  </si>
  <si>
    <t>I.3.1.1 Registreringer af skovens adgangsforhold, eksisterende veje og større stier samt særlige anlæg for friluftslivet er gennemført.</t>
  </si>
  <si>
    <t>Roads, paths and special facilities are registrered on maps for the visited group members. Field inspection confirm that the public have access to the forests in accordance with Danish legislation. Especially, the municipality forests have particular attention to outdoor facilities due to one of their main functions as providing open air facilities to the public. Field inspection confirms. As part of the green forest management plan, the visited group members have a section on outdoor recreational values with goals, guidelines and measures.</t>
  </si>
  <si>
    <t>3.1.2</t>
  </si>
  <si>
    <t xml:space="preserve">I 3.1.2. Evaluation of the opportunities for recreation and nature experience. </t>
  </si>
  <si>
    <t>I.3.1.2 Vurdering af mulighederne for friluftsliv og naturoplevelser.</t>
  </si>
  <si>
    <t>3.1.3</t>
  </si>
  <si>
    <t>I 3.1.3. Due regard have been paid to the outdoor life if the infrastructure is rearranged.</t>
  </si>
  <si>
    <t>I.3.1.3 Ved omlægning af skovens infrastruktur tages der hensyn til friluftslivet.</t>
  </si>
  <si>
    <t>Roads, paths and special facilities are registrered on maps for the visited group members. Field inspection confirm that the public have access to the forests in accordance with Danish legislation. The two municipality forests have particular attention to outdoor facilities due to one of their main functions as providing open air facilities to the public.</t>
  </si>
  <si>
    <t>3.2</t>
  </si>
  <si>
    <t xml:space="preserve">3.2. Recreation: Information about possibilities of access and recreation in the forest shall be easily accessible for the public. </t>
  </si>
  <si>
    <t>3.2. Friluftsliv: Information om muligheder for adgang og friluftsliv i skoven skal være let tilgængeligt for offentligheden.</t>
  </si>
  <si>
    <t xml:space="preserve">I 3.2.1. Information about access and possibility for recreation is easily accessible. </t>
  </si>
  <si>
    <t>I.3.2.1 Information om adgang og muligheder for friluftsliv er let tilgængeligt.</t>
  </si>
  <si>
    <t xml:space="preserve">Log file with records of meetings, excursions etc. And information materials vailable and maintained by all visited group members. Information inspected. The visited municipalities have webpages which gives detailed information on access and recreational values. </t>
  </si>
  <si>
    <t>3.3</t>
  </si>
  <si>
    <t xml:space="preserve">3.3. Recreation: The forest owner and his employees shall be ready to enter into a dialogue with users and the local community aiming i.e. at ensuring a reasonable:
- Planning and exerting of recreation in the forest. 
- Utilization of knowledge about the natural and cultural history of the forest.
</t>
  </si>
  <si>
    <t xml:space="preserve">3.3. Friluftsliv: Skovbruget – ejer og medarbejdere - skal være villige til at indgå i dialog med brugere og lYalsamfundet bl.a. med henblik på at sikre en fornuftig:
• planlægning og afvikling af friluftsliv i skoven
• udnyttelse af viden om skovens natur- og kulturhistorie.
</t>
  </si>
  <si>
    <t>3.3.1</t>
  </si>
  <si>
    <t xml:space="preserve">I 3.3.1. Records of arrangements, excursions, meetings, and written enquiries from users and other external parties etc. are done. </t>
  </si>
  <si>
    <t>I.3.3.1 Registrering af afholdte arrangementer, ekskursioner, møder og skriftlige henvendelse fra brugere og andre eksterne parter m.v. er gennemført.</t>
  </si>
  <si>
    <t>3.4</t>
  </si>
  <si>
    <t xml:space="preserve">3.4. Landscape and cultural history: Due regard in management shall be paid to historic and cultural heritage sites and the forest management shall ensure that these sites are preserved. </t>
  </si>
  <si>
    <t>3.4. Landskab og kulturhistorie: Der skal tages hensyn til fortidsminder og kulturhistoriske spor i driften og det skal sikres, at disse bevares.</t>
  </si>
  <si>
    <t>3.4.1</t>
  </si>
  <si>
    <t>I 3.4.1. Registrations of historic sites and relics of the past have been fulfilled and are used in the planning.</t>
  </si>
  <si>
    <t>I.3.4.1 Registreringer af kulturspor og fortidsminder er gennemført og anvendt i planlægningen</t>
  </si>
  <si>
    <t>Maps and register of cultural heritage and landscape values inspected and the location of cultural heritage confirmed during field inspection at all visited group members.</t>
  </si>
  <si>
    <t>3.5</t>
  </si>
  <si>
    <t>3.5. Landscape and cultural history: Particular landscape features and functions of the forest e.g. characteristic trees and scenic views shall continuously be maintained and improved.</t>
  </si>
  <si>
    <t>3.5. Landskab og kulturhistorie: Skovens landskabsæstetiske funktioner fx markante træer og udsigtspunkter, skal løbende sikres og forbedres.</t>
  </si>
  <si>
    <t>3.5.1</t>
  </si>
  <si>
    <t>I 3.5.1. Due regard in the management planning have been paid to landscape esthetic features and functions.</t>
  </si>
  <si>
    <t>I.3.5.1 Der er taget hensyn til skovens landskabsæstetiske funktioner i planlægningen.</t>
  </si>
  <si>
    <t>Inspections of forest management plans and field inspections at the visited group members confirm consideration of landscape values in the planning.</t>
  </si>
  <si>
    <t>3.6</t>
  </si>
  <si>
    <t>3.6. Education and Information: The owner of the forest shall supervise and monitor forest management activities and shall ensure that employees have the necessary skills to carry out their tasks in a safe and qualified manner in compliance with current guidelines for forest management and relevant legislation, including legislation about health and safety at work. The forest owner shall continuously ensure that employees get the necessary supplementary training to carry out a sustainable management.</t>
  </si>
  <si>
    <t>3.6. Uddannelse og information: Skovejeren skal overvåge og føre tilsyn med skovdriften og herunder sikre, at de ansatte har de fornødne kvalifikationer til at varetage deres arbejdsopgaver sikkert og kvalificeret samt overholder de gældende retningslinier for skovdriften samt lovgivningen, herunder arbejdsmiljølovgivningen. Skovejeren skal løbende sikre den nødvendige efteruddannelse af ansatte i forhold til gennemførelsen af en bæredygtig drift.</t>
  </si>
  <si>
    <t>3.6.1</t>
  </si>
  <si>
    <t>I 3.6.1. Documentation for education of employees in connection with sustainable forest management has been prepared.</t>
  </si>
  <si>
    <t>I.3.6.1 Der foreligger dYumentation for uddannelse af ansatte i forhold til gennemførelse af en bæredygtig skovdrift.</t>
  </si>
  <si>
    <t>The group leader has improved the way trainings and education level of workers and contractors are recorded. One staff member is responsible for calling each forest manager once per year to obtain information on which contractors have received which training and if any new contractors are used. The group leader has also an improved system of the group members recording information on use of contractors and system of always providing clear instructions to all contractors working in the forests</t>
  </si>
  <si>
    <t>3.6.2</t>
  </si>
  <si>
    <t>I 3.6.2. Evaluation of the forest owner’s supervision and monitoring of the forest management.</t>
  </si>
  <si>
    <t>I.3.6.2 Vurdering af skovejerens overvågning og tilsyn med skovdriften.</t>
  </si>
  <si>
    <t>Each of the visited group members maintain records of relevant education of staff and contractors. If the contractors are hired through the group manager, the group manager maintains records of education of staff and contractors. Records inspected.</t>
  </si>
  <si>
    <t>3.6.3</t>
  </si>
  <si>
    <t xml:space="preserve">I 3.6.3. Documentation for accomplished supplementary training of relevance for the Forest Management Standard. </t>
  </si>
  <si>
    <t>I.3.6.3 DYumentation for gennemført efteruddannelse af relevans for skovstandarden.</t>
  </si>
  <si>
    <t>The group leader and each visited group member maintains records of relevant education of staff and contractors. Documentation inspected. Records of trainings and relevant documentation in place and kept up to date by the group leader in excel sheet.</t>
  </si>
  <si>
    <t>3.7</t>
  </si>
  <si>
    <t>3.7. Education and Information: The use of pesticides, including rodenticides, shall follow the instructions given by the pesticide producer and be implemented with proper equipment and training.</t>
  </si>
  <si>
    <t>3.7. Uddannelse og information: Brug af pesticider, herunder rodenticider, skal følge de instruktioner der er givet af producenten og skal gennemføres med det korrekte udstyr og den korrekte uddannelse.</t>
  </si>
  <si>
    <t xml:space="preserve">I 3.7.1. The use of pesticides follows the instructions from the pesticide producer and is carried out with use of proper equipment. </t>
  </si>
  <si>
    <t>I.3.7.1 Brugen af pesticider herunder rodenticider følger instruktioner fra producenten og der anvendes korrekt udstyr.</t>
  </si>
  <si>
    <t xml:space="preserve">I 3.7.2. Documentation must be present for the proper education of the people applying pesticides. </t>
  </si>
  <si>
    <t>I.3.7.2 Der foreligger dYumentation for at personer der udbringer pesticider herunder rodenticider har den korrekte uddannelse.</t>
  </si>
  <si>
    <t>3.8</t>
  </si>
  <si>
    <t>3.8.Education and Information: The forest owner shall in connection with the operations ensure that the tasks performed by the employees and specialized machine operators are carried out in compliance with the requirements for sustainable forest management. This is ensured through the employees’ and specialized machine operators’ awareness of and compliance with the parts of the policy and objectives relevant for the task. Further the employees and specialized machine operators must have access to the written documentation, including registrations of the nature, culture and recreational values, relevant for the performance of task. Beside of that, they shall always possess the knowledge relevant for the task. The owner shall in connection to this ensure that the specialized machine operator possess the competences listed in annex 2 as a minimum.</t>
  </si>
  <si>
    <t>3.8. Uddannelse og information: Skovejeren skal i forbindelse med driften sikre at opgaver gennemført af medarbejdere og specialmaskinfører finder sted i overensstemmelse med kravene til bæredygtig skovdrift. Dette sikres ved at de for den pågældende opgave, relevante dele af politik og målsætning er kendt og overholdes af medarbejdere og specialmaskinfører. Ansatte og specialmaskinfører skal endvidere have adgang til den skriftlige dYumentation som er relevant for deres opgaveløsning, herunder til de registrerede natur-, kultur- og friluftsværdier. Derudover skal de altid besidde den for opgaven relevante viden. Ejeren skal herunder sikre at specialmaskinfører som minimum er i besiddelse af kompetencer som listet i bilag 2.</t>
  </si>
  <si>
    <t xml:space="preserve">I 3.8.1. Owner, permanent forest staff and specialized machine operators demonstrate a general knowledge about the PEFC Forest Management Standard and the thereof deflected considerations regarding the forest management relevant for their individual positions. </t>
  </si>
  <si>
    <t>I.3.8.1 Ejer, fastansatte skovarbejdere og specialmaskinførere udviser en generel viden om PEFC skovstandarden og de deraf afledte hensyn i skovdriften, som er relevant for deres funktion.</t>
  </si>
  <si>
    <t>Interview of forest workers, contractors and forest managers of all visited group members confirm good knowledge to the standard. The visited group members have together with the group leader identified relevant staff and contractors, which have been given a training in the PEFC FM standard, when the group members became members of the group. Interviews confirm knowledge. The group members visited were all highly motivated, engaged and focused on meeting the requirements of the Danish PEFC forest standard. They were all very acquainted with the standard and dedicated to finding correct solutions to issues raised, if any.</t>
  </si>
  <si>
    <t>I 3.8.2. Employees and specialized machine operators have knowledge about and access to the written documentation.</t>
  </si>
  <si>
    <t>I.3.8.2 Ansatte og specialmaskinfører har kendskab og adgang til den skriftlige dYumentation.</t>
  </si>
  <si>
    <t>Same as under 3.8.1. Furthermore, the group manager has prepared relevant information and documentation to all forest workers and contractors working at the group members. Interview of contractors and forest workers confirm good knowledge. Before any forest operations, clear work instructions are prepared and provided to the contractors performing the work. After conducted operations, the instructions are returned with impact assessment results and signature. Records inspected. SLS has improved work instructions with better maps. Examples seen.</t>
  </si>
  <si>
    <t>3.8.3</t>
  </si>
  <si>
    <t>I 3.8.3. Evaluation of specialized machine operators’ competences based on the specifications in annex 2.</t>
  </si>
  <si>
    <t>I.3.8.3 Vurdering af specialmaskinførers kompetencer i forhold til bilag 2.</t>
  </si>
  <si>
    <t>Same as under 3.8.1 and 3.8.2. Evaluation of records of competences of staff and contractors; interview of workers confirm relevant competences in accordance with specifications in Annex 2. The group leader undertake continously educational activities for forest workers and machine operators, to make sure they have sufficient competences and knowledge. The group leader organises the training activities on a regular basis.</t>
  </si>
  <si>
    <t>3.9</t>
  </si>
  <si>
    <t xml:space="preserve">3.9. Education and Information: Other contractors and users of the forest, e.g. hunters, firewood collectors, organizers of recreational activities etc., shall have specific information about protections and designations if it is assessed that the different values are possibly to be affected by the activity. E.g. a wood collector cutting wood in a middle aged stand must be able to demonstrate knowledge relevant for the stand in concern, so as protection of a historic relic or valuable nature. </t>
  </si>
  <si>
    <t>3.9. Uddannelse og information: Andre entreprenører og brugere af skoven f.eks. jægere, brændesankere, arrangører af friluftsaktiviteter mv. skal have konkret information om beskyttelser og udpegninger, såfremt aktiviteten vurderes at kunne påvirke disse. F.eks. skal en brændesanker der skover træ i en mellemaldrende bevYsning kunne demonstrere viden der er relevant i den pågældende bevYsning, så som beskyttelse af et fortidsminde og naturværdier.</t>
  </si>
  <si>
    <t>3.9.1</t>
  </si>
  <si>
    <t xml:space="preserve">I 3.9.1. Contractors and forest users have received relevant information about protections and designations and demonstrate knowledge about the relevant elements. </t>
  </si>
  <si>
    <t>I.3.9.1 Entreprenører og brugere af skoven har modtaget relevant information om beskyttelse og udpegninger og udviser viden om de relevante elementer.</t>
  </si>
  <si>
    <t>Written instructions and maps are provided all machine operators and verbal instructions are always complimenting the written info before and during forest operations, incl. info about the presence of nature values near and in the harvesting sites. Examples of records and instructions inspected.</t>
  </si>
  <si>
    <t>3.10</t>
  </si>
  <si>
    <t xml:space="preserve">3.10. Education and Information: The forest owner shall at a reasonable degree be willing to host areas and offer knowledge to research activities and data collection when approached by research institutions. </t>
  </si>
  <si>
    <t>3.10. Uddannelse og information: Skovejeren skal være villig til i rimeligt omfang at stille arealer og viden til rådighed for forskningsaktiviteter og dataindsamling ved henvendelse fra forskningsinstitutioner.</t>
  </si>
  <si>
    <t>3.10.1 Same as criterion-text</t>
  </si>
  <si>
    <t>3.10.1 Samme som kriterie-tekst</t>
  </si>
  <si>
    <t>Interview with forest managers of all visited group members confirm willingness</t>
  </si>
  <si>
    <t>3.11</t>
  </si>
  <si>
    <t xml:space="preserve">3.11. Workers rights: All collective agreements shall be respected for all employees, this counts for permanent staff, hourly-paid workers, temporary workers, seasonal worker etc.. The forest management shall be carried out in respect of the ILO Conventions on workers’ rights, safety and health.
 ILO’s core conventions:
- No. 29: Forced Labour, 1930 
- No. 87: Freedom of Associations and Protection of the Right to Organise, 1948 
- No. 98: Right to Organise and Collective Bargaining, 1949 
- No. 100: Equal Remuneration. 1951 
- No. 105: Abolition of Forced Labour, 1957 
- No. 111: Discrimination (Employment and Occupation), 1958 
- No. 138: Minimum Age for Admission to Employment, 1973
- No. 182: Worst Forms of Child Labour, 1999 
All the conventions have been ratified in Denmark. 
Beside of these:
- No. 169: Indigenous and Tribal Peoples Convention, 1989
- No. 184: Safety and health in agriculture (covers also forestry)
- ILO Code of Good Practice: Safety and Health in Forestry Work
</t>
  </si>
  <si>
    <t xml:space="preserve">3.11. Ansattes rettigheder: Alle kollektive aftaler skal respekteres for alle ansatte, dvs. både fastansatte, timelønnede, vikarer, sæsonarbejdere m.v. Skovdriften skal foregå i respekt for ILO-konventionerne om arbejdstagerrettigheder og arbejdsmiljø. ILO’s kerne konventioner:
• 29 om afskaffelse af tvangsarbejde
• 87 om foreningsfrihed og retten til at organisere sig
• 98 om retten til at organiserer sig og føre kollektive forhandlinger
• 100 om lige løn til mandlige og kvindelige arbejdere for arbejde af samme værdi
• 105 om afskaffelse af tvangsarbejde
• 111 om forskelsbehandling med hensyn til beskæftigelse og erhverv
• 138 om børnearbejde
• 182 om omgående indsats til afskaffelse af de værste former for børnearbejde
Samtlige ILO konventioner er ratificeret i Danmark. Herudover:
• 169 om oprindelige folk
• 184 om om sikkerhed og sundhed i landbruget (dækker også skov)
• ILO Code of Good Practice: Safety and Health in Forestry Work
</t>
  </si>
  <si>
    <t>3.11.1</t>
  </si>
  <si>
    <t>I 3.11.1. All collective agreements have been respected in regard to all employees.</t>
  </si>
  <si>
    <t>I.3.11.1 Alle kollektive aftaler er overholdt for alle ansatte.</t>
  </si>
  <si>
    <t>Inspections of written contractors with contractors and forest workers at visited group members confirm that collective agreements apply. The listed ILO conventions are ratified by Denmark and incorporated in national legislation. Format for contracting meets requirements.</t>
  </si>
  <si>
    <t>3.11.2</t>
  </si>
  <si>
    <t>I 3.11.2. The forest management is carried out in respect for ILO core conventions 29, 87, 98, 100, 105, 111, 138, 182, 169, 184 and ILO Code of Good Practice: Safety and Health in Forestry Work.</t>
  </si>
  <si>
    <t>I.3.11.2 Skovdriften foregår I respekt for ILO konventionerne 29, 87, 98, 100, 105, 111, 138, 169, 182, 184 samt ILO Code of Good Practice: Safety and Health in Forestry Work.</t>
  </si>
  <si>
    <t xml:space="preserve">Inspection of written contracts with contractors and forest workers confirm compliance with national legislation and thus ILO conventions (same as under 3.11.1). Field inspections of ongoing operations  at the visited group members confirm good practice of safety and health in line with ILO Code of good practice by use of proper equipments and proper and modern machinery. </t>
  </si>
  <si>
    <t xml:space="preserve">4. </t>
  </si>
  <si>
    <t xml:space="preserve">Management Planning
Forest properties shall establish and maintain a forest planning system, appropriate to the scope and scale of forest management, in order to assess the social, environmental and economic consequences of forest management. The planning system shall include a cycle of calculations and planning, implementation, monitoring and evaluation as described below. 
Available knowledge and data from research institutions, forest monitoring and counseling services, as appropriate, shall be used in the planning process and the grant schemes aimed at forestry that promotes forest policies shall be considered. 
Due regard to the role of forestry in rural development shall be given in the planning process, and especially new opportunities for employment in connection with the socio-economic functions of forests shall be considered taking into account the size of the forest.
</t>
  </si>
  <si>
    <t xml:space="preserve">4. Planlægning
For at vurdere de sociale, miljømæssige og økonomiske konsekvenser for skovdriften skal ejendomme udforme og vedligeholde et skovplanlægningssystem, som er tilpasset størrelsen og brugen af skoven. Planlægningssystemet skal omfatte en cyklus af opgørelser og planlægning, implementering, overvågning og evaluering som beskrevet herunder.
Tilgængelig viden og data fra forskningsinstitutioner, skovovervågningen og andre rådgivningstjenester, skal så vidt det er relevant inddrages i forbindelse med planlægningen ligesom at tilskudsordninger henvendt til skovbruget som fremmer skovpolitiske tiltag skal overvejes.
For at tilgodese den rolle skovdriften kan spille i forhold til udvikling i landdistrikterne skal det i forbindelse med planlægningen under hensyntagen til skovens størrelse overvejes, om der er nye muligheder for beskæftigelse i skovdriften. 
Afsnittet er opdelt i følgende underafsnit:
• Driftsformål
• Indledende registreringer
• Løbende registreringer
• Salg af certificeret træ
• Sporbarhed (kun ved delcertificering af en skovejendom)
</t>
  </si>
  <si>
    <t>4.1</t>
  </si>
  <si>
    <t xml:space="preserve">4.1. Purpose: The forest owner shall define an objective for the sustainable forest management which is in accordance with the Forest Management Standard.
The objective shall contain:
• An overall objective for the forest property
• All essential intermediate objectives and policies for the forest management
</t>
  </si>
  <si>
    <t>4.1. Driftsformål: Skovejeren skal fastsætte en målsætning for den bæredygtige skovdrift, der er i overensstemmelse med nærværende standard. Målsætningen skal indeholde:
• en overordnet målsætning for skovejendommen
• alle væsentlige delmål og politikker for skovdriften</t>
  </si>
  <si>
    <t>4.1.1</t>
  </si>
  <si>
    <t>4.1.1. Same as criterion text.</t>
  </si>
  <si>
    <t>4.1.1 Samme som kriterie-tekst</t>
  </si>
  <si>
    <t>Inspection of forest management plans and additional plan documentations for each of the visited group members confirm that the objectives for sustainable forest management are clear.</t>
  </si>
  <si>
    <t>4.2</t>
  </si>
  <si>
    <t xml:space="preserve">4.2. Registrations: A number of registrations shall be carried out preliminary to the certification of the property. The registrations shall be updated regularly and at least for every 10 years period. The written documentation for the forest property shall be available for the certification body conducting the audit. The documentation can be either an IT based management system, an existing management plan, a green management plan or similar. </t>
  </si>
  <si>
    <t>4.2. Indledende registreringer: Som indledning til certificeringen skal gennemføres en række registreringer som opdateres periodevist min. hvert 10. år. Skovejendommens skriftlige dYumentation skal være tilgængelig for det certificeringsfirma som skal foretage auditten. DYumentationen kan enten være i form af et IT baseret planlægningssystem, en eksisterende driftsplan, en grøn driftsplan eller lignende.</t>
  </si>
  <si>
    <t>4.2.1</t>
  </si>
  <si>
    <t>The written documentation shall include the following:</t>
  </si>
  <si>
    <t>4.2.1 Den skriftlige dYumentation skal omfatte følgende:</t>
  </si>
  <si>
    <t>a) Objectives for the forest management.</t>
  </si>
  <si>
    <t>a)     Målsætning for skovdriften.</t>
  </si>
  <si>
    <t>Inspection of forest management plans and additional plan documentations for each of the visited group members confirm that the objectives for sustainable forest management are clear. Each group member has a management policy document and a "green maangement plan" including required descriptions and a IT based management system.</t>
  </si>
  <si>
    <r>
      <t>Inspection of forest management plans and additional plan documentations for each of the visited group members confirm that the objectives for sustainable forest management are clear. Each group member has a management policy document and a "</t>
    </r>
    <r>
      <rPr>
        <sz val="10"/>
        <rFont val="Calibri"/>
        <family val="2"/>
      </rPr>
      <t>green management plan" including required descriptions and a IT based management system.</t>
    </r>
  </si>
  <si>
    <t xml:space="preserve">b) The written procedures for controlling all documents and registrations required by this standard to ensure that:
• They can be located;
• They are periodically reviewed, revised as necessary and approved for adequacy by authorized personnel;
• The current version of relevant documents is available at all locations where operations essential to the effective functioning of the management system are performed;
• Obsolete documents are promptly removed from all points of issue and points of use or otherwise assured against unintended use.
Procedures and responsibility shall be established and maintained concerning the creation and modification of the various types of documents.
</t>
  </si>
  <si>
    <t xml:space="preserve">b)    Beskrevne fremgangsmåder for styring af alle dYumenter og registreringer, som kræves efter denne standard, således at:
• de kan genfindes
• de periodevis bliver gennemgået og om nødvendigt opdateret af en dertil udpeget person
• den gyldige udgave af relevante dYumenter er tilgængelig på alle de steder, hvor der udføres handlinger, som er væsentlige for systemets funktion;
• forældede dYumenter straks fjernes fra alle udstedelsessteder og brugssteder og i øvrigt er beskyttet mod utilsigtet brug
Fremgangsmåder og ansvar skal fastsættes og vedligeholdes med hensyntagen til oprettelse og ændring af dYumenter.
</t>
  </si>
  <si>
    <t>Inspection of forest management plans and additional plan documentations for each of the visited group members confirm that the objectives for sustainable forest management are clear. Each group member has a management policy document and a "green maangement plan" including required descriptions and a IT based management system, which is controlled and maintained by the forest manager at the group members, and often in cooperation with the group manager. Procedures for periodic review are clear and versions of relevant documents are available.</t>
  </si>
  <si>
    <r>
      <t>Inspection of forest management plans and additional plan documentations for each of the visited group members confirm that the objectives for sustainable forest management are clear. Each group member has a management policy document and a</t>
    </r>
    <r>
      <rPr>
        <sz val="10"/>
        <rFont val="Calibri"/>
        <family val="2"/>
      </rPr>
      <t xml:space="preserve"> mangement plan</t>
    </r>
    <r>
      <rPr>
        <sz val="10"/>
        <color indexed="8"/>
        <rFont val="Calibri"/>
        <family val="2"/>
      </rPr>
      <t xml:space="preserve"> including required descriptions and a IT based management system, which is controlled and maintained by the forest manager at the group members, and often in cooperation with the group manager. Procedures for periodic review are clear and versions of relevant documents are available.</t>
    </r>
  </si>
  <si>
    <t xml:space="preserve">c) A written procedure for the forest owner’s yearly evaluation of the forest management relating to the defined policy and objectives, including descriptions of recorded deviations in relation to the standard. </t>
  </si>
  <si>
    <t>c)     En beskreven procedure for skovejerens årlige vurdering af sin skovdrift i forhold til den fastsatte målsætning og politik, herunder beskrivelser af evt. konstaterede afvigelser fra skovstandarden.</t>
  </si>
  <si>
    <t>Procedures for periodic review are clear and versions of relevant documents are available. The group manager evaluates each group members documentation each year, where the group members themselves record any deviations from the standard, which is then analysed by the group manager.</t>
  </si>
  <si>
    <t xml:space="preserve">d) Forest maps showing certified areas. Requirements for the forest map:
• The delineation of the certified area shall be identified on the map.
• The map shall be produced in a scale of 1:4000-1:10000.
• The map should include the inner delineation of the forest into forest types or stands (including areas with special natural values), the roads and passages. The individual compartments is to be numbered e.g. after the compartment/ sub-compartment system. 
• Each compartment is to be described at least with the following data:
o Size
o Main species
o Extent of mixed species – description and percentage composition of species if stand is mixed 
o Age or year of establishment (may be based on professional judgement) 
o Land use of areas without tree cover
There are no further requirements to the form of the map. E.g. there is no requirement of digitizing the map. The forest map can be in the form of a handmade drawing on a true aerial photography. 
</t>
  </si>
  <si>
    <t>d)    Et skovkort over de certificerede arealer. Kravene til skovkortet er:
•   Afgrænsningen af de certificerede arealer skal fremgå.
•   Det skal udføres i målestY 1:4.000 – 1:10.000
•   Det skal give et rimeligt overblik over skovens inddeling i skovtyper eller bevYsninger (herunder områder med særlige naturværdier), samt veje og større stier. De enkelte delområder nummereres f.eks. efter afdeling/litrasystemet.
•   Hvert delområde beskrives med minimum følgende data:
      o Areal
      o Hovedtræart(er)
      o Væsentlige indblandingsart(er)
      o Alder eller etableringsår (evt efter faglig skøn)
      o Anvendelse af arealer, som er uden bevYsning
Der er ingen yderligere formkrav, f.eks. ikke et krav om digitalisering, til skovkortet. Et skovkort kan således bestå af et håndtegnet kort ovenpå et retvisende luftfoto.</t>
  </si>
  <si>
    <t>Inspection of forest management maps and IT based management system for visited group members confirm that maps and management systems include the required information.</t>
  </si>
  <si>
    <r>
      <t>Inspection of forest management maps and IT based management system for visited group members confirm that maps and management systems include the required information.</t>
    </r>
    <r>
      <rPr>
        <sz val="10"/>
        <rFont val="Calibri"/>
        <family val="2"/>
      </rPr>
      <t xml:space="preserve"> Signed declaration ref. SK-Høvild-4-1 (dated 05.04. 2022) and  Addit Vesterskov (dated Dec. 2021)</t>
    </r>
    <r>
      <rPr>
        <sz val="10"/>
        <color indexed="8"/>
        <rFont val="Calibri"/>
        <family val="2"/>
      </rPr>
      <t>.</t>
    </r>
  </si>
  <si>
    <t>e) Determination of the annual allowable cut in the planning period, including justification</t>
  </si>
  <si>
    <t>e) Fastlæggelse af den gennemsnitlige tilladte årlige hugst i perioden</t>
  </si>
  <si>
    <t xml:space="preserve">Inspection of data in forest management plans for all visited group members confirm that registrations and documentations include rationale and methodology for calculating annual harvesting levels. The section on annual allowable cut has been improved in the template "PEFC Målsætninger og retningslinjer, pkt. 2.4". This information is already clear and available in the GIS based LandInfo management plan. </t>
  </si>
  <si>
    <r>
      <t xml:space="preserve">Inspection of data in forest management plans for group members confirm that registrations and documents generally include rationale and methodology for calculating annual harvesting levels.  </t>
    </r>
    <r>
      <rPr>
        <sz val="10"/>
        <rFont val="Calibri"/>
        <family val="2"/>
      </rPr>
      <t xml:space="preserve">However allowable cut was not identified and recorded for the new group member Addit Vesterlund Skove.  </t>
    </r>
  </si>
  <si>
    <t>Obs 2022.3</t>
  </si>
  <si>
    <t xml:space="preserve">f) Registrations relating to map of:
• Designated biodiversity areas, including untouched forest.
• Registered conservation areas as well as § 3 protection areas of the Nature Protection Act  and Natura 2000 habitats registered by the authorities.
• Other natural values. E.g. areas with a high biodiversity or with rare plants and/or animals, untouched forest, areas with old management practises, § 3 areas not registered by the authorities and areas of a significant size protected by § 28 in accordance to the Forest Act. Can be a ’registration of key woodland habitats, an assessment of natural values’ or the owners own registration of the natural values at the property.
• Areas with drinking water interests designated by the municipality.
• Areas with native species not allowed for conversion to introduced species, cf. criterion 1.11, if relevant. 
• Historic sites and relics registered by the authorities.
• Access possibilities to the forest (roads and paths) and special installations for outdoor recreation (can be fire places, primitive campsites, forest playgrounds, vantage points, parking areas etc.).
• Areas allocated to intensive management practice. 
</t>
  </si>
  <si>
    <t>f)     Registreringer relaterende til kort af:
•   Udlagte biodiversitetsarealer herunder urørt skov.
•   Tinglyste fredninger og Naturbeskyttelseslovens § 3 områder og eventuelt kortlagte Natura 2000 naturtyper, som er registrerede hos myndighederne.
•   Øvrige naturværdier. Blandt andet områder med en stor biodiversitet eller med sjældne dyr/planter, urørt skov, arealer med gamle driftsformer, § 3 arealer som ikke er registrerede hos myndighederne og § 28 arealer af væsentligt omfang. (Kan f.eks. være en ’nøglebiotopregistrering’, en ’naturværdibedømmelse’ eller ejerens egen registrering af ejendommens vigtigste naturværdier).
•   Evt. områder med drikkevandsinteresser udpeget af kommunen.
•   Evt. arealer med hjemmehørende arter som ikke må konverteres til ikke hjemmehørende arter jf. kriterium 1.11.
•   Fortidsminder og kulturspor, som er registret hos myndighederne.
•   Skovens adgangsforhold (veje og større stier) samt særlige anlæg for friluftslivet (Kan f.eks. være bålsteder, primitive overnatningspladser, skovlegepladser, udsigtspunkter, P-pladser m.v.)
• Arealer udlagt til intensive driftsformer</t>
  </si>
  <si>
    <t>Inspection of forest management maps and IT based management system for all visited group members confirm that maps, registers and management systems include the required information related to nature values and woodland key habitats etc.</t>
  </si>
  <si>
    <t>Inspection of forest management maps and IT based management system for all visited group members confirm that maps, registers and management systems include the required information related to nature values and woodland key habitats etc. Intensively managed areas, un-touched areas and biodiversity are registered in area-list.</t>
  </si>
  <si>
    <t xml:space="preserve">g) A maintenance plan for the biodiversity areas containing at least: 
• The objective with the designated area
• The time horizon
• Elements of concern for protection
• Necessary actions for maintenance 
</t>
  </si>
  <si>
    <t>g)     Plejeplan for biodiversitetsarealer indeholdende som minimum:
•   formålet med det udlagte areal
•   tidshorisont
•   beskyttelseshensyn
•   nødvendige plejetiltag</t>
  </si>
  <si>
    <t>Inspection of forest management maps and IT based management system for all visited group members confirm that maps, registers and management systems include the required information related to nature values and woodland key habitats etc. For each group member, a register of nature values, biodiversity areas and other designated areas include the conservation objectives, elements of protection and measures for actions where relevant.</t>
  </si>
  <si>
    <t>Inspection of forest management maps and IT based management system for all visited group members confirm that maps, registers and management systems include the required information related to nature values and woodland key habitats etc. For each group member, a register of nature values, biodiversity areas and other designated areas include the conservation objectives, elements of protection and measures for actions where irrelevant. (Ref. SK-9-1 for both Addit Vesterlund Skove and Høvild)</t>
  </si>
  <si>
    <t>h) Guidelines for use of non-wood products from the forest, if relevant cf. criterion 1.4.</t>
  </si>
  <si>
    <t>h)   Evt. retningslinier for udnyttelse af andre produkter fra skoven (jf. kriterium 1.4)</t>
  </si>
  <si>
    <t>4.3</t>
  </si>
  <si>
    <t>4.3. Continous registrations: Documented management records unambiguously referring to the divisions at the forest map:</t>
  </si>
  <si>
    <t>4.3. Løbende registreringer: Dokumenterede driftsregistreringer der entydigt refererer til skovkortets opdeling:</t>
  </si>
  <si>
    <t>4.3.a</t>
  </si>
  <si>
    <t xml:space="preserve">a) Planting records containing: 
a. Size of the area; 
b. Year (of establishment); 
c. Planting method – including soil preparation and fencing if any; 
d. Tree species / provenances; 
e. Former tree species
</t>
  </si>
  <si>
    <t>a)     Kulturregistreringer omfattende:
- Arealstørrelse
- Årstal
- Kulturmetode - herunder evt. jordbehandling og hegning
- Træarter/provenienser
- tidligere træart</t>
  </si>
  <si>
    <t>Forestry records incl. Data on planting, soil preparation, fencing, tree species and provenances available for all group members in forest management system.</t>
  </si>
  <si>
    <t>4.3.b</t>
  </si>
  <si>
    <t>b) Yearly consumption of pesticide at property level with a registration of the locations that has received the treatment. – application records</t>
  </si>
  <si>
    <t>b)    Årligt forbrug af sprøjtemidler på ejendomsniveau med en registrering af de behandlede lokaliteter</t>
  </si>
  <si>
    <t>Inspection of records of use of pesticides. Records and plan for use of pesticides available for all group members.</t>
  </si>
  <si>
    <t xml:space="preserve">Inspection of records of use of pesticides. Annual records and plan for use of pesticides available for all group members. No use of pesticides on the visited areas. Høvild updated 08.04.2022 and Addit Vesterlund Skove updated 09.12.2021. </t>
  </si>
  <si>
    <t>4.3.c</t>
  </si>
  <si>
    <t>c) Yearly consumption of fertilizer at property level with a registration of the locations that has received the treatment. – application records</t>
  </si>
  <si>
    <t>c)    Årligt gødningsforbrug på ejendomsniveau med en registrering af de behandlede lYaliteter</t>
  </si>
  <si>
    <t xml:space="preserve">Inspection of application records of use of fertilisers. Records and plan for use of fertilisers available for all group members. </t>
  </si>
  <si>
    <t xml:space="preserve">Inspection of application records of use of fertilisers. Records and plan for use of fertilisers available for all group members. No use of fertilizer on the visited areas. Høvild updated 08.04.2022 and Addit Vesterlund Skove updated 09.12.2021. </t>
  </si>
  <si>
    <t>4.3.d</t>
  </si>
  <si>
    <t xml:space="preserve">d) Yearly harvest of wood at the certified area. </t>
  </si>
  <si>
    <t>d)     Årlig hugst på det certificerede areal</t>
  </si>
  <si>
    <t>Yearly harvesting records and data in forest management system inspected for all visited group members. Records and data are available.</t>
  </si>
  <si>
    <t>4.4</t>
  </si>
  <si>
    <t>4.4.  Registrations of conducted events, excursions, meetings and written enquiries from users and other external interests etc.</t>
  </si>
  <si>
    <t>4.4. Registrering af afholdte arrangementer, ekskursioner, møder og skriftlige henvendelse fra brugere og andre eksterne parter m.v.</t>
  </si>
  <si>
    <t>4.4.1</t>
  </si>
  <si>
    <t>4.4.1. Same as Criterion text</t>
  </si>
  <si>
    <t>4.4.1. Samme som kriterie-tekst</t>
  </si>
  <si>
    <t>Records of meetings, excursions and of contact with users and external parties in place and available at all visited group members. Four visited municipalities have advanced systems for registration of events, meetings etc., while the three visited private group members have more simpy systems, but still clear registrations. Records inspected.</t>
  </si>
  <si>
    <t>4.5</t>
  </si>
  <si>
    <t xml:space="preserve">4.5. Registration of observed damage caused by external factors as well as an evaluating of the effect of these on forest management. </t>
  </si>
  <si>
    <t>4.5. Registrering af observerede skader forårsaget af udefrakommende faktorer samt en vurdering af effekten af disse på skovdriften.</t>
  </si>
  <si>
    <t>4.5.1</t>
  </si>
  <si>
    <t>4.5.1. Same as Criterion text</t>
  </si>
  <si>
    <t>4.5.1. Samme som kriterie-tekst</t>
  </si>
  <si>
    <t>No observed damage per se for the visited group members. The group leader has prepared a reporting template for the group members, where they note down any deviations from the management plan and any damage to the forest observed. The visited group members and/or their forest managers have used the template and also provided information at the annual internal audits.</t>
  </si>
  <si>
    <t>4.6</t>
  </si>
  <si>
    <t xml:space="preserve">4.6.  The forest owner decides whether the products from the certified area are sold as certified or not. The forest owner must actively sell the wood as certified before the buyer (whether a sawmill, timber trader or other) may count the wood as certified under their chain of custody certification, cf. PEFC’s chain of custody standard PEFC 2002:2010 - appendix 1. </t>
  </si>
  <si>
    <t>4.5. Salg af certificeret træ: Det er op til skovejeren om produkterne fra det certificerede areal sælges som certificerede eller ej. Skovejeren skal aktivt sælge træet som certificeret for at opkøberen (hvad enten det er et savværk, en træhandler eller andet) kan medregne det som certificeret under deres sporbarhedscertificering jf. PEFC’s sporbarhedsstandard annex 1.</t>
  </si>
  <si>
    <t>4.6.1</t>
  </si>
  <si>
    <t>4.6.1. Same as Criterion text</t>
  </si>
  <si>
    <t>4.6.1. Samme som kriterie-tekst</t>
  </si>
  <si>
    <t>Ten of the group members visited sell the harvested timber directly to the group leader, who handles the further sales. The group leader sells the timber as PEFC certified in accordance with the COC standard requirements. The seventh group member add the certification code to invoices when products are sold with PEFC claim. Records of all sales in system, volume summary checked with clear volumes sold as PEFC.</t>
  </si>
  <si>
    <t>Most of the group members sell the harvested timber directly to the group leader, who handles the further sales. The group leader sells the timber as PEFC certified in accordance with the COC standard requirements. Few of the  group members add the certification code to invoices when products are sold with PEFC claim. Records of all sales in system, volume summary checked with clear volumes sold as PEFC.</t>
  </si>
  <si>
    <t>4.7</t>
  </si>
  <si>
    <t xml:space="preserve">4.7.  Products from the forest sold as certified, shall for each delivery be followed by documents (either the invoice, delivery note or measuring list) which include at least the following information,:
• The name of the forest, as it is stated at certificate
• Identification of products covered by the delivery 
• Quantity of delivered products
• Date or period of delivery
• Formal declaration that the product is certified
• Number of certificate and if relevant logo license number
</t>
  </si>
  <si>
    <t>4.7. Salg af certificeret træ: Sælges produkter fra skoven som certificerede skal der for hver leverance gives som minimum følgende information enten via faktura, følgeseddel eller måleliste:
• Skovens navn som det fremgår af certifikatet
• Hvilke produkter som er omfattet
• Mængde af de leverede produkter
• Dato/periode for levering
• Formel erklæring om at produkterne er certificerede
• Certifikatnummer eller logolicenskode</t>
  </si>
  <si>
    <t>4.7.1</t>
  </si>
  <si>
    <t>4.7.1. Same as Criterion text</t>
  </si>
  <si>
    <t>4.7.1 Samme som kriterie-tekst</t>
  </si>
  <si>
    <t>Sales, measurement and transport documentation for products sold as PEFC certified inspected at the group members and found to include the listed information of the criterion.</t>
  </si>
  <si>
    <t>4.8</t>
  </si>
  <si>
    <t>4.8. Chain of Custody (only for certifications of part of a property): Forest owners that choose only to certify a part of the forest property shall document chain of custody for products sold as PEFC certified. As a minimum the following shall be documented:</t>
  </si>
  <si>
    <t>4.8. Sporbarhed (gælder kun ved delcertificering af en skovejendom): Skovejere som vælger kun at certificere en del af sin skovejendom skal kunne dYumentere sporbarhed for de produkter som sælges som PEFC certificerede. Som minimum skal følgende kunne dYumenteres:</t>
  </si>
  <si>
    <t>4.8.a</t>
  </si>
  <si>
    <t>a) The forest owner shall ensure that the certified raw material is separated or clearly identifiable at all stages of the production or trading process.</t>
  </si>
  <si>
    <t>a)     Skovejeren skal sikre at det certificerede råmateriale er adskilt eller tydeligt identificerbart på alle trin i produktions- eller handelsprocessen.</t>
  </si>
  <si>
    <t>Inspection of timber at roadside in the forests of the group members confirm that all stacks are clearly identifiable; and that sales and transport documentation correspond.</t>
  </si>
  <si>
    <t>4.8.b</t>
  </si>
  <si>
    <t>b) The buyer is at the point of sale or transfer of the certified products provided with a document verifying compliance with the chain of custody requirements.</t>
  </si>
  <si>
    <t>b)    at opkøberen, ved salg eller overførelse af certificeret materiale forsynes med dYumentation der verificerer overensstemmelse med sporbarhedskravene.</t>
  </si>
  <si>
    <t>4.8.c</t>
  </si>
  <si>
    <t xml:space="preserve">c) The forest owner shall ensure that all delivery documentation of the certified products for each delivery through either the invoice, delivery note or measuring list clearly states at least the following information:
• The name of the forest, as it is registered at certificate
• Identification of products covered by the delivery 
• Quantity of delivered products
• Date or period of delivery
• Formal declaration that the product is certified
• Number of certificate and if relevant logo license number
</t>
  </si>
  <si>
    <t>c)     Skovejeren skal sikre at dYumentation for de leverede certificerede produkter for hver leverance som minimum indeholder følgende information enten via faktura, følgeseddel eller måleliste:
   -  Skovens navn som det fremgår af certifikatet
   -  Hvilke produkter som er omfattet
   -  Mængde af de leverede produkter
   -  Dato/periode for levering
   -  Formel erklæring om at produkterne er certificerede
   -  Certifikatnummer og evt. logolicenskode</t>
  </si>
  <si>
    <t>Inspection of sales, measurement and transport documentation for products sold as PEFC certified at the group members and at the group manager as the buyer of certified products confirmed to include the listed information of the criterion.</t>
  </si>
  <si>
    <t>4.8.d</t>
  </si>
  <si>
    <t>d) A member of the management who, irrespective of other responsibilities, is appointed to have overall responsibility and authority for the chain of custody.</t>
  </si>
  <si>
    <t>d)    at der er udpeget en person, der uden hensyn til andre ansvarsområder, skal have det overordnede ansvar og beføjelser over for sporbarheden.</t>
  </si>
  <si>
    <t>Interviews with the forest managers at each visited group member confirm they are overall responsible.</t>
  </si>
  <si>
    <t>4.8.e</t>
  </si>
  <si>
    <t>e) The forest owner shall establish and maintain records of all sold forest based raw material including information on its origin to provide evidence of conformity with the requirements and its effectiveness and efficiency. The forest owner shall maintain the records for a minimum period of five years.</t>
  </si>
  <si>
    <t>e)     Skovejeren skal føre en registrering af alle solgte skovbaserede produkter og deres påståede oprindelse for at tilvejebringe bevis for overensstemmelse med kravene og den effektive funktion af sporbarhedsverifikationen. Organisationen skal gemme fortegnelserne i mindst 5 år.</t>
  </si>
  <si>
    <t xml:space="preserve">Inspection of annual records of sales, measurement and transport documentation for products sold as PEFC certified at the group members and at the group manager as the buyer of certified products </t>
  </si>
  <si>
    <t>PEFC Denmark Forest standard PEFC DK 001-4</t>
  </si>
  <si>
    <t>PEFC Danmarks Skovstandard PEFC DK 001-4</t>
  </si>
  <si>
    <r>
      <t xml:space="preserve">SECTION A: PEFC™ TRADEMARK REQUIREMENTS 
</t>
    </r>
    <r>
      <rPr>
        <b/>
        <i/>
        <sz val="10"/>
        <rFont val="Calibri"/>
        <family val="2"/>
      </rPr>
      <t>PEFC International Standard PEFC ST 2001:2020</t>
    </r>
  </si>
  <si>
    <t>SEKTION A: PEFC™ VAREMÆRKEBRUG
PEFC International Standard PEFC ST 2001:2020</t>
  </si>
  <si>
    <t xml:space="preserve">The group has used the PEFC trademark on the webpage. The promotional use meets the PEFC trademark requirements. No non-compliant use of trademarks on group members homepages. </t>
  </si>
  <si>
    <t>Forest management shall be structured so as to protect and improve forest resources. This includes the ability of the forest to produce a broad variety of forest products in the long term, adapt to and counteract climate change and protect and promote biodiversity as well as other valuable functions, taking into account the described objectives of the administration, opportunities and functions of the property. Management shall also be structure in order to minimise the risk of degradation and damage to forest ecosystems.</t>
  </si>
  <si>
    <t>Driften af skoven skal tilrettelægges med henblik på at sikre og forbedre skovens ressourcer. Det inkluderer skovens evne til på langt sigt at producere en bred vifte af skovprodukter, tilpasse sig og modvirke klimaforandringer, sikre og fremme biodiversiteten samt andre værdifulde funktioner under hensyntagen til de beskrevne mål med ejendommens forvaltning, muligheder og funktioner. Driften skal endvidere tilrettelægges med henblik på at minimere risikoen for forarmning af og skader på skovøkosystemet.</t>
  </si>
  <si>
    <t>1.1.1
(FSC 1.6)</t>
  </si>
  <si>
    <t>Evaluation of the owner’s policy and objective.</t>
  </si>
  <si>
    <t>Vurdering af ejerens politik og målsætning</t>
  </si>
  <si>
    <t xml:space="preserve">Planning as described in section 5 is complete </t>
  </si>
  <si>
    <t>Planlægning som beskrevet i afsnit 5 af standarden er gennemført</t>
  </si>
  <si>
    <t xml:space="preserve">The long-term, stable climate of the forest shall be maintained and improved regularly. Silviculture shall therefore fundamentally ensure that greater freedom is created in the choice of future regeneration methods and tree species. This shall be achieved as follows:
a)	By maintaining sufficient tree volume over the property’s forested area.
b)	By using regeneration methods that quickly and safely establish workable regeneration that does not prevent the use of natural regeneration or succession in suitable locations.
c)	By using regeneration methods that ensure permanent forest canopy cover where this is possible in terms of silviculture and is deemed to be economically justifiable.
d)	Clear cutting may be used where regeneration methods that ensure permanent forest canopy cover cannot be used in a justifiable manner.
e)	Clear cutting operations are designed and remain within a specific area so as to ensure that the subsequent culture is established rapidly and that the forest climate and the stability of surrounding stands are not compromised.
f)	Clear cutting operations must not be used in areas where there is a biologically rich environment linked to continuity of forest canopy cover and/or stable hydrology, and in particular it shall  be possible to justify the extent and use of clear cutting operations.
g)	The structure, size and tree species composition of the regenerated area for clear cutting operations are adapted to match the extent and stand structure of the forest so as to create an opportunity for a sustainable forest climate and a good felling cycle in the future. Natural and cultural values shall also be taken into account when planting.
h)	Attempts shall be made as far as possible to restore depleted parts of the forest by silvicultural means.
i)	When planting or seeding, regeneration shall be established within three growing seasons in the event of clear cutting operations or five growing seasons if cultural dormancy is used to counter weevil infestations on conifers.
This does not prevent the establishment and management of open nature areas, areas with coppiced forests, forest pasture and areas with intensive management systems, as well as other special management within the provisions and potential exemptions provided for in the Forestry Act. However, forests that are naturally of particular value (see 1.11) cannot be cleared in order to increase the intensively managed area. </t>
  </si>
  <si>
    <t xml:space="preserve">Skovens langsigtede, stabile skovklima skal sikres og løbende forbedres. Skovdyrkning skal derfor grundlæggende sikre, at der skabes større frihed i valget af fremtidige foryngelsesformer og træarter. Dette skal ske ved at:
a)	Fastholde tilstrækkelig vedmasse på ejendommens skovbevoksede areal.
b)	Anvende foryngelsesformer, der hurtigt og sikkert etablerer en brugbar foryngelse uden at være til hinder for, at der på egnede arealer kan anvendes naturlig foryngelse eller succession.
c)	Anvende foryngelsesformer, der sikrer vedvarende skovdække, hvor det er skovdyrkningsmæssigt muligt og vurderes økonomisk forsvarligt.
d)	Renafdrift kan anvendes, hvor der ikke på forsvarlig vis kan anvendes foryngelsesformer, der sikrer vedvarende skovdække.
e)	Renafdrifter udformes og holdes inden for en størrelse, der sikrer, at den efterfølgende kultur har en hurtig etablering, og at skovklimaet og omkringliggende bevoksningers stabilitet ikke kompromitteres.
f)	Renafdrifter må ikke anvendes, hvor der er en biologisk rig natur knyttet til kontinuitet i skovdække og/eller stabil hydrologi, og særligt størrelsen og anvendelsen af renafdrifter skal kunne begrundes.
g)	Foryngelsens struktur, størrelse og træartsvalg på renafdrifter tilpasses skovens udstrækning og bevoksningsstruktur, så der fremadrettet skabes mulighed for et vedvarende skovklima og en god hugstfølge. Ligeledes skal der ved tilplantningen tages hensyn til natur- og kulturværdier.
h)	Forarmede områder i skoven skal så vidt muligt søges genoprettet gennem de skovdyrkningsmæssige tiltag.
i)	Ved plantning eller såning skal foryngelsen etableres indenfor tre vækstsæsoner på renafdrifter. Alternativt fem vækstsæsoner, hvis kulturhvile anvendes til at imødegå angreb af snudebiller på nåletræer.
Dette er ikke til hinder for, at der inden for Skovlovens bestemmelser og dispensationsmuligheder etableres og drives åbne naturarealer, arealer med stævningsdrift, skovgræsning og arealer med intensive driftsformer samt anden særlig drift. Dog kan der ikke afdrives naturmæssig særlig værdifuld skov jf. 1.11. for at øge det intensivt drevne areal. 
</t>
  </si>
  <si>
    <t>I.1.2.1</t>
  </si>
  <si>
    <t>The use of natural regeneration and other regeneration methods that ensure sustainable forest canopy cover is assessed and justified on the basis of planting records</t>
  </si>
  <si>
    <t>Anvendelsen af selvforyngelse og øvrige foryngelsesformer, der sikrer et   vedvarende skovdække, vurderes og begrundes ud fra kulturregistreringerne</t>
  </si>
  <si>
    <t>I.1.2.2</t>
  </si>
  <si>
    <t>The use of clear cutting operations is assessed on the basis of inspection of planted areas and justified on the basis of planting records</t>
  </si>
  <si>
    <t>Anvendelsen af renafdrifter vurderes på baggrund af besigtigelse af kulturarealer og begrundes ud fra kulturregistreringerne</t>
  </si>
  <si>
    <t>I.1.2.3</t>
  </si>
  <si>
    <t>Evaluation of the balance between felling and growth</t>
  </si>
  <si>
    <t>Vurdering af balance mellem hugst og tilvækst</t>
  </si>
  <si>
    <t xml:space="preserve">I.1.2.4 </t>
  </si>
  <si>
    <t xml:space="preserve">Evaluation of planting records compared with the property’s 
tree species distribution
</t>
  </si>
  <si>
    <t>Vurdering af kulturregistreringer sammenholdt med ejendommens træartsfordeling</t>
  </si>
  <si>
    <t xml:space="preserve">The planting of abandoned agricultural land and other open areas in or adjacent to the forest may be considered in cases where this could add economic, social, cultural or natural value without significantly harming other values. Lowland soils which would not naturally have a forest canopy are not planted initially unless the above values can particularly justify it. Tree species that do not require continued drainage should be selected when planting. </t>
  </si>
  <si>
    <t xml:space="preserve">Tilplantning af opgivne landbrugsarealer og andre åbne arealer, i eller i tilknytning til skoven, kan overvejes i de tilfælde, hvor det vil kunne tilføre økonomisk, social, kulturel eller økologisk værdi uden at skade andre værdier væsentligt. Lavbundsjorder, som naturligt ikke ville være skovdækket, tilplantes som udgangspunkt ikke, med mindre ovennævnte værdier særligt kan begrunde det. I tilfælde af tilplantning skal der vælges træarter, som ikke fordrer fortsat dræning. </t>
  </si>
  <si>
    <t xml:space="preserve">The value of planting of abandoned agricultural land and other open
	areas in or adjacent to the forest is considered and lowland soils are planted only following particularly careful consideration
</t>
  </si>
  <si>
    <t xml:space="preserve">Værdien ved tilplantning af opgivne landbrugsarealer og andre åbne arealer, i eller i tilknytning til skoven, er overvejet og lavbundsjorder er kun tilplantet efter særligt grundige overvejelser
</t>
  </si>
  <si>
    <t>Forest resources – both wood and non-wood products – shall  be utilised in a way that does not affect the long-term cultivation potential. For the production of wood, this is ensured through compliance with the other requirements stipulated in this standard. If non-wood products are to be utilised commercially, the owner shall establish management guidelines so as to ensure that this does not affect the long-term cultivation potential.</t>
  </si>
  <si>
    <t>Udnyttelse af skovens ressourcer – både træbaserede og ikke træbaserede produkter – skal ske på en måde, så det ikke påvirker det langsigtede dyrkningspotentiale. For vedproduktionen er dette sikret, hvis de øvrige krav i standarden er opfyldt. Såfremt ikke-træbaserede produkter udnyttes kommercielt, skal ejeren have etableret retningslinjer for driften, der sikrer, at den ikke påvirker det langsigtede dyrkningspotentiale.</t>
  </si>
  <si>
    <t xml:space="preserve">1.4.1 </t>
  </si>
  <si>
    <t xml:space="preserve">Evaluation of guidelines for the utilisation of other forest products, 
				if such utilisation takes place commercially 
</t>
  </si>
  <si>
    <t xml:space="preserve">Vurdering af retningslinjer for udnyttelse af andre produkter fra skoven, hvis en sådan udnyttelse finder sted kommercielt 
</t>
  </si>
  <si>
    <t>Intensive management systems of up to 15% of the property’s forested area are allowed for 10 years from the first issue of new certificates. A plan for phasing out shall be in place during the certificate’s first period of validity. The products from the intensively managed areas cannot be sold as PEFC-certified. However, wood production from Christmas tree and greenery areas will be considered to be normal management, and wood production from these can be sold as PEFC-certified.</t>
  </si>
  <si>
    <t>Det er tilladt at have intensive driftsformer på op til 15% af ejendommens skovbevoksede areal i 10 år fra første udstedelse af nye certifikater. Der skal inden for certifikatets første gyldighedsperiode foreligge en plan for udfasningen. Produkterne fra de intensivt drevne arealer kan ikke afsættes som PEFC-certificerede. Dog vil vedproduktionen fra juletræs- og klippegrøntsarealer blive anset som almindelig drift, og vedproduktionen herfra kan afsættes som PEFC-certificeret.</t>
  </si>
  <si>
    <t>The area with intensive management systems does not exceed 10% of the property’s forested area, taking into account I.1.5.2</t>
  </si>
  <si>
    <t>Areal med intensive driftsformer overstiger ikke 10% af ejendommens skovbevoksede areal - dog under hensyntagen til I.1.5.2</t>
  </si>
  <si>
    <t>If between 10 and 15% of the property’s forested area is under intensive management, a plan is in place for phasing out areas under intensive management, so that they represent a maximum of 10% of the property’s forested area 10 years after first certification</t>
  </si>
  <si>
    <t>Såfremt der findes mellem 10 og 15% af ejendommens skovbevoksede areal med intensive driftsformer, foreligger der en plan for udfasning af arealer med intensive driftsformer, så de 10 år efter første certificering maksimalt udgør 10% af ejendommens skovbevoksede areal</t>
  </si>
  <si>
    <t xml:space="preserve">Intensively managed areas are developed in a natural and environmentally friendly manner so that:
a)	The use of pesticides and fertilisers is minimal and environmentally responsible
b)	Article 3 areas and other natural values shall be taken into account when establishing locations for new intensively managed areas
c)	Replanting and establishment of new intensively managed areas must never be less than 10 meters away from Article 3 areas and watercourses
d)	The use of pesticides listed as WHO Type 1A and 1B pesticides, chlorinated hydrocarbons and other very toxic pesticides, whose derivates remain biologically active beyond their intended use, and other pesticides banned by international agreement , are prohibited. 
</t>
  </si>
  <si>
    <t>De intensivt drevne arealer udvikles i natur- og miljøvenlig retning således at:
a)	Anvendelsen af pesticider og gødning er minimal og miljøforsvarlig
b)	Ved placering af nye intensivt drevne arealer skal der tages hensyn til § 3 arealer og øvrige naturværdier
c)	Gentilplantning og placering af nye intensivt drevne arealer må aldrig ske tættere end 10 meter fra § 3 arealer og vandløb
d)	Midler opført som WHO´s liste over type 1A og 1B pesticider, klorerede kulbrinter og andre meget giftige pesticider, hvis derivater forbliver biologisk aktive, og andre pesticider, der er forbudt i henhold til international aftale*  må ikke anvendes.
* Fodnote 2</t>
  </si>
  <si>
    <t xml:space="preserve">Evaluation of whether fertiliser usage in intensively managed areas has been minimised is based on the fertilising plan and the Danish Agriculture Agency’s annual Guidance on fertilisation and harmony rules </t>
  </si>
  <si>
    <t>Vurdering af om gødningsforbruget på de intensivt drevne arealer er minimeret foretages på baggrund af gødningsplanen og Landbrugsstyrelsens årligt udsendte Vejledning om gødsknings- og harmoniregler*
* Fodnote 3</t>
  </si>
  <si>
    <t>Evaluation of whether the use of pesticides in intensively managed areas has been minimised is based on pesticide application logs</t>
  </si>
  <si>
    <t>Vurdering af om forbruget af pesticider på de intensivt drevne arealer er minimeret foretages på baggrund af sprøjtejournal</t>
  </si>
  <si>
    <t>Evaluation of active substances used</t>
  </si>
  <si>
    <t>Vurdering af benyttede aktive stoffer</t>
  </si>
  <si>
    <t>Evaluation of the location of new intensively managed areas</t>
  </si>
  <si>
    <t>Vurdering af nye intensivt drevne arealers placering</t>
  </si>
  <si>
    <t xml:space="preserve">In areas that are not managed intensively, the use of fertilisers shall be phased out through adaptation of land use systems so that:
a)	There is no use of fertilisers outside intensively managed areas where there are special natural considerations linked with the oligotrophic state of the area
b)	Fertilisers may only be used in connection with forest planting on oligotrophic sites where coniferous areas are to be converted into broadleaf areas and where this is critical for establishment of a usable young plantation 
c)	The contribution of nutrients from the surrounding atmosphere shall be taken into account (included) here
d)	The land use systems are adapted in such a way that no fertilisers have to be used (or ash has to be recycled). Exemptions from this shall be covered by a statement from an expert with a knowledge of biological systems
</t>
  </si>
  <si>
    <t xml:space="preserve">På ikke intensivt drevne arealer skal anvendelsen af gødning udfases gennem tilpasning af dyrkningssystemerne så:
a)	Anvendelse af gødning uden for de intensivt drevne arealer ikke forekommer, hvor der er særlige naturhensyn knyttet til arealets næringsfattige tilstand
b)	Gødning kun må anvendes i forbindelse med kulturetablering på næringsfattige lokaliteter, hvor nåletræsarealer skal konverteres til løvtræsarealer, og hvor det er kritisk i forhold til at etablere en brugbar kultur 
c)	Der skal her tages hensyn til (indregnes) det bidrag af næringsstoffer, som tilføres fra omgivelserne
d)	Dyrkningssystemerne tilpasses således, at der ikke skal anvendes gødning (eller tilbageføres aske). Undtagelse herfra skal dækkes af en ekspertudtalelse fra en ekspert med kendskab til biologiske systemer
</t>
  </si>
  <si>
    <t xml:space="preserve">1.7.1 </t>
  </si>
  <si>
    <t xml:space="preserve">Evaluation of whether the fertiliser is used on the property on the basis of the fertilising plan
</t>
  </si>
  <si>
    <t>Vurdering af om gødningsforbruget på ejendommen foretages på baggrund af gødningsplanen</t>
  </si>
  <si>
    <t xml:space="preserve">1.7.2 </t>
  </si>
  <si>
    <t>Evaluation of any expert statement provided</t>
  </si>
  <si>
    <t>Vurdering af eventuel ekspertudtalelse</t>
  </si>
  <si>
    <t xml:space="preserve">The use of pesticides shall be minimised in areas not managed intensively. Silvicultural alternatives and biological agents are preferred to the use of chemical pesticides. The following applies if pesticides are used:
a)	Vegetation cover that threatens the establishment of workable regeneration must be controlled with the use of pesticides as needed 
b)	Use of soil and hormonal agents is not allowed
c)	Pesticides may exceptionally be used to control invasive species and pests where a well-documented need is present 
d)	Where pesticides are used, this use is minimal in relation to achieving the desired effect.
</t>
  </si>
  <si>
    <t xml:space="preserve">På ikke-intensivt drevne arealer skal anvendelse af pesticider minimeres. Skovdyrkningsmæssige alternativer og biologiske midler foretrækkes frem for brug af kemiske pesticider. Hvor der anvendes pesticider, gælder følgende:
a)	Plantevækst der truer etableringen af en brugbar foryngelse må efter behov bekæmpes med pesticider 
b)	Jord- og hormonmidler må ikke anvendes
c)	Pesticider kan undtagelsesvis anvendes til bekæmpelse af invasive arter og skadevoldere, hvor der er et veldokumenteret behov 
d)	Hvor der anvendes pesticider, er denne brug minimal i forhold til at opnå den ønskede effekt.
</t>
  </si>
  <si>
    <t xml:space="preserve">1.8.1 
</t>
  </si>
  <si>
    <t>Pesticide use on the property is assessed on the basis of the pesticide application log and compared with planting records and reasons given for use</t>
  </si>
  <si>
    <t>Vurdering af pesticidforbruget på ejendommen foretages på baggrund af sprøjtejournalen og sammenholdes med kulturregistreringer og begrundelser for anvendelsen</t>
  </si>
  <si>
    <t xml:space="preserve">Interview with forest manager showed, that some group members use pesticides in the forest to fight weed and invasive species.  The group manager was not aware that in such cases, the need for use of pesticides must be assessed carefully before the operation and the assessment and use must be documented. </t>
  </si>
  <si>
    <t>Minor
2023.2</t>
  </si>
  <si>
    <t xml:space="preserve">In areas not managed intensively, soil scarification shall be limited out of consideration for the effect on fungi, flora and fauna as follows:
a)	Shallow soil scarification may take place over a maximum of 70% of the planted area where necessary in order to ensure regeneration or a change of tree species 
b)	Untreated surfaces are protected around seed trees, along forest fringes, in wet areas and in other biologically valuable habitats
c)	Deep soil scarification at points and in rows may only be used at an intensity required by regular plant spacing
d)	Stump removal and deep ploughing are not allowed
</t>
  </si>
  <si>
    <t xml:space="preserve">På de ikke-intensivt drevne arealer skal jordbearbejdning begrænses af hensyn til jordbundens svampe, plante- og dyreliv så:
a)	Overfladisk jordbearbejdning må anvendes på maximalt 70% af kulturarealet, hvor det er nødvendigt for at sikre foryngelsen eller et træartsskifte 
b)	Der sikres ubehandlede flader om frøtræer, langs skovbryn, på våde arealer og ved andre biologisk værdifulde biotoper
c)	Dybgrundet punkt- og stribevis jordbearbejdning må kun anvendes med en intensitet, som almindelig planteafstand vil kræve
d)	Stødoptagning og dybdepløjning er ikke tilladt
</t>
  </si>
  <si>
    <t xml:space="preserve">Records accounting for the percentage of land worked, with specification of the method (see the planting records) </t>
  </si>
  <si>
    <t xml:space="preserve">Opgørelse af andel jordbearbejdede arealer med angivelse af metode jf. kulturregistreringerne </t>
  </si>
  <si>
    <t xml:space="preserve">1.9.2 
</t>
  </si>
  <si>
    <t>Evaluation of reasons given for the choice of method</t>
  </si>
  <si>
    <t>Vurdering af begrundelser for metodevalg</t>
  </si>
  <si>
    <t xml:space="preserve">1.9.3 
</t>
  </si>
  <si>
    <t xml:space="preserve">Shallow soil scarification has not been carried out on more than 70% of the total area of the stand </t>
  </si>
  <si>
    <t>Overfladisk jordbehandlede arealer udgør ikke mere end 70% af bevoksningens samlede areal</t>
  </si>
  <si>
    <t xml:space="preserve">1.9.4
</t>
  </si>
  <si>
    <t>Deep soil scarification at points and in rows is only used at an intensity corresponding to the plant spacing</t>
  </si>
  <si>
    <t>Dybgrundet punkt- og stribevis jordbearbejdning er kun anvendt med en intensitet, som svarer til planteafstanden</t>
  </si>
  <si>
    <t>The use of native species shall be encouraged so that the property’s forested area consists of a minimum of 20% of native tree species on poor soils and 55% of native tree species on good soils. The percentages are calculated on the basis of the recorded percentages of associated tree species. The minimum limits do not apply to forest properties of less than 50 hectares. However, in connection with regeneration and other management measures, these properties shall exploit natural opportunities to promote the presence of native species by prioritising native species by means of selective cutting and leaving damp holes for natural overgrowth of birch and willow, for example.</t>
  </si>
  <si>
    <t>Anvendelsen af hjemmehørende arter skal fremmes, således at ejendommens skovbevoksede areal udgøres af en andel på minimum 20% og 55% hjemmehørende træarter på henholdsvis. magre og gode jorder. Procentsatserne opgøres på baggrund af træarternes registrerede indblandingsprocenter. Minimumsgrænserne gælder ikke for skovejendomme under 50 hektar. Dog skal disse ejendomme i forbindelse med foryngelse og andre driftsmæssige tiltag udnytte de naturgivne muligheder til at fremme forekomsten af naturligt hjemmehørende arter, for eksempel ved at prioritere hjemmehørende arter ved tyndinger og overlade fugtige huller til naturlig tilgroning af for eksempel birk og pil.</t>
  </si>
  <si>
    <t xml:space="preserve">1.10.1
</t>
  </si>
  <si>
    <t xml:space="preserve">Increasing use of native species; up to a minimum of 20% on poor soils and up to a minimum of 55% on good soils </t>
  </si>
  <si>
    <t xml:space="preserve">Stigende anvendelse - op til minimum 20% på magre jorde og op til minimum 55% på gode jorde - af hjemmehørende arter </t>
  </si>
  <si>
    <t xml:space="preserve">1.10.2
</t>
  </si>
  <si>
    <t>Evaluation of planting records</t>
  </si>
  <si>
    <t>Vurdering af kulturregistreringerne</t>
  </si>
  <si>
    <t xml:space="preserve">1.10.3
</t>
  </si>
  <si>
    <t>Evaluation of the utilisation of natural resources at forest properties &lt; 50 hectares to promote native species in connection with regeneration and other management measures</t>
  </si>
  <si>
    <t xml:space="preserve">	Vurdering af udnyttelsen af de naturgivne muligheder i skovejendomme &lt; 50 hektar til at fremme naturligt hjemmehørende arter i forbindelse med foryngelse og andre driftsmæssige tiltag</t>
  </si>
  <si>
    <t xml:space="preserve">Use of genetically modified plants is prohibited. Clones are not allowed as the main tree species at more than 5 % of the forested area.
a)	Stands of an age significantly exceeding the normal rotation age of the species, and/or
b)	Stands of a biologically rich nature that are linked with continuity of the forest canopy cover and/or stable hydrology
c)	Areas of native tree species which may act as buffer zones or create links between stands as referred to in the previous two paragraphs
d)	If areas of native species are converted to areas of non-native species, a survey of areas of native species which shall not be converted into non-native species must be conducted beforehand
</t>
  </si>
  <si>
    <t xml:space="preserve">Ikke-hjemmehørende træarter må kun anvendes, hvor de ikke truer væsentlige naturværdier og er lokalitetstilpassede. Følgende arealer må ikke konverteres til ikke-hjemmehørende arter: 
a)	Bevoksninger med en alder, der væsentligt overstiger normal omdriftsalder for arten og/eller
b)	Bevoksninger med en biologisk rig natur knyttet til kontinuitet i skovdække og/eller stabil hydrologi
c)	Arealer med hjemmehørende træarter, som kan fungere som bufferzone eller kan skabe sammenhæng mellem bevoksninger nævnt i de to foregående punkter
d)	Såfremt der konverteres arealer med hjemmehørende arter til ikke-hjemmehørende arter, skal der forud herfor være gennemført en kortlægning af arealer med hjemmehørende arter, som ikke må konverteres til ikke-hjemmehørende arter
</t>
  </si>
  <si>
    <t xml:space="preserve">1.11.1
</t>
  </si>
  <si>
    <t>Evaluation of the use of non-native species on the basis of planting records and designation of land that is not to be converted</t>
  </si>
  <si>
    <t>Vurdering af anvendelsen af ikke-hjemmehørende arter på baggrund af kulturregistreringerne og udpegning af arealer, der ikke må konverteres</t>
  </si>
  <si>
    <t>Use of genetically modified plant material is prohibited. Similarly, clones are not allowed as a main tree species over more than 5% of the forested area.</t>
  </si>
  <si>
    <t>Der må ikke anvendes genmodificeret plantemateriale. Ligeledes må der ikke anvendes kloner som hovedtræart på mere end 5% af det bevoksede areal.</t>
  </si>
  <si>
    <t xml:space="preserve">1.12.1
</t>
  </si>
  <si>
    <t>Evaluation of plant material used on the basis of planting records</t>
  </si>
  <si>
    <t>Vurdering af anvendt plantemateriale på baggrund af kulturregistreringerne</t>
  </si>
  <si>
    <t xml:space="preserve">Areas with forest may not be converted into areas without forest or intensively managed areas, without:
a)	occurs to a lesser extent - ie. less than 5% of the certified area, (however, the limit of 5% does not apply in the case of re-establishment, protection or restoration of natural areas, such as heaths, meadows, bogs and natural forests) and
b)	does not have a negative impact on naturally valuable forest, or socially and culturally important areas as well as other protected areas; and
c)	does not affect lowland soils, raised bogs or other areas with very high CO2 sequestration; and
d)	adds economic, social, cultural or value without harming other ecological values significantly.
</t>
  </si>
  <si>
    <t xml:space="preserve">Arealer med skov må ikke konverteres til områder uden skov eller intensivt drevne arealer, medmindre det: 
a)	sker i mindre omfang – dvs. under 5% af det certificerede area (Grænsen på 5 % gælder dog ikke ved genetablering, beskyttelse eller genopretning af naturområder, såsom heder, enge, moser og naturskove), og 
b)	ikke medfører en negativ påvirkning af naturmæssigt særlig værdifuld skov, eller sociale og kulturelt vigtige områder samt andre beskyttede områder og
c)	ikke påvirker lavbundsjorde, højmoser eller andre områder med meget høj CO2 binding, og
d)	tilfører økonomisk, social, kulturel eller økologisk værdi uden at skade andre værdier væsentligt.
</t>
  </si>
  <si>
    <t>1.13.1</t>
  </si>
  <si>
    <t>Assessment of forest conversion on the basis of cultural records and designation of areas that may not be converted</t>
  </si>
  <si>
    <t>Vurdering af konvertering af skov på baggrund af kulturregistreringerne og udpegning af arealer, der ikke må konverteres</t>
  </si>
  <si>
    <t xml:space="preserve">Degraded forest must not be converted into monoculture unless it adds economic, ecological, social and / or cultural value to the property. The precondition for adding such a value is that:y.
a)	it is established based on a decision-making basis where affected stakeholders have opportunities to contribute to the decision-making on conversion through transparent and participatory consultation processes; and
b)	it has a positive effect on long-term carbon sequestration in the forest; and
c)	it has no negative impact on ecologically important forest areas, culturally and socially important areas or other protected areas; and
d)	it maintains the social ecosystem services of forests; and
e)	it maintains the cultural and recreational values and aesthetic values of forests; and
f)	the conversion is not a consequence of deliberately poor forest management practices; and
g)	the area has not been restored or is in the process of being restored.
</t>
  </si>
  <si>
    <t xml:space="preserve">Forarmet skov må ikke konverteres til monokultur, medmindre det tilfører ejendommen økonomisk, økologisk, social og/eller kulturel værdi. Forudsætningen for at tilføre en sådan værdi er at:
a)	etableres ud fra et beslutningsgrundlag, hvor berørte interessenter har mulighed for at bidrage til beslutningstagningen om konvertering gennem gennemsigtige og deltagende høringsprocesser; og
b)	 har en positiv indvirkning på langsigtet kulstofbinding i skoven; og
c)	ikke medfører en negativ påvirkning af naturmæssigt særlig værdifuld skov, eller sociale og kulturelt vigtige områder samt andre beskyttede områder og
d)  skoven vedligeholder de social økonomiske tjenester
e)	 fastholder skovenes kulturelle og rekreative funktioner og æstetiske værdier; og
f)	 at konverteringen ikke er en konsekvens af bevidst dårlig skovforvaltningspraksis; og
g)	 at arealet ikke er genoprettet eller i gang med genopretning.
</t>
  </si>
  <si>
    <t>1.14.1</t>
  </si>
  <si>
    <t>Mitigation of and adaptation to climate change</t>
  </si>
  <si>
    <t>Modvirkning af og tilpasning til klimaændringer</t>
  </si>
  <si>
    <t>The management of the forest shall ensure and enhance the positive climate impact of the forest’s stores and growth, as well as the climate-efficient use of the wood. The management of the forest shall also ensure the robustness and adaptability of the forest to climate change, including future extremes of weather, diseases and insect infestations. The robustness and adaptability shall be regularly developed and improved by means of balanced management choices, including the distribution and use of many tree species appropriate for the climate and location. This shall be done in conjunction with the other requirements defined in the standard, as well as the specific goals, opportunities and limitations applicable to any given forest property.
The climate impact of the forest, including its robustness and adaptability in respect of damage, loss and emissions, is an interaction between:
	The species composition and structure of the forest in relation to soil, climate and landscape, among others (see 1.1, 1.2 and 3.16)
	The carbon stores in live and dead trees and in soil (see 1.3, 3.3 and 3.9) 
	Tree growth (see 1.2) 
	The quality of wood as a raw material for wood products and hence its applications (see 1.1 and 1.2).
Taking into account the age-class distribution of the property, the occurrence of specific events such as windfalls during the previous planning period, and biodiversity measures implemented that may affect stores or growth, it is necessary to ensure as far as possible that the forest’s carbon stores in live and dead trees are maintained or increased while also maintaining or increasing the growth of wood and its quality as raw wood.</t>
  </si>
  <si>
    <t xml:space="preserve">Driften af skoven skal sikre og øge den positive klimaeffekt, som skovens lager og tilvækst samt den klimaeffektive anvendelse af træet har tilsammen. Driften af skoven skal også sikre skovens robusthed og tilpasningsevne i forhold til klimaændringer, herunder fremtidige vejrmæssige ekstremer, sygdomme og insektangreb. Robustheden og tilpasningsevnen skal løbende udvikles og forbedres gennem alsidige valg i driften og herunder fordeling og anvendelse af mange klima- og lokalitetstilpassede træarter. Dette skal ske i samspil med standardens øvrige krav samt de konkrete mål, muligheder og begrænsninger, som findes på en given skovejendom.
Skovens klimaeffekt, herunder robusthed og tilpasningsevne i forhold til skader, tab og udledninger, er et samspil mellem:
- Skovens træartssammensætning og struktur i forhold til blandt andet jordbund, klima og landskab, jf. 1.1, 1.2 og 3.16
- Lageret af kulstof i levende og døde træer samt i jord, jf.  1.3, 3.3 og 3.9 
- Tilvækst af træ, jf. 1.2 
- Træets kvalitet som råvare for træprodukter og dermed dets                                                             anvendelsesmuligheder, jf. 1.1 og 1.2.
Under hensyntagen til ejendommens aldersklassefordeling, forekomst af særlige hændelser, som for eksempel stormfald i den forløbne planperiode, samt gennemførte biodiversitetstiltag, som kan påvirke lager eller tilvækst, skal det så vidt muligt sikres, at skovens lager af kulstof i levende og døde træer opretholdes eller øges samtidig med, at tilvæksten af træ og dets kvalitet som råtræ også opretholdes eller øges.
</t>
  </si>
  <si>
    <t xml:space="preserve">2.1.1 
</t>
  </si>
  <si>
    <t>The forest’s carbon stores in live and dead trees are maintained or increased</t>
  </si>
  <si>
    <t>Skovens lager af kulstof i levende og døde træer er opretholdt eller øget</t>
  </si>
  <si>
    <t>The growth of wood in the forest and its quality are maintained or increased</t>
  </si>
  <si>
    <t>Skovens tilvækst af træ og kvaliteten af dette er opretholdt eller øget</t>
  </si>
  <si>
    <t xml:space="preserve">PEFC Denmark’s Forest Management Standard – PEFC DK 001-3 requires the use of methods and techniques to be encouraged in forest management that ensure energy-efficient forest management with a view to reducing emissions of greenhouse gases from actual management operations. Management methods that are highly energy-intensive and/or pollute the air, such as crushing of logging waste and stumps and burning of logging waste in the forest, may only be deployed in valid situations. </t>
  </si>
  <si>
    <t xml:space="preserve">PEFC Danmarks Skovstandard – PEFC DK 001-4 kræver, at der tilskyndes anvendelse af metoder og teknikker i skovdriften, som sikrer energieffektiv skovdrift med henblik på at reducere udledningen af klimagasser fra selve driften. Meget energikrævende og/eller luftforurenende driftsmetoder som kvas- og stødknusning samt kvasafbrænding i skoven må kun anvendes i velbegrundede situationer. </t>
  </si>
  <si>
    <t>Crushing of logging waste and stumps and burning of logging waste are deployed only in valid situations</t>
  </si>
  <si>
    <r>
      <t xml:space="preserve">Kvas- og stødknusning samt kvasafbrænding anvendes kun i velbegrundede situationer
</t>
    </r>
    <r>
      <rPr>
        <i/>
        <sz val="10"/>
        <color indexed="8"/>
        <rFont val="Calibri"/>
        <family val="2"/>
      </rPr>
      <t xml:space="preserve">Note: PEFC Danmarks bestyrelse er blevet enige om følgende: 
Gode argumenter: 
Knusningen foretages hovedsagelig på mager jord.
Knusningen sikrer god kultur start og forberede efterfølgende kultur arbejde.
Argumenter om mængden af hustaffald og andre væsentlige faktorer, eks thypograf, der gør sig gældende for arealet. 
Mindre gode argumenter: Æstetiske hensyn bør ikke være grund nok. </t>
    </r>
  </si>
  <si>
    <t>2.3. Skovdyrkningen skal medvirke til løbende at skabe store gamle træer og dødt ved i skoven for at tilgodese en biologisk mangfoldighed. Ved foryngelseshugster efterlades min. 5 træer eller ca. 10 m3 ved på roden pr. ha i produktionsskoven til naturlig henfald og død (redetræer, hule træer og dødt ved). Valget af disse træer skal foretages, så evighedstræerne udgøres af langsigtede stabile arter og individer typisk fra overstandermassen. Evighedstræerne kan samles i en eller flere grupper i bevoksningen. Evighedstræerne kan erstattes af 5 højstubbe i de tilfælde, hvor der ikke findes egnede stabile individer. I mellemaldrende og ældre tyndingsbevoksninger skal der efterlades min. 3 højstubbe (så høje som muligt) eller min. 3 liggende træer i alt. pr. ha. Herudover skal eksisterende træruiner og liggende træer under naturlig nedbrydning bevares og beskyttes.</t>
  </si>
  <si>
    <t>2.3.1 
(FSC 6.2)</t>
  </si>
  <si>
    <t>2.3.2
(FSC 6.2)</t>
  </si>
  <si>
    <t>2.3.3 
(FSC 6.2)</t>
  </si>
  <si>
    <t>2.4.1
(FSC 6.4)</t>
  </si>
  <si>
    <t>2.4.2 
(FSC 6.4)</t>
  </si>
  <si>
    <t>2.5. Stabile skovbryn med højt indhold af hjemmehørende træer og buske skal bevares og udvikles. Hvor disse ikke findes skal de etableres ved foryngelse af bevoksningen.</t>
  </si>
  <si>
    <t>2.5.1
(FSC 6.3)</t>
  </si>
  <si>
    <t>2.5.2 
(FSC 6.3)</t>
  </si>
  <si>
    <t>2.6. Karakteristiske gamle træer skal bevares. Ved planlægning og pleje af bevoksninger skal disse træer sikres tilstrækkelig med lystilgang.</t>
  </si>
  <si>
    <t>2.6.1 
(FSC 6.2)</t>
  </si>
  <si>
    <t>2.7.1 
(FSC 6.2)</t>
  </si>
  <si>
    <t>2.8.1 
(FSC 6.2)</t>
  </si>
  <si>
    <t>2.9. Søer, vandløb, moser, heder, strandenge eller strandsumpe, ferske enge og overdrev, der hører til skoven og som er ændret gennem dræning eller andre indgreb, skal tilstræbes tilbageført under hensyntagen til de økonomiske konsekvenser, herunder nabobevoksningernes stabilitet. En fremgang i disse naturtypers areal bør, hvis potentialet findes, ske inden for hver femårs periode. Dræning af ikke tidligere drænede arealer må ikke forekomme.</t>
  </si>
  <si>
    <t>2.9.1 
(FSC 6.3)</t>
  </si>
  <si>
    <t>2.9.2 
(FSC 6.3)</t>
  </si>
  <si>
    <t>2.10. Der skal anvendes hugst-, transport- og foryngelsesteknikker, der skåner lokaliteten og bevoksningen med henblik på at sikre en gunstig jordbundstilstand og undgå skader på
sjældne, følsomme og særlige økosystemer og genetiske reserver. Færdsel i skoven udføres så skader minimeres. I særdeleshed skal betydende køreskader undgås, bl.a. gennem anvendelse af lokalitetstilpasset maskinvalg og/eller permanente kørespor og tidspunktet operation gennemføres på.</t>
  </si>
  <si>
    <t>2.10.1 
(FSC 6.1, 6.5)</t>
  </si>
  <si>
    <t xml:space="preserve">2.10.2 </t>
  </si>
  <si>
    <t>2.11. Ved anlæg af skovveje, overkørsler og andre infrastrukturer i skoven skal det sikres, at vandmiljøet ikke påvirkes negativt og at det naturlige niveau og de naturlige funktioner for vandløb bevares. Endvidere skal det sikres at så små arealer som muligt eksponeres.
Passende dræning af nyanlagte veje skal sikres og vedligeholdes</t>
  </si>
  <si>
    <t>2.11.1 
(FSC 6.5)</t>
  </si>
  <si>
    <t>2.11.2 (FSC 6.5)</t>
  </si>
  <si>
    <t>2.12.1 
(FSC 6.7)</t>
  </si>
  <si>
    <t>2.13.1 
(FSC 10.7)</t>
  </si>
  <si>
    <t>2.14. Skovens sundhed og vitalitet skal regelmæssigt overvåges i forhold til udefrakommende faktorer så som sygdomme, skadedyr, overgræsning, brand eller skader forårsaget af klimatiske faktorer, der kan påvirke skovens sundhed og vitalitet. Ved konstatering af skader forårsaget af sådanne faktorer skal effekten af disse på skovdriften vurderes. Som grundlag for vurderingen kan anvendes data fra den nationale overvågning af skovene (NFI) om skoves aktuelle tilstand og mulige trusler mod skovene og anden information fra Skov &amp; Landskabs Videnstjeneste.</t>
  </si>
  <si>
    <t>2.14.1 
(FSC 8.1)</t>
  </si>
  <si>
    <t>2.14.2 
(FSC 8.2)</t>
  </si>
  <si>
    <t>2.17. Vildtforvaltningen skal udføres, så flersidigheden i skovdriften sikres, herunder det lokalitetstilpassede træartsvalg samt mulighederne for selv- og naturforyngelse.</t>
  </si>
  <si>
    <t>2.17.1 
(FSC 5.3)</t>
  </si>
  <si>
    <t xml:space="preserve"> Environment and biodiversity</t>
  </si>
  <si>
    <t>Biodiversity and natural values</t>
  </si>
  <si>
    <t>Biodiversitet og naturværdier</t>
  </si>
  <si>
    <t>A structure shall be developed in the forest so that it consists of different tree species of different ages, and to create variation in habitats and a stable, robust forest. In the case of thinning and selective cutting, tree and bush species other than the main tree species shall be promoted where this is economically justifiable and where these can usefully form part of the stand structure.</t>
  </si>
  <si>
    <t>Der skal opbygges en struktur i skoven, så den består af forskellige træarter i forskellige aldre, for at skabe en variation af levesteder samt en stabil og modstandsdygtig skov. Ved udrensninger og tyndinger skal andre træ- og buskarter end hovedtræarten fremmes, hvor dette er økonomisk forsvarligt, og hvor disse med fordel kan indgå i bevoksningsstrukturen.</t>
  </si>
  <si>
    <t xml:space="preserve">3.1.1 
</t>
  </si>
  <si>
    <t>Evaluation of whether tree species other than the main tree species are promoted, where appropriate</t>
  </si>
  <si>
    <t>Vurdering af om andre træarter end hovedtræarten fremmes, hvor dette er fordelagtigt</t>
  </si>
  <si>
    <t>Tree species composition, Forestry records, field inspections and discussion with forest managers on forest structure development. Audited group members confirm goals to achieve varied species and age structure. Discussion with forest managers at visited group members, inspection of forest management plan data and field inspection confirms that tree species in mix is promoted and applied, often 2-3 tree species per compartment</t>
  </si>
  <si>
    <t xml:space="preserve">3.1.2 
</t>
  </si>
  <si>
    <t>Evaluation of tree species and age class distribution using the stand list</t>
  </si>
  <si>
    <t>Vurdering af træarts- og aldersklassefordeling ved hjælp af bevoksningslisten</t>
  </si>
  <si>
    <t xml:space="preserve">3.1.3 
</t>
  </si>
  <si>
    <t>Evaluation of whether the choice of tree species is matched with any existing soil mapping – forest location mapping or other soil surveys</t>
  </si>
  <si>
    <t>Vurdering af om træartsvalget er afstemt med eventuelt eksisterende jordbundskortlægning – forstlig lokalitetskortlægning eller andre jordbundsundersøgelser</t>
  </si>
  <si>
    <t>Coppiced forests and other land with old management systems of significant cultural historical, biological or landscape value shall be preserved so as to maintain or promote those values. Old management systems include: Coppicing, forest pasture, cut or grazed forest meadows, oak-hedgerows and selective felling.</t>
  </si>
  <si>
    <t>Stævningsskove og andre arealer med gamle driftsformer af væsentlig kulturhistorisk, biologisk eller landskabelig værdi skal bevares, så de nævnte værdier opretholdes eller fremmes. Til gamle driftsformer hører: Stævning, græsningsskov, slet eller græsning af skoveng, egekrat og plukhugst.</t>
  </si>
  <si>
    <t xml:space="preserve">3.2.1 
</t>
  </si>
  <si>
    <t xml:space="preserve">Evaluation of the condition and management of coppiced forests, as well as other areas using old management systems
</t>
  </si>
  <si>
    <t>Vurdering af tilstand og drift af stævningsskove, samt andre arealer med gamle driftsformer</t>
  </si>
  <si>
    <t xml:space="preserve">Silviculture shall assist with continuous creation of large, old trees and dead wood in the forest in order to ensure biodiversity. 
When regeneration cutting is carried out, at least five habitat trees or about 10 m3 of wood at the root is left per hectare in the production forest for natural decay and death (nesting trees, hollow trees and dead wood). The trees may be left in the regeneration area itself or at any location in the forest, provided that the trees are marked clearly and are of a biodiversity value that is thought to be higher than the trees in the stand in the regeneration area. Biodiversity areas cannot be used in this context. 
Habitat trees shall be selected to include long-term stable species and individuals, typically from the mass of reserve trees. The habitat trees can be gathered into one or more groups in the stand. The habitat trees may be replaced by five high stumps if there are no appropriate stable individuals. In middle-aged and older selective cutting stands, at least five high stumps /recumbent trees/damaged trees in total must be left per hectare in deciduous forests, and at least three trees per hectare in coniferous forests. 
Existing veteran trees and recumbent trees undergoing natural decay shall also be retained and protected.
Instead of leaving habitat trees in connection with regeneration, the forest owner may choose to increase the biodiversity area to at least 12.5% of the certified area. 
When conserving outer forest fringes and other forested key habitats and biodiversity areas resulting in removal of trees, at least five snags/recumbent trees/damaged trees per hectare are left in order to decay naturally.
</t>
  </si>
  <si>
    <t xml:space="preserve">Skovdyrkningen skal medvirke til løbende at skabe store, gamle træer og dødt ved i skoven for at tilgodese en biologisk mangfoldighed. 
Ved foryngelseshugster efterlades minimum fem habitattræer eller cirka 10 m3 ved på roden per hektar i produktionsskoven til naturligt henfald og død (redetræer, hule træer og dødt ved). Træerne kan efterlades på selve foryngelsesarealet eller et valgfrit sted i skoven, forudsat at træerne markeres tydeligt og har en skønsmæssig højere biodiversitetsmæssig værdi end bestandstræerne på foryngelsesarealet. Biodiversitetsarealerne kan ikke anvendes i denne sammenhæng. 
Valget af habitattræer skal foretages, så de udgøres af langsigtede stabile arter og individer, typisk fra overstandermassen. Habitattræerne kan samles i en eller flere grupper i bevoksningen. Habitattræerne kan erstattes af fem højstubbe i de tilfælde, hvor der ikke findes egnede stabile individer. I mellemaldrende og ældre tyndingsbevoksninger skal der efterlades minimum fem højstubbe/liggende/skadede træer i alt per hektar i løvskov og minimum tre per hektar i nåleskov. 
Herudover skal eksisterende træruiner og liggende træer under naturlig nedbrydning bevares og beskyttes.
I stedet for at efterlade habitattræer i forbindelse med foryngelser kan skovejeren vælge at forøge biodiversitetsarealet til minimum 12,5% af det certificerede areal. 
Ved pleje af ydre skovbryn og andre træbevoksede nøglebiotoper og biodiversitetsarealer, der medfører udtag af træ, efterlades minimum fem højstubbe/liggende træer/skadede træer perr hektar til naturligt henfald.
</t>
  </si>
  <si>
    <t xml:space="preserve">At least five trees or a minimum of 10 m3 of wood at the root is left per hectare in the production forest for natural decay and death, or alternatively increase the biodiversity area to at least 12.5% of the certified area </t>
  </si>
  <si>
    <t xml:space="preserve">Der er efterladt minimum fem træer eller minimum 10 m3 ved på roden per hektar i produktionsskoven til naturligt henfald og død eller alternativt øge biodiversitetsarealet til minimum 12,5% af det certificerede areal </t>
  </si>
  <si>
    <t>Field inspection and assessment of harvest records confirm that minimum 10 m3/ha are left after harvest on site.</t>
  </si>
  <si>
    <t>3.3.2</t>
  </si>
  <si>
    <t>At least five snags/recumbent trees/damaged trees are left per hectare in deciduous forests, and at least three trees per hectare in coniferous forests in middle-aged and older selective cutting stands, as well as when conserving outer forest fringes, forested key habitats and biodiversity areas</t>
  </si>
  <si>
    <t>Der er efterladt minimum fem højstubbe/liggende/skadede træer i alt per hektar i løvskov og minimum tre per hekrar i nåleskov i mellemaldrende og ældre tyndingsbevoksninger samt ved pleje af ydre skovbryn, træbevoksede nøglebiotoper og biodiversitetsarealer</t>
  </si>
  <si>
    <t xml:space="preserve">Field inspection and assessment of harvest records confirm that minimum 5 snags or lying trees/ha are left after harvest on site for visited group members. It is also specified in the group members handbooks. During field visits to the selected group members forests, the minimum number of retention trees and high stumps per ha was met. Interview with forest managers and contractors from SLS confirmed knowledge of requirements. </t>
  </si>
  <si>
    <t>3.3.3</t>
  </si>
  <si>
    <t>Existing veteran trees and recumbent trees undergoing natural decay are retained and protected</t>
  </si>
  <si>
    <t>Eksisterende træruiner og liggende træer under naturlig nedbrydning er bevaret og beskyttet</t>
  </si>
  <si>
    <t>Field inspection and forest management plans at visited group members confirm that veteran trees and lying dead wood are retained.</t>
  </si>
  <si>
    <t xml:space="preserve">The natural value of registered key habitats (see 5.2) shall be maintained, and developed if possible. </t>
  </si>
  <si>
    <t xml:space="preserve">Registrerede nøglebiotopers (jf. 5.2) naturmæssige værdi skal fastholdes og om muligt udvikles. </t>
  </si>
  <si>
    <t xml:space="preserve">3.4.1 
</t>
  </si>
  <si>
    <t>Evaluation of the natural values of key habitats is maintained and, if possible, developed depending on the objective</t>
  </si>
  <si>
    <t>Vurdering om nøglebiotopernes naturmæssige værdier fastholdes og om muligt udvikles efter målsætning</t>
  </si>
  <si>
    <t>Field inspection, forest management plan reviews and interview with forest manageres and contractor verify that key habitats are maintained and even developed when it supports the management objective.</t>
  </si>
  <si>
    <t xml:space="preserve">A minimum of 10% of the total certified area of the forest property, including undisturbed forest, shall be allocated to biodiversity areas. Biodiversity areas shall primarily be designated in locations where: 
a)	The preservation of unique biological values requires the area to be left undisturbed or conserved if this is necessary in order to preserve or enhance natural values
b)	Where biodiversity areas, including undisturbed forest, most appropriately support networks (such as corridors) in the landscape 
c)	Where this is considered appropriate on the basis of an overall ecological, economic and social assessment
The surfaces of lakes may only be included in the biodiversity area if there is a 30-metre zone around the edge. 
Biodiversity areas cannot consist solely of open habitats. Where there are areas of undisturbed forest or forests that are naturally of particular value at the time of certification, these areas shall be preserved and designated and form part of the 10% limit. Areas that were once designated as undisturbed forest cannot be replaced by other management systems. However, targeted nature conservation, including felling, is permitted in undisturbed forest if the sole purpose is to control invasive species or accommodate endangered species and their habitats. Registered forested key habitats should be included in the biodiversity area.
In the case of forest properties of less than 50 hectares, the total area of key habitats is at least the biodiversity area and there is no requirement for this to constitute a specific proportion of the total area. However, in connection with management measures, these properties shall exploit natural opportunities to increase the scope and quality of natural elements and key habitats.
</t>
  </si>
  <si>
    <t xml:space="preserve">Der skal som minimum udlægges 10% af skovejendommens samlede certificerede areal til biodiversitetsarealer, herunder urørt skov. Biodiversitetsarealer skal fortrinsvis udlægges, hvor: 
a)	Bevaring af enestående biologiske værdier forudsætter at arealet lades urørt eller plejes, hvis nødvendigt for at bevare eller forbedre naturværdierne
b)	Hvor biodiversitetsarealerne herunder urørt skov mest hensigtsmæssig understøtter netværk (for eksempel korridorer) i landskabet 
c)	Hvor det i øvrigt ud fra en overordnet økologisk, økonomisk og social afvejning findes hensigtsmæssigt
Søflader kan kun indgå i biodiversitetsarealet med en zone på 30 meter rundt i kanten. 
Biodiversitetsarealerne kan ikke udelukkende bestå af lysåbne naturtyper. Hvor der på certificeringstidspunktet findes arealer med urørt skov eller naturmæssig særlig værdifuld skov, skal disse arealer bevares og udlægges inden for 10% grænsen. Arealer, der en gang er udlagt som urørt skov, kan ikke erstattes af anden driftsform. I urørt skov er det dog tilladt at foretage målrettet naturpleje, herunder hugst, såfremt formålet alene er at bekæmpe invasive arter eller tilgodese truede arter og deres levesteder. Registrerede træbevoksede nøglebiotoper bør indgå i biodiversitetsarealet.
På skovejendomme under 50 hektar udgør det samlede areal af nøglebiotoper som minimum biodiversitetsarealet, og der er ikke et krav om, at dette skal udgøre en bestemt andel af det samlede areal. Dog skal disse ejendomme i forbindelse med driftstiltag udnytte de naturgivne muligheder til at øge omfanget og kvaliteten af naturelementer og nøglebiotoper.
</t>
  </si>
  <si>
    <t xml:space="preserve">3.5.1 
</t>
  </si>
  <si>
    <t>Evaluation of whether the areas are designated according to the guidelines and managed according to the conservation plan</t>
  </si>
  <si>
    <t>Vurdering af om arealerne er udlagt efter retningslinjerne og forvaltes efter plejeplanen</t>
  </si>
  <si>
    <t xml:space="preserve">Field inspection, forest management plan reviews and interview with forest manageres confirm focus on designating more areas as biodiversity areas, to ensure compliance with this new requirement. Areas were appointed according to guidelines and managed according to existing management plans. </t>
  </si>
  <si>
    <t xml:space="preserve">3.5.2
</t>
  </si>
  <si>
    <t>The biodiversity area, including areas of undisturbed forest, constitutes at least 10% or 12.5% (see criterion 3.3) of the total certified area</t>
  </si>
  <si>
    <t>Arealer hvor der på certificeringstidspunktet er urørt skov eller usædvanlig gammel skov, er dette en del af de 10% udlagte arealer</t>
  </si>
  <si>
    <t>Forest management plan reviews and interview with forest manageres confirm focus on designating more areas as biodiversity areas, to ensure compliance with this new requirement. However not all group members meet the requirement og 10%  yet, but group manager is aware of the new requirement and expect to have appointed sufficient areas before october 2023, in order to meet the treshold timely
Observation 2023.1</t>
  </si>
  <si>
    <t>Obs 
2023.1</t>
  </si>
  <si>
    <t xml:space="preserve">3.5.3
</t>
  </si>
  <si>
    <t>Areas where there is undisturbed forest or unusually old forest at the time of certification are part of the 10% designated areas</t>
  </si>
  <si>
    <t xml:space="preserve">Vurdering af udnyttelsen af de naturgivne muligheder på skovejendomme under 50 hektar til at øge omfanget og naturkvaliteten af naturelementer og nøglebiotoper i forbindelse med driftsmæssige tiltag </t>
  </si>
  <si>
    <t xml:space="preserve">Inspection of forest data and management plans including calculation of the percentage of total forest area designated as biodiversity area and untouched forest show that visited group members have formulated conservation measures for the areas and have made sure to include old growth and untouched forest areas under the biodiversity areas. </t>
  </si>
  <si>
    <t xml:space="preserve">3.5.4
</t>
  </si>
  <si>
    <t xml:space="preserve">Evaluation of the utilisation of natural opportunities on forest properties of less than 50 hectares in order to increase the scope and natural quality of natural elements and key habitats in connection with management actions </t>
  </si>
  <si>
    <t xml:space="preserve">Field inspection, forest management plan reviews and interview with forest manageres confirm that natural opportunities for utilisation of existing nature values are used for small forest group members. The group manager require all group members to meet the 10% treshold whether they have more or less than 50 ha. </t>
  </si>
  <si>
    <t xml:space="preserve">Stable forest fringes with a high proportion of native trees and bushes shall be preserved and developed. If these do not exist, they shall be established by means of regeneration of the stand. </t>
  </si>
  <si>
    <t xml:space="preserve">Stabile skovbryn med højt indhold af hjemmehørende træer og buske skal bevares og udvikles. Hvor disse ikke findes, skal de etableres ved foryngelse af bevoksningen. </t>
  </si>
  <si>
    <t xml:space="preserve">3.6.1 
</t>
  </si>
  <si>
    <t>Internal and outer fringes have been preserved and taken into account in management operations</t>
  </si>
  <si>
    <t>De indre og ydre bryn er bevaret og der tages hensyn til dem i driften</t>
  </si>
  <si>
    <t xml:space="preserve">3.6.2 
</t>
  </si>
  <si>
    <t>Forest fringes are established along outer and inner boundaries</t>
  </si>
  <si>
    <t>Etablering af skovbryn finder sted langs ydre og indre randzoner</t>
  </si>
  <si>
    <t>Typical old trees and trees of particular natural or cultural historical value shall be preserved as habitat trees. These trees shall be adequately protected and have access to light when planning and conserving stands.</t>
  </si>
  <si>
    <t>Karakteristiske gamle træer og træer af særlig naturmæssig eller kulturhistorisk værdi skal bevares som habitattræer. Ved planlægning og pleje af bevoksninger skal disse træer sikres tilstrækkelig med lystilgang.</t>
  </si>
  <si>
    <t>3.7.1 
(FSC 6.6)</t>
  </si>
  <si>
    <t>Typical old trees are preserved and guaranteed sufficient access to light</t>
  </si>
  <si>
    <t>Gamle karakteristiske træer er bevaret og sikret tilstrækkelig lystilgang</t>
  </si>
  <si>
    <t xml:space="preserve">Field inspection at the visited group members confirm presence of charateristic old and rare trees. These have been surveyed and the results included in the list of woodland key habitats. The trees are protected and are managed to ensure sufficient lights and space. </t>
  </si>
  <si>
    <t>Rare native species, including the endangered species on the Red List , shall be protected or promoted and must not be exploited commercially unless this obviously does not threaten local populations, such as during the hunting season for the species. For selected bird species listed in Annex 5 – Selected bird species, there must be no felling activities within a radius of 100 metres from the nesting tree during the rearing season.</t>
  </si>
  <si>
    <t>Sjældne, naturligt hjemmehørende arter, herunder de truede arter på Rødlisten , skal beskyttes eller fremmes og må ikke udnyttes kommercielt, med mindre det åbenlyst ikke truer lokale populationer, for eksempel, hvis der er jagttid på arten. For udvalgte fuglearter opført i Bilag 5 - Udvalgte fuglearter, må der ikke forekomme skovningsaktiviteter i en radius på 100 meter fra redetræet i yngletiden.</t>
  </si>
  <si>
    <t xml:space="preserve">3.8.1 
</t>
  </si>
  <si>
    <t>Natural values have been recorded and taken into account in the management system</t>
  </si>
  <si>
    <t>Registreringer af naturværdier er gennemført og der tages hensyn hertil i driften</t>
  </si>
  <si>
    <t xml:space="preserve">Records and registration of nature values present for all visited group members. Inspection of data confirm that where red list species or other rare native species are known to occur, they are fully protected in the management plan and in the field. Field inspection of maintainance of nature values confirm compliance. No commercialization of such species observed. </t>
  </si>
  <si>
    <t xml:space="preserve">3.8.2 
</t>
  </si>
  <si>
    <t xml:space="preserve">A protection zone with a 100-metre radius around nesting trees must be established for selected bird species, Annex 5 – Selected bird species, during the rearing season. </t>
  </si>
  <si>
    <t xml:space="preserve">Der indføres en beskyttelseszone på radius 100 meter for redetræer for udvalgte fuglearter, Bilag 5 - Udvalgte fuglearter, i yngletiden. </t>
  </si>
  <si>
    <t xml:space="preserve">Field inspection, forest management plan reviews and interview with forest manageres and contractor confirm that protection zones around nesting trees are established and respected. The forest management has in many case close coorporation with bird protection NGO's and get valuable information from the about birds and their nests. </t>
  </si>
  <si>
    <t>Activities impacting negatively shall be regulated so as to protect areas of high natural preservation value and forests that are naturally of particular value.</t>
  </si>
  <si>
    <t>Belastende aktiviteter skal reguleres for at beskytte naturmæssig særlig værdifuld skov og områder med høj naturmæssig bevaringsværdi.</t>
  </si>
  <si>
    <t>Natural values have been recorded and taken into account in the regulation of activities with negative impact</t>
  </si>
  <si>
    <t>Registreringer af naturværdier er gennemført, og der tages hensyn hertil i reguleringen af belastende aktiviteter</t>
  </si>
  <si>
    <t>Attempts shall be made to return to the natural state lakes, watercourses, bogs, heathlands, coastal meadows or marshes, water meadows and commons associated with the forest and where the hydrology has been altered through draining or other interventions, taking into account the economic consequences, including the stability of adjacent stands. The area of these habitats should increase within every five-year period, if the potential for this exists. Drainage of areas not drained previously is not allowed.</t>
  </si>
  <si>
    <t>Søer, vandløb, moser, heder, strandenge eller strandsumpe, ferske enge og overdrev, der hører til skoven og som er ændret gennem dræning eller andre indgreb, skal tilstræbes tilbageført under hensyntagen til de økonomiske konsekvenser, herunder nabobevoksningernes stabilitet. En fremgang i disse naturtypers areal bør, hvis potentialet findes, ske inden for hver femårs periode. Dræning af ikke tidligere drænede arealer må ikke forekomme.</t>
  </si>
  <si>
    <t>3.10.1</t>
  </si>
  <si>
    <t>Evaluation of whether areas that can be returned to their natural state without significant economic consequences have been returned to their natural state</t>
  </si>
  <si>
    <t>Vurdering af, om arealer der kan tilbageføres uden væsentlige økonomiske konsekvenser, er tilbageført</t>
  </si>
  <si>
    <t xml:space="preserve">Field inspection, forest management plan reviews and interview with forest manageres confirm awareness of identifying areas that can be returned to their natural state without significant consequences. Some group members prioritize this effert more than other. It depends of the objective of their forest management. </t>
  </si>
  <si>
    <t>3.10.2</t>
  </si>
  <si>
    <t>Evaluation of the development of habitats</t>
  </si>
  <si>
    <t>Vurdering af naturtypernes udvikling</t>
  </si>
  <si>
    <t xml:space="preserve">Field inspection and evaluation of records and registrations of woodland key habitats and protected §-3 areas confirm that these types of nature values are known, protected and safeguarded at all visited group members. Interview with forest manageres confirm that evaluation of such habitats are considered by group manager when group members agreement are renewed every 5 years. Generally the habitat areas are increased. No new drainage done by any group members. </t>
  </si>
  <si>
    <t>Felling, transport and regeneration techniques that protect the site and stand shall be used in order to ensure favourable soil conditions and prevent damage to rare, delicate and special ecosystems and genetic reserves. Transport in the forest is carried out in a way that minimises damage. In particular, significant driving damage shall be avoided through the use of machinery adapted to the locality and/or permanent tracks and the timing of operations.</t>
  </si>
  <si>
    <t>Der skal anvendes hugst-, transport- og foryngelsesteknikker, der skåner lokaliteten og bevoksningen, med henblik på at sikre en gunstig jordbundstilstand og undgå skader på sjældne, følsomme og særlige økosystemer og genetiske reserver. Færdsel i skoven udføres, så skader minimeres. I særdeleshed skal betydende køreskader undgås, blandet andet gennem anvendelse af lokalitetstilpasset maskinvalg og/eller permanente kørespor og tidspunktet operation gennemføres på.</t>
  </si>
  <si>
    <t>Evaluation of felling, transport and regeneration techniques used</t>
  </si>
  <si>
    <t>Vurdering af anvendte hugst-, transport- og foryngelsesteknikker</t>
  </si>
  <si>
    <t>Evaluation of the use and location of any tracks</t>
  </si>
  <si>
    <t>Vurdering af anvendelse og placering af eventuelle kørespor</t>
  </si>
  <si>
    <t>3.12</t>
  </si>
  <si>
    <t>When constructing forest roads, crossings and other forest infrastructures, it is necessary to ensure that the aquatic environment is not adversely affected and that the natural level and functions of watercourses are preserved. It is also necessary to ensure that areas that are as small as possible are exposed. Appropriate drainage of newly built roads shall be ensured and maintained.</t>
  </si>
  <si>
    <t>Ved anlæg af skovveje, overkørsler og andre infrastrukturer i skoven, skal det sikres, at vandmiljøet ikke påvirkes negativt, og at det naturlige niveau og de naturlige funktioner for vandløb bevares. Endvidere skal det sikres, at så små arealer som muligt eksponeres. Passende dræning af nyanlagte veje skal sikres og vedligeholdes.</t>
  </si>
  <si>
    <t xml:space="preserve">3.12.1 
</t>
  </si>
  <si>
    <t>The natural level and functions of watercourses are preserved when constructing of roads, bridges and other infrastructures</t>
  </si>
  <si>
    <t>Det naturlige niveau og de naturlige funktioner af vandløb er bevaret ved anlæg af veje, broer og andre infrastrukturer</t>
  </si>
  <si>
    <t>No new roads build by any group members the last year.</t>
  </si>
  <si>
    <t xml:space="preserve">3.12.2 
</t>
  </si>
  <si>
    <t>Appropriate drainage is ensured for newly built roads</t>
  </si>
  <si>
    <t>Der er sikret passende dræning ved nyanlagte veje</t>
  </si>
  <si>
    <t xml:space="preserve">No new roads build by any group members the last year. </t>
  </si>
  <si>
    <t xml:space="preserve">3.13 
</t>
  </si>
  <si>
    <t>Spillage of oil and other substances harmful to the environment during forest management activities (see Annex 3 – Environmental requirements for forest machinery and hand tools) and disposal of waste on forest land shall always be avoided.</t>
  </si>
  <si>
    <t>Spild af olie og andre miljøskadelige stoffer under skovdriftsaktiviteter jf. Bilag 3 – Miljøkrav til skovmaskiner og håndværktøj og deponering af affald på skovarealer skal altid undgås.</t>
  </si>
  <si>
    <t xml:space="preserve">3.13.1 
</t>
  </si>
  <si>
    <t>Evaluation of the extent of spillage of oil and other substances harmful to the environment and disposal of waste in the forest</t>
  </si>
  <si>
    <t>Vurdering af omfanget af spild af olie og andre miljøskadelige stoffer og affaldsdeponering i skoven</t>
  </si>
  <si>
    <t xml:space="preserve">3.14
</t>
  </si>
  <si>
    <t>Invasive species  shall be controlled (see 1.8) in areas where they threaten biodiversity (e.g. species, habitats) or other forest functions (e.g. forest regeneration, groundwater, recreational activities), and where economically and practically feasible. There is a particular obligation to control invasive species in biodiversity areas, including undisturbed forests. The forest owner shall be familiar with the relevant invasive species. Species included in the list of the most harmful invasive species must not be introduced onto the forest property.</t>
  </si>
  <si>
    <t>Invasive arter  skal bekæmpes jf. 1.8, hvor de truer biodiversiteten (for eksempel arter, levesteder) eller andre af skovens funktioner (for eksempel skovens foryngelse, grundvand, friluftslivet), og hvor det er økonomisk og praktisk muligt. Der er en særlig forpligtigelse til bekæmpelse på biodiversitetsarealer, herunder i urørt skov. Skovejeren skal være bekendt med de relevante invasive arter. Arter opført på listen over de mest skadelige invasive arter  må ikke introduceres på skovejendommen.</t>
  </si>
  <si>
    <t xml:space="preserve">3.14.1 
</t>
  </si>
  <si>
    <t>Evaluation of initiatives to control invasive species</t>
  </si>
  <si>
    <t>Vurderingen af indsatsen for bekæmpelse af invasive arter</t>
  </si>
  <si>
    <t>Interviews of forest managers at the visited group members confirm knowledge on the black list of invasive species. None of the group members currently experience significant problems with invasive species but conduct regular monitoring and apply measures of removing the invasive species if they where they threaten biodiversity (e.g. species, habitats) or other forest functions (e.g. forest regeneration, groundwater, recreational activities), and where economically and practically feasible.</t>
  </si>
  <si>
    <t xml:space="preserve">3.15
</t>
  </si>
  <si>
    <t>The health and vitality of the forest shall be monitored regularly in relation to external factors such as diseases, pests, overgrazing, fire or damage caused by climatic factors that may affect the health and vitality of the forest. The impact of such factors on forest management shall be assessed when determining damage caused by such factors. Data from the National Forest Inventory (NFI) on the current state of forests and potential threats to forests, along with other information from the Information Service at the Department of Geosciences and Natural Resource Management, can be used as a basis for the evaluation.</t>
  </si>
  <si>
    <t>Skovens sundhed og vitalitet skal regelmæssigt overvåges i forhold til udefrakommende faktorer som sygdomme, skadedyr, overgræsning, brand eller skader forårsaget af klimatiske faktorer, der kan påvirke skovens sundhed og vitalitet. Ved konstatering af skader forårsaget af sådanne faktorer, skal effekten af disse på skovdriften vurderes. Som grundlag for vurderingen kan der anvendes data fra den nationale overvågning af skovene, National Forest Inventory (NFI), om skoves aktuelle tilstand og mulige trusler mod skovene og anden information fra Videnstjenesten på Institut for Geovidenskab og Naturforvaltning.</t>
  </si>
  <si>
    <t xml:space="preserve">3.15.1 
</t>
  </si>
  <si>
    <t>Regular monitoring has been carried out</t>
  </si>
  <si>
    <t>Der er gennemført regelmæssige overvågning</t>
  </si>
  <si>
    <t xml:space="preserve">ssessment of quantity and quality of available monitoring data at the visited group members confirm regular monitoring of selected parameters. Each group member has together with the group manager prepared a plan with measures. Data confirm that monitoring is performed. </t>
  </si>
  <si>
    <t>3.15.2</t>
  </si>
  <si>
    <t>The impact is assessed in the event of damage</t>
  </si>
  <si>
    <t>Ved forekomst af skader er effekten vurderet</t>
  </si>
  <si>
    <t>Assessment of monitoring and impact assessment data at the visited group members show that if any damage occurs, this is noted down on assessment forms and reported in management planning system. Field inspections confirm that currently the level of damage is minimal and that written data of assessments match what is found in the field.</t>
  </si>
  <si>
    <t>Forest fires shall be avoided, but burning may be used in instances where it forms part of nature conservation with a view to attaining defined objectives. Fire protection plans are recommended, and firebreaks should be established at vulnerable sites.</t>
  </si>
  <si>
    <t>Skovbrande skal undgås, dog kan afbrænding anvendes i de tilfælde, hvor det er en del af naturplejen med henblik at opnå fastsatte mål. Brandbeskyttelsesplaner anbefales, og der bør anlægges brandbælter på udsatte steder.</t>
  </si>
  <si>
    <t>3.16.1</t>
  </si>
  <si>
    <t>Fire protection plans are available, where relevant</t>
  </si>
  <si>
    <t xml:space="preserve">Der foreligger plan for brandbeskyttelse, hvor det er relevant
</t>
  </si>
  <si>
    <t>The forest management are covered by the National fire protection agency's action plan. The forests in the group are not low risk forests and fire risks plans are not relevant.</t>
  </si>
  <si>
    <t>Wildlife management</t>
  </si>
  <si>
    <t>Vildtforvaltning</t>
  </si>
  <si>
    <t>Wildlife management shall be implemented so that the management objectives and versatility of the management of the forest property can be achieved in the short and long term. Attention shall be paid to ensuring that biting, raking and bark stripping by wildlife do not threaten the practical implementation of the selection of tree species adapted to local conditions, but ensure that a number of tree species can be regenerated regularly (by means of planting and natural regeneration, for example) and cultivated economically on the property. Particular attention shall be paid to ensuring that there is no restriction to one or very few significant tree species over time due to the impact of wildlife on the forest. Putting up of smaller control fences (10x10 metres, for example) is encouraged so as to support the evaluation of the impact of wildlife on forest regeneration, flora and fauna.</t>
  </si>
  <si>
    <t>Vildtforvaltningen skal udføres, så skovejendommens driftsformål og flersidighed i skovdriften kan nås på kort og langt sigt. Der skal være opmærksomhed på, at vildtets bid, fejning og barkskrælning ikke truer det lokalitetstilpassede træartsvalgs praktiske implementering, men sikrer, at en række træarter løbende kan forynges (for eksempel ved plantning og naturlig foryngelse) og dyrkes økonomisk på ejendommen. Der skal være særlig opmærksomhed på, at der ikke over tid sker indskrænkning mod en eller meget få betydende træarter, som følge af vildtets påvirkning af skoven. Der tilskyndes til at sætte mindre (for eksempel 10x10 meter) kontrolhegn op til at understøtte vurdering af vildtets påvirkning af skovens foryngelse, flora og fauna.</t>
  </si>
  <si>
    <t>3.17.1</t>
  </si>
  <si>
    <t>Evaluation of the impact of wildlife pressure on regeneration options and the level of stripping damage</t>
  </si>
  <si>
    <t>Vurdering af vildttrykkets påvirkning af foryngelsesmulighederne og niveauet for skrælleskader</t>
  </si>
  <si>
    <t xml:space="preserve">Discussion with forest managers confirm that they on a daily basis evaluate the wildlife influence on regeneration. For the visited group members, the forest managers and owners are in dialogue with the hunting organisations to ensure appropriate regulation of game to avoid serious negative effect on regeneration. </t>
  </si>
  <si>
    <t>3.17.2</t>
  </si>
  <si>
    <t xml:space="preserve">Evaluation of the positive and negative impact of wildlife pressure on flora and fauna (e.g. species diversity, flowering, height)  </t>
  </si>
  <si>
    <t xml:space="preserve">Vurdering af vildttrykkets positive og negative påvirkning af flora og fauna (for eksempel artsdiversitet, blomstring, højde)  </t>
  </si>
  <si>
    <t xml:space="preserve">Discussion with forest managers confirm that they frequently evaluate the wildlife influence on flora and fauna. No negative effects observed. </t>
  </si>
  <si>
    <t>Fencing in the forest shall be used in a manner that does not block or hinder the migration of fauna. Fences shall be maintained and taken down after use.</t>
  </si>
  <si>
    <t>Hegning i skoven skal ske på en måde, der ikke lukker for faunavandring. Hegn skal vedligeholdes og nedtages efter endt brug.</t>
  </si>
  <si>
    <t>3.18.1</t>
  </si>
  <si>
    <t>Evaluation of fencing practices</t>
  </si>
  <si>
    <t>Vurdering af hegningspraksis</t>
  </si>
  <si>
    <t>Feeding crops shall be grown where there are specific wildlife management reasons for doing so. Feeding crops must not be located in areas with protected habitats. Wildlife meadows that are dependent on continuous use of fertiliser and/or pesticides or are relocated regularly (no more than once every five years) shall be counted as part of the intensively managed area.</t>
  </si>
  <si>
    <t>Vildtagre skal placeres, hvor særlige vildtforvaltningsmæssige grunde taler for det. Vildtagre må ikke placeres på områder med beskyttede naturtyper. Vildtagre, som er afhængige af løbende tilførsel af gødning og/eller pesticider eller omlægges regelmæssigt (maksimalt hvert femte år), skal opgøres som en del af det intensivt drevne areal.</t>
  </si>
  <si>
    <t>3.18.</t>
  </si>
  <si>
    <t>Evaluation of the location and management of feeding crops</t>
  </si>
  <si>
    <t>Vurdering af placering og drift af vildtagre</t>
  </si>
  <si>
    <t xml:space="preserve">Field inspection, forest management plan reviews and interview with forest manageres confirm that feedning crop areas are not located in areas with protected habitats and are registered as intensively managed areas. </t>
  </si>
  <si>
    <t>Social – recreational activities, training and the rights of employees</t>
  </si>
  <si>
    <t xml:space="preserve">Social - friluftsliv, uddannelse og ansattes rettigheder
</t>
  </si>
  <si>
    <t xml:space="preserve">Good opportunities for recreational activities and nature experiences in the forest shall be ensured. Outdoor arrangements shall be in reasonable proportion to local needs, the size of the forest and economic opportunities, and take place with respect for ownership rights and the overall management objectives for the forest. In principle, this means that limited measures for recreational activities can be expected for small forests with few users, while more recreational measures can be expected for large forests with many users. There shall be good accessibility, and established roads and paths shall be maintained and expanded where applicable. Areas of particular recreational value shall also be designated. Recreational activities are taken into account when converting forest infrastructure. User groups that are in reasonable need of outdoor arrangements shall be accommodated. A number of examples of measures that may improve recreational activities have been listed in Annex 4 – Examples of measures that may improve recreational activities.
</t>
  </si>
  <si>
    <t>Der skal sikres gode muligheder for friluftsliv og naturoplevelser i skoven. Friluftsforanstaltningerne skal stå i et rimelig forhold til det lokale behov, skovens størrelse, de økonomiske muligheder og ske med respekt for ejendomsretten og det overordnede driftsformål med skoven. I udgangspunktet betyder det, at der for små skove med få brugere kan forventes begrænsede tiltag for friluftslivet, mens der for store skove med mange brugere kan forventes flere friluftstiltag. Der skal være gode adgangsforhold, etablerede veje og stier skal opretholdes og eventuelt udvides. Derudover skal områder med særlig rekreativ værdi udpeges. Ved omlægning af skovens infrastruktur tages der hensyn til friluftslivet. Der skal udvise imødekommenhed over for brugergrupper, der henvender sig med rimelige behov for friluftsforanstaltninger. I Bilag 4 - Eksempler på tiltag, der kan forbedre friluftslivet er der oplistet en række eksempler på tiltag, der kan forbedre friluftslivet.</t>
  </si>
  <si>
    <t xml:space="preserve">4.1.1 
</t>
  </si>
  <si>
    <t>Records of forest access, existing roads and paths and special facilities for recreational activities have been made on maps (see 5.2e)</t>
  </si>
  <si>
    <t>Registreringer af skovens adgangsforhold, eksisterende veje og stier samt særlige anlæg for friluftslivet er gennemført på kort jf.  5.2e</t>
  </si>
  <si>
    <t>Roads, paths and special facilities are registrered on maps for the visited group members. Field inspection confirm that the public have access to the forests in accordance with Danish legislation.</t>
  </si>
  <si>
    <t xml:space="preserve">4.1.2
</t>
  </si>
  <si>
    <t xml:space="preserve">Reflections on recreational activities and nature experiences are included in the forest’s management objectives, and recreational activities and nature experiences have been planned </t>
  </si>
  <si>
    <t xml:space="preserve">Overvejelser om friluftsliv og naturoplevelser indgår i skovens driftsformål, og der er gennemført en planlægning for friluftsliv og naturoplevelser </t>
  </si>
  <si>
    <t xml:space="preserve">Review of forest management plans verifiy that recreational activities and nature experiences are considered in management objectives for group members and different recreational activities and nature experiences have been planned. Examples are wiew points, walking routes, parking-sites, signs explaining historical sites, biking routes and riding routes. </t>
  </si>
  <si>
    <t xml:space="preserve">4.1.3
</t>
  </si>
  <si>
    <t>When approached by users, the forest owner enters into discussions with the group in order to accommodate local needs for outdoor arrangements</t>
  </si>
  <si>
    <t>Ved henvendelse fra brugere, optager skovejeren dialog med gruppen med henblik på at imødekomme lokale behov for friluftsforanstaltninger</t>
  </si>
  <si>
    <t>Interview with forest managers and group manager verify that forest owner and managers enter into dialogue with users of the forest to allow and to some extent support outsdoor arrangements. Examples: orientations race, walkong events, biking routes, excurtions</t>
  </si>
  <si>
    <t xml:space="preserve">4.1.4
</t>
  </si>
  <si>
    <t>Enquiries and results of enquiries are recorded regularly</t>
  </si>
  <si>
    <t>Henvendelser og resultat af henvendelser registreres løbende</t>
  </si>
  <si>
    <t xml:space="preserve">Log file with records of meetings, excursions etc. And information materials available and maintained by group members. Information inspected. </t>
  </si>
  <si>
    <t>Information on opportunities for access and recreational activities shall be readily available to the public. Availability shall be in reasonable proportion to needs and the size and management objectives of the forest.</t>
  </si>
  <si>
    <t>Information om mulighederne for adgang og friluftsliv skal være let tilgængeligt for offentligheden. Tilgængeligheden skal stå i et rimelig forhold til behovet og skovens størrelse og driftsformål.</t>
  </si>
  <si>
    <t>Information on opportunities for access and recreational activities is readily available</t>
  </si>
  <si>
    <t>Information om mulighederne for adgang og friluftsliv er let tilgængeligt</t>
  </si>
  <si>
    <t xml:space="preserve">Information materials vailable and maintained for all visited group members. Some larger group members have information public available on their web-pages. All group members have signs with information at the forest entrance. </t>
  </si>
  <si>
    <t>4.2.2</t>
  </si>
  <si>
    <t xml:space="preserve">Appropriate signage has been put up at the main access routes to the forest, indicating how to get in touch with the forest, e.g. phone number, email address, website address or QR code. The contact shall provide easy access to information on access rules and access routes, existing roads and paths, as well as any special recreational facilities, as recorded in continuation of I.4.1.1.
</t>
  </si>
  <si>
    <t>Der er ved de primære adgangsveje til skoven opsat passende skiltning med angivelse af, hvorledes man kan komme i kontakt med skoven, for eksempel telefonnummer, mailadresse, en hjemmesideadresse eller QR-kode. Kontakten skal give let adgang til oplysninger om adgangsregler og om adgangsveje, eksisterende veje og stier samt eventuelt særlige anlæg for friluftsliv, som registreret i forlængelse af I.4.1.1.</t>
  </si>
  <si>
    <t xml:space="preserve">All group members have signs with information at the forest entrance. Verified by observation and interview with forest managers. </t>
  </si>
  <si>
    <t xml:space="preserve">The forest enterprise – owner and employees – shall communicate efficient with users and the local community with a view to ensuring reasonable: 
- Planning and deployment of recreational activities in the forest
- Utilisation of knowledge of the natural and cultural history of the forest
- Other use of the forest
</t>
  </si>
  <si>
    <t xml:space="preserve">Skovbruget - ejer og medarbejdere - skal kommunikere effektivt med brugere og lokalsamfundet, blandet andet med henblik på at sikre en fornuftig: 
- Planlægning og udfoldelse af friluftsliv i skoven
- Udnyttelse af viden om skovens natur- og kulturhistorie
- Anden anvendelse af skoven
</t>
  </si>
  <si>
    <t>4.3.1</t>
  </si>
  <si>
    <t xml:space="preserve">Records of events, excursions and meetings held and written requests from users and other external parties have been prepared
</t>
  </si>
  <si>
    <t>Registrering af afholdte arrangementer, ekskursioner, møder og skriftlige henvendelse fra brugere og andre eksterne parter med videre er gennemført</t>
  </si>
  <si>
    <t xml:space="preserve">Historic sites and cultural heritage sites shall be taken into account in management, and preservation of these shall be ensured.
</t>
  </si>
  <si>
    <t>Der skal tages hensyn til fortidsminder og kulturhistoriske spor i driften, og det skal sikres, at disse bevares.</t>
  </si>
  <si>
    <t>Records of cultural relics and historic sites have been prepared and used in planning</t>
  </si>
  <si>
    <t>Registreringer af kulturspor og fortidsminder er gennemført og anvendt i planlægningen</t>
  </si>
  <si>
    <t xml:space="preserve">Maps and register of cultural heritage and landscape values inspected and the location of cultural heritage confirmed during field inspection at all visited group members.
Registrations are taken into account when planning forest activities. </t>
  </si>
  <si>
    <t>Landscape features of the forest such as distinctive trees and scenic views shall be regularly maintained and improved.</t>
  </si>
  <si>
    <t>Skovens landskabsæstetiske funktioner, for eksempel markante træer og udsigtspunkter, skal løbende sikres og forbedres.</t>
  </si>
  <si>
    <t xml:space="preserve">4.5.1 
</t>
  </si>
  <si>
    <t>Landscape features of the forest have been taken into account in planning</t>
  </si>
  <si>
    <t>Der er taget hensyn til skovens landskabsæstetiske funktioner i planlægningen</t>
  </si>
  <si>
    <t>The forest owner shall regularly ensure that employees have the necessary instructions or qualifications to perform their duties in a safe and qualified manner and comply with the applicable forest management guidelines as well as legislation, including health and safety legislation. The forest owner can also use contracts to ensure that the contractor is able to document this. The forest owner shall regularly ensure that employees receive the necessary further training in relation to the implementation of sustainable management. Working conditions shall be regularly monitored and adapted as necessary.</t>
  </si>
  <si>
    <t>Skovejeren skal løbende sikre, at de ansatte har de fornødne instruktioner eller kvalifikationer til at varetage deres arbejdsopgaver sikkert, kvalificeret og overholder de gældende retningslinjer for skovdriften samt lovgivningen, herunder arbejdsmiljølovgivningen. Skovejeren kan også sikre sig gennem kontrakter, at entreprenøren kan dokumentere dette. Skovejeren skal løbende sikre den nødvendige efteruddannelse af ansatte i forhold til gennemførelsen af en bæredygtig drift. Arbejdsforholdene skal tilses regelmæssigt og tilpasses efter behov.</t>
  </si>
  <si>
    <t xml:space="preserve">4.6.1 
</t>
  </si>
  <si>
    <t>Documentation has been prepared concerning instruction or training of employees in relation to the implementation of sustainable forest management</t>
  </si>
  <si>
    <t>Der foreligger dokumentation for instruktion eller uddannelse af ansatte i forhold til gennemførelse af en bæredygtig skovdrift</t>
  </si>
  <si>
    <t xml:space="preserve">4.6.2
</t>
  </si>
  <si>
    <t>Documentation of completed further training of relevance to the Forest Management Standard</t>
  </si>
  <si>
    <t xml:space="preserve">The use of pesticides shall be compliant with the instructions provided by the manufacturer, and shall be carried out with the correct equipment and training. 
</t>
  </si>
  <si>
    <t>Brug af pesticider skal følge de instruktioner, der er givet af producenten, og skal gennemføres med det korrekte udstyr og den korrekte uddannelse</t>
  </si>
  <si>
    <t xml:space="preserve">4.7.1 
</t>
  </si>
  <si>
    <t>The use of pesticides follows instructions from the manufacturer and correct equipment is used</t>
  </si>
  <si>
    <t>Brugen af pesticider følger instruktioner fra producenten, og der anvendes korrekt udstyr</t>
  </si>
  <si>
    <t xml:space="preserve">Very few group members use pesticides. Interview with forest managers and group manager verify, that there are routines in place to ensure correct use of pesticides and use of applicable equipment. </t>
  </si>
  <si>
    <t xml:space="preserve">4.7.2
</t>
  </si>
  <si>
    <t>Documentation has been prepared to indicate that people applying pesticides have the correct training</t>
  </si>
  <si>
    <t>Der foreligger dokumentation for, at personer, der udbringer pesticider, har den korrekte uddannelse</t>
  </si>
  <si>
    <t xml:space="preserve">The group management maintain training records for staff applying pesticides. Reviewed at the audit. </t>
  </si>
  <si>
    <t>The forest owner shall ensure in connection with management that tasks performed by employees and specialist machine operators are carried out in accordance with the requirements for sustainable forest management. This is ensured through employees’ and specialist machine operators’ awareness of and compliance with the parts of the policy and objectives that are relevant for the task in hand. Employees and specialist machine operators shall also have access to written documentation relevant to their tasks, including registered natural, cultural and recreational values. Moreover, they shall always possess the knowledge relevant for the task. The owner shall also ensure that specialist machine operators are at least in possession of skills as listed in Annex 2 – Skills for machine operators.</t>
  </si>
  <si>
    <t>Skovejeren skal i forbindelse med driften sikre, at opgaver gennemført af medarbejdere og specialmaskinførere finder sted i overensstemmelse med kravene til bæredygtig skovdrift. Dette sikres ved, at de for den pågældende opgave, relevante dele af politik og målsætning er kendt og overholdes af medarbejdere og specialmaskinførere. Ansatte og specialmaskinførere skal endvidere have adgang til den skriftlige dokumentation, som er relevant for deres opgaveløsning, herunder til de registrerede natur-, kultur- og friluftsværdier. Derudover skal de altid besidde den for opgaven relevante viden. Ejeren skal herunder sikre, at specialmaskinførere som minimum er i besiddelse af kompetencer som listet i Bilag 2 – Kompetencer til maskinførere.</t>
  </si>
  <si>
    <t>4.8.1
(FSC 8.3)</t>
  </si>
  <si>
    <t xml:space="preserve">The owner, permanent forest workers and specialist machine operators demonstrate a general knowledge of the PEFC Forest Management Standard and the resulting considerations regarding forest management that are relevant to their individual positions </t>
  </si>
  <si>
    <t xml:space="preserve">Ejer, fastansatte skovarbejdere og specialmaskinførere udviser en generel viden om PEFC skovstandarden og de deraf afledte hensyn i skovdriften, som er relevant for deres funktion </t>
  </si>
  <si>
    <t xml:space="preserve">4.8.2 </t>
  </si>
  <si>
    <t>Employees and specialist machine operators are aware of and have access to written documentation</t>
  </si>
  <si>
    <t>Ansatte og specialmaskinførere har kendskab og adgang til den skriftlige dokumentation</t>
  </si>
  <si>
    <t>Same as under 3.8.1. Furthermore, the group manager has prepared relevant information and documentation to all forest workers and contractors working at the group members. Interview of contractors and forest workers confirm good knowledge. Before any forest operations, clear written work instructions with maps are prepared and provided to the contractors performing the work. After conducted operations, the instructions are returned with impact assessment results and signature. Records inspected. Examples seen.</t>
  </si>
  <si>
    <t>4.8.3</t>
  </si>
  <si>
    <t xml:space="preserve">Evaluation of the skills of specialist machine operators in relation to Annex x2 – Skills for machine operators
</t>
  </si>
  <si>
    <t>Vurdering af specialmaskinføreres kompetencer i forhold til Bilag 2 - Kompetencer til maskinførere</t>
  </si>
  <si>
    <t>Other contractors and users of the forest, e.g. hunters, firewood collectors, organisers of recreational activities, etc. shall be given specific information on protections and designations if it is thought that the activity could affect them. For example, a firewood collector chopping wood in a middle-aged stand shall be able to demonstrate knowledge relevant to the stand in question, such as protection of historic relics and natural values.</t>
  </si>
  <si>
    <t>Andre entreprenører og brugere af skoven, for eksempel. jægere, brændesankere, arrangører af friluftsaktiviteter med videre, skal have konkret information om beskyttelser og udpegninger, såfremt aktiviteten vurderes at kunne påvirke disse. For eksempel skal en brændesanker, der skover træ i en mellemaldrende bevoksning kunne demonstrere viden, der er relevant i den pågældende bevoksning, så som beskyttelse af et fortidsminde og naturværdier.</t>
  </si>
  <si>
    <t xml:space="preserve">4.9.1
</t>
  </si>
  <si>
    <t>Forest contractors and users have received relevant information on protection and designations and demonstrate knowledge of the relevant elements</t>
  </si>
  <si>
    <t>Entreprenører og brugere af skoven har modtaget relevant information om beskyttelse og udpegninger og udviser viden om de relevante elementer</t>
  </si>
  <si>
    <t>4.10</t>
  </si>
  <si>
    <t>The forest owner shall be willing, to a reasonable extent, to make land and knowledge available for research activities and data collection at the request of research institutions.</t>
  </si>
  <si>
    <t>Skovejeren skal være villig til i rimeligt omfang at stille arealer og viden til rådighed for forskningsaktiviteter og dataindsamling ved henvendelse fra forskningsinstitutioner.</t>
  </si>
  <si>
    <t xml:space="preserve">The forest owner shall have a procedure for dealing with complaints about forest management conditions from local stakeholders in respect of this standard so that the owner and stakeholder can attempt to resolve the issues. If the problem cannot be resolved locally, the complaint shall be forwarded to the certification body for individually certified properties or to the group leader for properties that are certified under a group, and they shall to deal with the complaints at the next audit. </t>
  </si>
  <si>
    <t xml:space="preserve">Skovejeren skal have en procedure for at håndtere klager over forhold i skovdriften fra lokale interessenter relaterende til denne standard, således at disse søges løst mellem ejer og interessent. Kan problemet ikke løses lokalt, skal klagen videresendes til certificeringsorganet for individuelt certificerede ejendomme eller til gruppelederen for ejendomme, som er certificeret under en gruppe, som skal behandle klagerne ved førstkommende audit. </t>
  </si>
  <si>
    <t>4.11.1</t>
  </si>
  <si>
    <t>Complaints received are recorded (see criterion 5.4)</t>
  </si>
  <si>
    <t>Modtagne klager er registreret jf. kriterium 5.4</t>
  </si>
  <si>
    <t xml:space="preserve">Group members report any recieved complaints to the group management, who maintain complaints register. Register reviewed. No serious complaints recieved since last audit. </t>
  </si>
  <si>
    <t>4.11.2</t>
  </si>
  <si>
    <t>A complaint has been forwarded to the certification body or group leader if the problem has not been resolved locally</t>
  </si>
  <si>
    <t>Klage er videresendt til certificeringsorganet eller gruppelederen, hvis problemet ikke er løst lokalt</t>
  </si>
  <si>
    <t xml:space="preserve">No serious complaints recieved since last audit, so no need to forward to CB. Register reviewed. </t>
  </si>
  <si>
    <t xml:space="preserve">The forest owner shall ensure that pay and employment conditions for all employees, as well as contractors with conditions similar to employees for forest management, overall and as a minimum follow the expense level of pay and employment conditions laid down in the collective agreement entered into between the most representative social partner organisations in Denmark. The forest owner shall maintain an up-to-date list or database of contractors working in the forest, indicating the CBR number and briefly stating the nature of the tasks and the start date. 
Forest management shall be conducted in compliance with the ILO Conventions on employee rights and the work environment, as well as human rights, Annex 1 – Relevant Danish legislation and ILO Conventions. 
</t>
  </si>
  <si>
    <t xml:space="preserve">Skovejeren skal sikre, at løn- og ansættelsesvilkår for alle ansatte, samt entreprenører med lønmodtagerlignende vilkår ved skovens drift, samlet set og som minimum følger omkostningsniveauet for løn- og ansættelsesvilkår, som foreskrives i den kollektive overenskomst indgået mellem de mest repræsentative arbejdsmarkedsparter i Danmark. Skovejeren skal føre en opdateret liste eller database over de entreprenører, som udfører opgaver i skoven, med angivelse af CVR-nr. og kort angivelse af opgavernes art og dato for opstart. 
Skovdriften skal foregå i respekt for ILO-konventionerne om arbejdstagerrettigheder og arbejdsmiljø, samt menneskerettighederne, Bilag 1 - Relevant dansk lovgivning, samt ILO-konventioner. 
</t>
  </si>
  <si>
    <t>4.12.1</t>
  </si>
  <si>
    <t>Pay and employment conditions for all employees, as well as contractors with conditions similar to employees, are guaranteed</t>
  </si>
  <si>
    <t>Løn- og ansættelsesvilkår for alle ansatte, samt entreprenører med lønmodtagerlignende vilkår, er sikret</t>
  </si>
  <si>
    <t xml:space="preserve">Inspection of written contracts with contractors and forest workers confirm compliance with national legislation and thus ILO conventions (same as under 3.11.1). This includes pay and employment conditions for both workers and contractors. Examples contractor payments and agreements seen and workers contracts seen. </t>
  </si>
  <si>
    <t>4.12.2</t>
  </si>
  <si>
    <t>There is an updated list or database of all contractors working in the forest</t>
  </si>
  <si>
    <t>Der findes en opdateret liste eller database over alle entreprenører, som udfører opgaver i skoven</t>
  </si>
  <si>
    <t>The group management maintain updated list of all contractors working in the group member forests.</t>
  </si>
  <si>
    <t>4.12.3</t>
  </si>
  <si>
    <t>Forest management is conducted in respect of ILO Conventions 29, 87, 98, 100, 105, 111, 138, 169, 182, 184 and the ILO Code of Good Practice: Safety and Health in Forestry Work, Annex 1 – Relevant Danish legislation and ILO Conventions.</t>
  </si>
  <si>
    <t>Skovdriften foregår i respekt for ILO konventionerne 29, 87, 98, 100, 105, 111, 138, 169, 182, 184 samt ILO Code of Good Practice: Safety and Health in Forestry Work, Bilag 1 - Relevant dansk lovgivning, samt ILO-konventioner</t>
  </si>
  <si>
    <t>Planning
Properties shall formulate and maintain a forest planning system and management system appropriate to the size and use of the forest so as to assess the social, environmental and economic impact on forest management. The planning system shall include a cycle of calculations and planning, implementation, monitoring and evaluation as described below. The management system must describe the organisational structure, planned activities, distribution of responsibilities, practices, procedures, methods and resources to develop, implement, achieve, review, maintain and improve described policies and criteria 
Available knowledge and data from research institutions, forest monitoring and other advisory services, as appropriate, shall be used in the planning process, and the grant schemes aimed at forestry that promote forest policies must be considered. 
Given the role that forest management can play in respect of rural development, planning shall consider whether there are new opportunities for employment in forest management, taking into account the size of the forest. 
This section is divided into the following sub-sections:
- Management objectives
- Preliminary records
- Current records
- Sale of certified wood
- Chain of custody (for partly certified forest properties only)</t>
  </si>
  <si>
    <t xml:space="preserve">Planlægning
For at vurdere de sociale, miljømæssige og økonomiske konsekvenser for skovdriften skal ejendomme udforme og vedligeholde et skovplanlægningssystem og ledelsessystem som er tilpasset størrelsen og brugen af skoven. Skovplanlægningssystemet skal omfatte en cyklus af opgørelser og planlægning, implementering, overvågning og evaluering som beskrevet herunder. Ledelsessystemet bør beskrive organisationens struktur, planlagte aktiviteter, fordeling af ansvar, praktiske procedure, metoder og ressourcer til at udvikle, implementere, opnå, vedligeholde og forbedre de beskrevne procedure og kriterier.  
Tilgængelig viden og data fra forskningsinstitutioner, skovovervågningen og andre rådgivningstjenester skal, så vidt det er relevant, inddrages i forbindelse med planlægningen, ligesom at tilskudsordninger henvendt til skovbruget, som fremmer skovpolitiske tiltag, skal overvejes.
For at tilgodese den rolle skovdriften kan spille i forhold til udvikling i landdistrikterne, skal det i forbindelse med planlægningen under hensyntagen til skovens størrelse overvejes, om der er nye muligheder for beskæftigelse i skovdriften. 
Afsnittet er opdelt i følgende underafsnit:
- Driftsformål
- Indledende registreringer
- Løbende registreringer
- Salg af certificeret træ
- Sporbarhed (kun ved delcertificering af en skovejendom)
</t>
  </si>
  <si>
    <t xml:space="preserve">Management objectives 
The forest owner shall define an objective for sustainable forest management that is compliant with the standard and that relates to management opportunities and limitations given the size and extent of forest management. The forest owner shall conduct internal audits at least once a year to make it likely to meet the requirements of PEFC Denmark’s Forest Management Standard – PEFC DK 001-4 and that they are is effectively implemented and maintained. 
The objective shall include:
	An overall objective for the forest property
	All relevant objectives, goals and targets for forest management
The internal audit shall include:
	The frequency, methods used and responsibilities,
	Definition of the audit criteria and scope for each audit;
	Selection of auditor to conduct audits, ensure objectivity and the impartiality of the audit process
	That results are reported to relevant management
	That docmentation is retained as evidence of the implementation of the audit programme and the audit results
</t>
  </si>
  <si>
    <t xml:space="preserve">Driftsformål 
Skovejeren skal fastsætte en målsætning for den bæredygtige skovdrift, der er i overensstemmelse med standarden, og som i forhold til størrelsen og omfanget af skovdriften forholder sig til muligheder og begrænsninger i driften. Skovejeren skal gennemføre intern audit mindst en gang om året, således at det kan sandsynliggøres at der leves op til kravene i PEFC Danmarks skovstandard - PEFC DK 001-4.
Målsætningen skal indeholde:
- En overordnet målsætning for skovejendommen
- Alle relevante formål, mål og delmål for skovdriften
Følgende procedurer/rutiner skal som minimum beskrives:
- Ansvar i organisationen
- Frekvens af audit og mål for hver audit
- Valg af auditor, der så vidt mulig sikre objektivitet og upartiskhed i audit
- Rapportering til relevant ledelse
- Dokumentation for afholdt audit og resultaterne heraf
</t>
  </si>
  <si>
    <t xml:space="preserve">5.2
</t>
  </si>
  <si>
    <t xml:space="preserve">Preliminary records
As an introduction to certification, a number of records shall be prepared and updated regularly. The written documentation for the forest property shall be available to the certification body responsible for conducting the audit. This documentation may be in the form of an IT-based planning system, an existing management plan, a green management plan or similar. The written documentation shall include the following:
a)	Objective of forest management
b)	Allocation of responsibilities and described procedures for creating and updating all documents and records required pursuant to this standard so that:
	They can be found
	They are reviewed periodically and updated by a person designated for the purpose, if necessary
	The current version of relevant documents is available in all locations where operations essential to the functioning of the system are performed
	Obsolete documents are promptly removed from all points of issue and points of use and otherwise secured to prevent accidental use
c)	A described procedure for the forest owner’s annual evaluation of forest management in relation to the objective and policy defined, including descriptions of any observed non-conformaties from the Forest Management Standard and the results of any corrective action. 
d)	A summary or the entire management plan shall be made publicly available upon request. Confidential business information is exempt from the disclosure requirement, as is information on specific cultural or natural values that need protection.
e)	A forest map showing the certified areas. The requirements for the forest map are as follows:
	The boundaries of the certified areas shall be indicated
	It shall provide a reasonable overview of the division of the forest into forest types or stands, as well as roads and major paths. The individual sub-areas are numbered according to the compartment/sub-compartment system, for example
	Each sub-area is described with the following data as a minimum:
	Area
	Main tree species
	Significant associated species
	Age or year of establishment (based on professional judgement, if necessary)
	Land use of areas without tree cover
There are no further requirements on the form of the map: for example, there is no requirement for digitisation of the forest map. A forest map may thus consist of a hand-drawn map on top of an accurate aerial photograph. Nor is there any requirement to provide sub-compartment-based records indicating tree volume and growth.
f)	Determination of the average annual allowable felling during the period. The level of detail of the determination shall be in reasonable proportion to the size and management objectives of the forest property in question, but as a minimum it shall be based on a forest level, estimated total tree volume and growth, possibly based on the regional records for tree volume and growth of the forest by Copenhagen University’s forest statisticians
g)	These records relate to maps of forests that are naturally of particular value and areas with high natural preservation value:
	Designated biodiversity areas, including undisturbed forest 
	Registered conservation areas, as well as areas compliant with Article 3 of the Nature Conservation Act, and possibly mapped Natura 2000 habitats registered with the authorities.
	Other natural values (key habitats)
	Possibly areas with native species that must not be converted to non-native species (see criterion 1.11)
h)	The records also relate to maps of:
	Any areas with drinking water interests designated by the municipality
	Historic sites and cultural relics registered with the authorities
	Forest access (roads and major paths) as well as special facilities for recreational activities (such as fire pits, basic campsites, forest playgrounds, scenic views, parking areas, etc.)
	Areas allocated to intensive management systems
i)	A maintenance plan for biodiversity areas that includes as a minimum:
	The purpose of the designated area
	Timescale
	Protection concerns
	Necessary maintenance measures
j)	Guidelines for the promotion of recreational activities in the forest and areas of special recreational value (see criterion 4.2) 
k)	Guidelines, where applicable, for the utilisation of other forest products (see criterion 1.4) 
l)	Identification of relevant stakeholders and their needs and expectations in relation to the forest
</t>
  </si>
  <si>
    <t xml:space="preserve">Indledende registreringer
Som indledning til certificeringen, skal der gennemføres en række registreringer, som opdateres regelmæssigt. Skovejendommens skriftlige dokumentation skal være tilgængelig for det certificeringsorgan, som skal foretage auditten. Dokumentationen kan enten være i form af et IT baseret planlægningssystem, en eksisterende driftsplan, en grøn driftsplan eller lignende. Den skriftlige dokumentation skal omfatte følgende:
a)	Målsætning for skovdriften
b)	Fordeling af ansvar og beskrevne fremgangsmåder for oprettelse og opdatering af alle dokumenter og registreringer, som kræves efter denne standard, så:
- De kan genfindes
- De periodevis bliver gennemgået og om nødvendigt opdateret af en dertil udpeget person
- Den gyldige udgave af relevante dokumenter er tilgængelig på alle de steder, hvor der udføres handlinger, som er væsentlige for systemets funktion
- Forældede dokumenter straks fjernes fra alle udstedelsessteder og brugssteder og i øvrigt er beskyttet mod utilsigtet brug
c)	En beskreven procedure for skovejerens årlige vurdering af skovdriften i forhold til den fastsatte målsætning og politik, herunder beskrivelser af eventuelt konstaterede afvigelser fra skovstandarden og udbedringen af disse. 
d)	Et sammendrag eller hele drift planen skal gøres offentlig tilgængelig på forlangende. Fortrolige forretningsoplysninger er undtaget fra kravet om offentliggørelse. Det samme er oplysninger om særlige kultur- eller naturværdier, som behøver beskyttelse.
e)	Et skovkort over de certificerede arealer. Kravene til skovkortet er:
- Afgrænsningen af de certificerede arealer skal fremgå
- Det skal give et rimeligt overblik over skovens inddeling i skovtyper eller bevoksninger, samt veje og større stier. De enkelte delområder nummereres, for eksempel efter afdeling/litra-systemet
- Hvert delområde beskrives med minimum følgende data:
- Areal
- Hovedtræart(er)
- Væsentlige indblandingsart(er)
- Alder eller etableringsår (eventuelt efter faglig skøn)
- Anvendelse af arealer, som er uden bevoksning
Der er ingen yderligere formkrav, for eksempel er der ikke et krav om digitalisering, til skovkortet. Et skovkort kan således bestå af et håndtegnet kort ovenpå et retvisende luftfoto. Der er heller ikke krav om en litravis opgørelse af vedmasse og tilvækst.
f)	Fastlæggelse af den gennemsnitlige tilladte årlige hugst i perioden. Fastlæggelsens detaljeringsgrad skal stå i et rimelig forhold til den enkelte skovejendoms størrelse og driftsformål, men skal som minimum ske på grundlag af en på skovniveau, skønnet samlet vedmasse og tilvækst, eventuelt baseret på Københavns Universitets skovstatistikkers regionale opgørelser for vedmasse og tilvækst
g)	Registreringerne relaterer til kort over naturmæssig særlig værdifuld skov og områder med høj naturmæssig bevaringsværdi:
- Udlagte biodiversitetsarealer herunder urørt skov 
- Tinglyste fredninger samt Naturbeskyttelseslovens § 3 områder og eventuelt kortlagte Natura 2000 naturtyper, som er registrerede hos myndighederne.
- Øvrige naturværdier (nøglebiotoper)
- Eventuelt arealer med hjemmehørende arter, som ikke må konverteres til ikke hjemmehørende arter jf. kriterium 1.11
h)	Registreringerne relaterer desuden til kort over:
- Eventuelt. områder med drikkevandsinteresser udpeget af kommunen
- Fortidsminder og kulturspor, som er registret hos myndighederne
- Skovens adgangsforhold (veje og større stier) samt særlige anlæg for friluftslivet (Kan for eksempel være bålsteder, primitive overnatningspladser, skovlegepladser, udsigtspunkter, p-pladser med videre)
- Arealer udlagt til intensive driftsformer
i)	Plejeplan for biodiversitetsarealer indeholdende som minimum:
- Formålet med det udlagte areal
- Tidshorisont
- Beskyttelseshensyn
- Nødvendige plejetiltag
j)	Retningslinjer for fremme af friluftslivet i skoven og områder med særlig rekreativ værdi (jf. kriterium 4.2) 
k)	Eventuelt retningslinjer for udnyttelse af andre produkter fra skoven (jf. kriterium 1.4)
l)	Identifikation af relevante interessenter og deres berettigede behov og forventninger i forhold til skovbruget.
</t>
  </si>
  <si>
    <t xml:space="preserve">5.3
</t>
  </si>
  <si>
    <t xml:space="preserve">Current records
The forest owner shall regularly supervise forest management, which includes preparing documented management records that clearly refer to the division of the forest map:
a)	Planting records including:
	Area size
	Year
	Planting method – including soil scarification and fencing, where appropriate
	Tree species/composition
	Former tree species
b)	Annual consumption of pesticides at property level, with a record of the treated locations
c)	Annual consumption of fertiliser at property level, with a record of the treated locations
d)	Annual felling in the certified area
The forest owner shall conduct a management review at least once a year, which shall include: 
a)	Information from results in audits, observations, nonconformities and corrective actions
b)	The status of actions from previous management reviews
c)	Opportunities for continual improvement 
d)	Any need for changes to the management system.
</t>
  </si>
  <si>
    <t xml:space="preserve">Løbende registreringer
Skovejeren skal løbende føre tilsyn med skovdriften, herunder foretage dokumenterede driftsregistreringer, der entydigt refererer til skovkortets opdeling:
a)	Kulturregistreringer omfattende:
- Arealstørrelse
- Årstal
- Kulturmetode – herunder eventuelt jordbearbejdning og hegning
- Træarter/provenienser
- Tidligere træart
b)	Årligt forbrug af pesticider på ejendomsniveau med en registrering af de behandlede lokaliteter
c)	Årligt gødningsforbrug på ejendomsniveau med en registrering af de behandlede lokaliteter
d)	Årlig hugst på det certificerede areal
Skovejeren skal årligt udføre en evaluering af eget ledelsessystem omfattende:
a)	Informationer fra interne audits, observationer, afvigelser og korrigerende handlinger 
b)	Status på handlinger fra forrige evaluering af ledelsessystemet 
c)	Muligheder og beslutninger for at forbedre systemet
</t>
  </si>
  <si>
    <t xml:space="preserve">5.4
</t>
  </si>
  <si>
    <t xml:space="preserve">Records of events, excursions and meetings held and written requests from users and other external parties. Complaints received and the outcome of their processing are recorded and archived for at least five years (see criterion 4.11).
</t>
  </si>
  <si>
    <t>Registrering af afholdte arrangementer, ekskursioner, møder og skriftlige henvendelse fra brugere og andre eksterne parter med videre. Modtagne klager og resultatet af deres behandling er registreret og arkiveres i mindst fem år, jf. kriterium 4.11.</t>
  </si>
  <si>
    <t xml:space="preserve">5.5
</t>
  </si>
  <si>
    <t xml:space="preserve">Records of observed damage caused by external factors, plus an evaluation of their effect of these on forest management. 
</t>
  </si>
  <si>
    <t xml:space="preserve">Registrering af observerede skader forårsaget af udefrakommende faktorer samt en vurdering af effekten af disse på skovdriften. </t>
  </si>
  <si>
    <t xml:space="preserve">5.6
</t>
  </si>
  <si>
    <t xml:space="preserve">Sale of certified wood
The forest owner decides whether or not the products from the certified area are sold as certified. The forest owner shall actively sell the wood as certified so that the buyer (be it a sawmill, a timber trader or other) may include it as certified under their chain of custody certification (see Chain of Custody of Forest and Tree Based Products – Requirements – PEFC ST 2002:2020). 
</t>
  </si>
  <si>
    <t xml:space="preserve">Salg af certificeret træ
Det er op til skovejeren, om produkterne fra det certificerede areal sælges som certificerede eller ej. Skovejeren skal aktivt sælge træet som certificeret, for at opkøberen (hvad enten det er et savværk, en træhandler eller andet) kan medregne det som certificeret under deres sporbarhedscertificering jf. Chain of Custody of Forest and Tree Based Products – Requirements - PEFC ST 2002:2020 
</t>
  </si>
  <si>
    <t xml:space="preserve">5.7
</t>
  </si>
  <si>
    <t xml:space="preserve">If products from the forest are sold as certified, the following information as a minimum shall be provided by invoice, delivery note or log tally for each delivery:
	The name of forest, as stated on the certificate
	Which products are included
	Quantity of products delivered
	Delivery date/period
	Formal declaration that the products are certified
	Certificate number, any PEFC trademark and a “100% PEFC-certified” declaration
</t>
  </si>
  <si>
    <t xml:space="preserve">Sælges produkter fra skoven som certificerede, skal der for hver leverance gives som minimum følgende information enten via faktura, følgeseddel eller måleliste:
- Skovens navn som det fremgår af certifikatet
- Hvilke produkter som er omfattet
- Mængde af de leverede produkter
- Dato/periode for levering
- Formel erklæring om at produkterne er certificerede
- Certifikatnummer, eventuelt PEFC trademark og en erklæring om ”100% PEFC-certificeret” eller anden relevant erklæring.
</t>
  </si>
  <si>
    <t xml:space="preserve">5.8
</t>
  </si>
  <si>
    <t xml:space="preserve">Chain of custody (only applicable to partial certification of a forest property):
Forest owners who choose to certify only part of their forest property shall be able to document the chain of custody for the products sold as PEFC-certified. It shall be possible to document the following as a minimum:
a)	The forest owner shall ensure that the certified raw material is separated or clearly identifiable at all stages of the production or trading process.
b)	That the buyer is provided with documentation on sale or transfer of certified material that verifies compliance with the chain of custody requirements in Chain of Custody of Forest and Tree Based Products – Requirements – PEFC ST 2002:2020
c)	The forest owner shall ensure that documentation of the certified products delivered for each delivery contains the following information as a minimum, by invoice, delivery note or log tally:
	The name of forest, as stated on the certificate
	Which products are included
	Quantity of products delivered
	Delivery date/period
	Formal declaration that the products are certified
	Certificate number, any logo licence code and a “100% PEFC-certified” declaration
d)	That a person has been appointed who, regardless of other responsibilities, is to have overall responsibility and authority over the chain of custody.
e)	The forest owner shall keep a record of all forest-based products sold and their alleged origin in order to provide evidence of compliance with the requirements and the effective functioning of verification of the chain of custody. The organisation shall keep these records for at least five years.
</t>
  </si>
  <si>
    <t xml:space="preserve">Sporbarhed (gælder kun ved delcertificering af en skovejendom):
Skovejere, som vælger kun at certificere en del af sin skovejendom, skal kunne dokumentere sporbarhed for de produkter, som sælges som PEFC-certificerede. Som minimum skal følgende kunne dokumenteres:
a)	Skovejeren skal sikre, at det certificerede råmateriale er adskilt eller tydeligt identificerbart på alle trin i produktions- eller handelsprocessen.
b)	At opkøberen, ved salg eller overførelse af certificeret materiale, forsynes med dokumentation, der verificerer overensstemmelse med sporbarhedskravene i Chain of Custody of Forest and Tree Based Products – Requirements - PEFC ST 2002:2020
c)	Skovejeren skal sikre, at dokumentation for de leverede certificerede produkter for hver leverance, som minimum indeholder følgende information, enten via faktura, følgeseddel eller måleliste:
- Skovens navn, som det fremgår af certifikatet
- Hvilke produkter, som er omfattet
- Mængde af de leverede produkter
- Dato/periode for levering
- Formel erklæring om, at produkterne er certificerede
- Certifikatnummer, evt. logolicenskode og en erklæring om ”100% PEFC-certificeret” eller andet relevant erklæring.
d)	At der er udpeget en person, der uden hensyn til andre ansvarsområder, skal have det overordnede ansvar og beføjelser over for sporbarheden.
e)	Skovejeren skal føre en registrering af alle solgte skovbaserede produkter og deres påståede oprindelse for at tilvejebringe bevis for, at der er overensstemmelse med kravene og den effektive funktion af sporbarhedsverifikationen. Organisationen skal gemme fortegnelserne i mindst fem år.
</t>
  </si>
  <si>
    <t>Bilag 1 - Relevant dansk lovgivning, samt ILO-konventioner</t>
  </si>
  <si>
    <t>Linkene henviser til Retsinformation www.retsinformation.dk</t>
  </si>
  <si>
    <t xml:space="preserve">All laws and regulations can be assessed at Retsinformation (www.retsinformation.dk) </t>
  </si>
  <si>
    <t> </t>
  </si>
  <si>
    <t>Bekendtgørelse om anvendelse af affald til jordbrugsformål - Slambekendtgørelsen</t>
  </si>
  <si>
    <t>Regulation on re-use of garbage</t>
  </si>
  <si>
    <t>Bekendtgørelse om handel med forstligt formeringsmateriale -</t>
  </si>
  <si>
    <t>Regulation on trade of forest seeds</t>
  </si>
  <si>
    <t>Bekendtgørelse af museumsloven</t>
  </si>
  <si>
    <t>Regulation on the act of museums</t>
  </si>
  <si>
    <t>Ferielov - Ferieloven</t>
  </si>
  <si>
    <t>The Act on holidays</t>
  </si>
  <si>
    <t>Lov om arbejdsmiljø – Arbejdsmiljøloven</t>
  </si>
  <si>
    <t>The Act on the Working Environment (incl. H&amp;S)</t>
  </si>
  <si>
    <t>Lov om arbejdsret og faglige voldgiftsretter</t>
  </si>
  <si>
    <t>The Act on working rights</t>
  </si>
  <si>
    <t>Lov om bygningsfredning og bevaring af bygninger</t>
  </si>
  <si>
    <t>The Act on protection and maintainance of buildings</t>
  </si>
  <si>
    <t>Lov om jagt og vildtforvaltning – Jagt- og vildtforvatningsloven</t>
  </si>
  <si>
    <t>The Act on hunting and game management</t>
  </si>
  <si>
    <t>Lov om journal over brug af plantebeskyttelsesmidler og eftersyn af udstyr til udbringning af plantebeskyttelsesmidler i jordbruget</t>
  </si>
  <si>
    <t>The Act on use of plant protection substances</t>
  </si>
  <si>
    <t>Lov om kemiske stoffer og produkter - Kemikalieloven</t>
  </si>
  <si>
    <t>The Act on chemicals</t>
  </si>
  <si>
    <t>Lov om miljø og genteknologi – Miljø- og genteknologiloven</t>
  </si>
  <si>
    <t>The Act on environment and gen technology</t>
  </si>
  <si>
    <t>Lov om miljøbeskyttelse – Miljøbeskyttelsesloven</t>
  </si>
  <si>
    <t>The Act on Environmental Protection</t>
  </si>
  <si>
    <t>Lov om miljømål - Miljømålsloven</t>
  </si>
  <si>
    <t>The Environmental Objective Act</t>
  </si>
  <si>
    <t>Lov om miljøvurdering af planer og programmer</t>
  </si>
  <si>
    <t>The Act on EIA</t>
  </si>
  <si>
    <t>Lov om naturbeskyttelse - Naturbeskyttelsesloven</t>
  </si>
  <si>
    <t>The Nature Protection Act</t>
  </si>
  <si>
    <t>Lov om okker - Okkerloven</t>
  </si>
  <si>
    <t>The Okker law</t>
  </si>
  <si>
    <t>Lov om planlægning – Planloven</t>
  </si>
  <si>
    <t>The Act on Planning</t>
  </si>
  <si>
    <t>Lov om Planteskadegørere</t>
  </si>
  <si>
    <t>The Act on plant pests</t>
  </si>
  <si>
    <t>Lov om råstoffer - Råstofloven</t>
  </si>
  <si>
    <t>The Act on raw materials</t>
  </si>
  <si>
    <t>Lov om skove - Skovloven</t>
  </si>
  <si>
    <t>The Forest Act 
2004</t>
  </si>
  <si>
    <t>Lov om vandløb – Vandløbsloven</t>
  </si>
  <si>
    <t>The Act on water streams</t>
  </si>
  <si>
    <t>Lov om ligebehandling - Ligebehandlingsloven</t>
  </si>
  <si>
    <t>Lov om ret til orlov og dagpenge ved barsel - Barselsloven</t>
  </si>
  <si>
    <t>Lov om lige løn til mænd og kvinder - Ligelønsloven</t>
  </si>
  <si>
    <t>Samt skatte og afgiftslovgivningen relevant for den enkelte ejendomstype og FN’s Verdenserklæring om Menneskerettigheder</t>
  </si>
  <si>
    <t>Legislation on taxes and fees</t>
  </si>
  <si>
    <t>ILO’s kernekonventioner:</t>
  </si>
  <si>
    <r>
      <t>§</t>
    </r>
    <r>
      <rPr>
        <sz val="7"/>
        <color indexed="8"/>
        <rFont val="Times New Roman"/>
        <family val="1"/>
      </rPr>
      <t xml:space="preserve">  </t>
    </r>
    <r>
      <rPr>
        <sz val="10"/>
        <color indexed="8"/>
        <rFont val="Arial"/>
        <family val="2"/>
        <charset val="1"/>
      </rPr>
      <t>29 om afskaffelse af tvangsarbejde</t>
    </r>
  </si>
  <si>
    <r>
      <t>§</t>
    </r>
    <r>
      <rPr>
        <sz val="7"/>
        <color indexed="8"/>
        <rFont val="Times New Roman"/>
        <family val="1"/>
      </rPr>
      <t xml:space="preserve">  </t>
    </r>
    <r>
      <rPr>
        <sz val="10"/>
        <color indexed="8"/>
        <rFont val="Arial"/>
        <family val="2"/>
        <charset val="1"/>
      </rPr>
      <t>87 om foreningsfrihed og retten til at organisere sig</t>
    </r>
  </si>
  <si>
    <r>
      <t>§</t>
    </r>
    <r>
      <rPr>
        <sz val="7"/>
        <color indexed="8"/>
        <rFont val="Times New Roman"/>
        <family val="1"/>
      </rPr>
      <t xml:space="preserve">  </t>
    </r>
    <r>
      <rPr>
        <sz val="10"/>
        <color indexed="8"/>
        <rFont val="Arial"/>
        <family val="2"/>
        <charset val="1"/>
      </rPr>
      <t>98 om retten til at organiserer sig og føre kollektive forhandlinger</t>
    </r>
  </si>
  <si>
    <r>
      <t>§</t>
    </r>
    <r>
      <rPr>
        <sz val="7"/>
        <color indexed="8"/>
        <rFont val="Times New Roman"/>
        <family val="1"/>
      </rPr>
      <t xml:space="preserve">  </t>
    </r>
    <r>
      <rPr>
        <sz val="10"/>
        <color indexed="8"/>
        <rFont val="Arial"/>
        <family val="2"/>
        <charset val="1"/>
      </rPr>
      <t>100 om lige løn til mandlige og kvindelige arbejdere for arbejde af samme værdi</t>
    </r>
  </si>
  <si>
    <r>
      <t>§</t>
    </r>
    <r>
      <rPr>
        <sz val="7"/>
        <color indexed="8"/>
        <rFont val="Times New Roman"/>
        <family val="1"/>
      </rPr>
      <t xml:space="preserve">  </t>
    </r>
    <r>
      <rPr>
        <sz val="10"/>
        <color indexed="8"/>
        <rFont val="Arial"/>
        <family val="2"/>
        <charset val="1"/>
      </rPr>
      <t>105 om afskaffelse af tvangsarbejde</t>
    </r>
  </si>
  <si>
    <r>
      <t>§</t>
    </r>
    <r>
      <rPr>
        <sz val="7"/>
        <color indexed="8"/>
        <rFont val="Times New Roman"/>
        <family val="1"/>
      </rPr>
      <t xml:space="preserve">  </t>
    </r>
    <r>
      <rPr>
        <sz val="10"/>
        <color indexed="8"/>
        <rFont val="Arial"/>
        <family val="2"/>
        <charset val="1"/>
      </rPr>
      <t>111 om forskelsbehandling med hensyn til beskæftigelse og erhverv</t>
    </r>
  </si>
  <si>
    <r>
      <t>§</t>
    </r>
    <r>
      <rPr>
        <sz val="7"/>
        <color indexed="8"/>
        <rFont val="Times New Roman"/>
        <family val="1"/>
      </rPr>
      <t xml:space="preserve">  </t>
    </r>
    <r>
      <rPr>
        <sz val="10"/>
        <color indexed="8"/>
        <rFont val="Arial"/>
        <family val="2"/>
        <charset val="1"/>
      </rPr>
      <t>138 om børnearbejde</t>
    </r>
  </si>
  <si>
    <r>
      <t>§</t>
    </r>
    <r>
      <rPr>
        <sz val="7"/>
        <color indexed="8"/>
        <rFont val="Times New Roman"/>
        <family val="1"/>
      </rPr>
      <t xml:space="preserve">  </t>
    </r>
    <r>
      <rPr>
        <sz val="10"/>
        <color indexed="8"/>
        <rFont val="Arial"/>
        <family val="2"/>
        <charset val="1"/>
      </rPr>
      <t>182 om omgående indsats til afskaffelse af de værste former for børnearbejde</t>
    </r>
  </si>
  <si>
    <r>
      <t>§</t>
    </r>
    <r>
      <rPr>
        <sz val="7"/>
        <color indexed="8"/>
        <rFont val="Times New Roman"/>
        <family val="1"/>
      </rPr>
      <t xml:space="preserve">  </t>
    </r>
    <r>
      <rPr>
        <sz val="10"/>
        <color indexed="8"/>
        <rFont val="Arial"/>
        <family val="2"/>
        <charset val="1"/>
      </rPr>
      <t>169 om oprindelige folk</t>
    </r>
  </si>
  <si>
    <r>
      <t>§</t>
    </r>
    <r>
      <rPr>
        <sz val="7"/>
        <color indexed="8"/>
        <rFont val="Times New Roman"/>
        <family val="1"/>
      </rPr>
      <t xml:space="preserve">  </t>
    </r>
    <r>
      <rPr>
        <sz val="10"/>
        <color indexed="8"/>
        <rFont val="Arial"/>
        <family val="2"/>
        <charset val="1"/>
      </rPr>
      <t>184 om sikkerhed og sundhed i landbruget (dækker også skov</t>
    </r>
    <r>
      <rPr>
        <sz val="11"/>
        <color indexed="8"/>
        <rFont val="Arial"/>
        <family val="2"/>
        <charset val="1"/>
      </rPr>
      <t>)</t>
    </r>
  </si>
  <si>
    <t>Bilag 2 – Kompetencer til maskinførere</t>
  </si>
  <si>
    <t>Kompetencekrav til maskinførere der opererer i PEFC-certificerede skove i Danmark</t>
  </si>
  <si>
    <t>Førere af store specialmaskiner, som benyttes til opgaver vedrørende skovning, flishugst og udkørsel af træ, jordbearbejdning, sprøjtning, gødskning og grøfterensning i en PEFC-certificeret skov, skal være i besiddelse af følgende kundskaber:</t>
  </si>
  <si>
    <r>
      <t>·</t>
    </r>
    <r>
      <rPr>
        <sz val="7"/>
        <color indexed="8"/>
        <rFont val="Times New Roman"/>
        <family val="1"/>
      </rPr>
      <t xml:space="preserve">         </t>
    </r>
    <r>
      <rPr>
        <sz val="10"/>
        <color indexed="8"/>
        <rFont val="Arial"/>
        <family val="2"/>
        <charset val="1"/>
      </rPr>
      <t>Generel viden om certificeringsbegrebet – hvad betyder det, at en ejendom er PEFC-certificeret?</t>
    </r>
  </si>
  <si>
    <r>
      <t>·</t>
    </r>
    <r>
      <rPr>
        <sz val="7"/>
        <color indexed="8"/>
        <rFont val="Times New Roman"/>
        <family val="1"/>
      </rPr>
      <t xml:space="preserve">         </t>
    </r>
    <r>
      <rPr>
        <sz val="10"/>
        <color indexed="8"/>
        <rFont val="Arial"/>
        <family val="2"/>
        <charset val="1"/>
      </rPr>
      <t>Generel viden om de lovgivningsmæssige rammer</t>
    </r>
  </si>
  <si>
    <t>Førere af specialmaskiner skal i hen hold til kriterium 4.8 besidde den for arbejdsopgaven relevante viden og information om bæredygtig skovdrift og grønne hensyn i skovdriften. Maskinførerens viden skal omfatte:</t>
  </si>
  <si>
    <r>
      <t>a)</t>
    </r>
    <r>
      <rPr>
        <sz val="7"/>
        <color indexed="8"/>
        <rFont val="Times New Roman"/>
        <family val="1"/>
      </rPr>
      <t xml:space="preserve">    </t>
    </r>
    <r>
      <rPr>
        <sz val="10"/>
        <color indexed="8"/>
        <rFont val="Arial"/>
        <family val="2"/>
        <charset val="1"/>
      </rPr>
      <t>Viden om forskellige foryngelsesprincipper og den praktiske håndtering i forhold til en bæredygtig drift, herunder:</t>
    </r>
  </si>
  <si>
    <r>
      <t>1.</t>
    </r>
    <r>
      <rPr>
        <sz val="7"/>
        <color indexed="8"/>
        <rFont val="Times New Roman"/>
        <family val="1"/>
      </rPr>
      <t xml:space="preserve">     </t>
    </r>
    <r>
      <rPr>
        <sz val="10"/>
        <color indexed="8"/>
        <rFont val="Arial"/>
        <family val="2"/>
        <charset val="1"/>
      </rPr>
      <t>Sikring af stabilitet ved brug af renafdrifter</t>
    </r>
  </si>
  <si>
    <r>
      <t>2.</t>
    </r>
    <r>
      <rPr>
        <sz val="7"/>
        <color indexed="8"/>
        <rFont val="Times New Roman"/>
        <family val="1"/>
      </rPr>
      <t xml:space="preserve">     </t>
    </r>
    <r>
      <rPr>
        <sz val="10"/>
        <color indexed="8"/>
        <rFont val="Arial"/>
        <family val="2"/>
        <charset val="1"/>
      </rPr>
      <t>Efterladelse af træer til naturligt henfald ved tynding og foryngelse</t>
    </r>
  </si>
  <si>
    <r>
      <t>3.</t>
    </r>
    <r>
      <rPr>
        <sz val="7"/>
        <color indexed="8"/>
        <rFont val="Times New Roman"/>
        <family val="1"/>
      </rPr>
      <t xml:space="preserve">     </t>
    </r>
    <r>
      <rPr>
        <sz val="10"/>
        <color indexed="8"/>
        <rFont val="Arial"/>
        <family val="2"/>
        <charset val="1"/>
      </rPr>
      <t>Fastholdelse af naturlig opvækst</t>
    </r>
  </si>
  <si>
    <r>
      <t>4.</t>
    </r>
    <r>
      <rPr>
        <sz val="7"/>
        <color indexed="8"/>
        <rFont val="Times New Roman"/>
        <family val="1"/>
      </rPr>
      <t xml:space="preserve">     </t>
    </r>
    <r>
      <rPr>
        <sz val="10"/>
        <color indexed="8"/>
        <rFont val="Arial"/>
        <family val="2"/>
        <charset val="1"/>
      </rPr>
      <t>Begrænset og skånsom brug af jordbearbejdning</t>
    </r>
  </si>
  <si>
    <r>
      <t>5.</t>
    </r>
    <r>
      <rPr>
        <sz val="7"/>
        <color indexed="8"/>
        <rFont val="Times New Roman"/>
        <family val="1"/>
      </rPr>
      <t xml:space="preserve">     </t>
    </r>
    <r>
      <rPr>
        <sz val="10"/>
        <color indexed="8"/>
        <rFont val="Arial"/>
        <family val="2"/>
        <charset val="1"/>
      </rPr>
      <t>Fremme af andre træarter end hovedtræarten</t>
    </r>
  </si>
  <si>
    <r>
      <t>b)</t>
    </r>
    <r>
      <rPr>
        <sz val="7"/>
        <color indexed="8"/>
        <rFont val="Times New Roman"/>
        <family val="1"/>
      </rPr>
      <t xml:space="preserve">    </t>
    </r>
    <r>
      <rPr>
        <sz val="10"/>
        <color indexed="8"/>
        <rFont val="Arial"/>
        <family val="2"/>
        <charset val="1"/>
      </rPr>
      <t>Viden om bevarelse af skoves struktur, herunder:</t>
    </r>
  </si>
  <si>
    <r>
      <t>1.</t>
    </r>
    <r>
      <rPr>
        <sz val="7"/>
        <color indexed="8"/>
        <rFont val="Times New Roman"/>
        <family val="1"/>
      </rPr>
      <t xml:space="preserve">     </t>
    </r>
    <r>
      <rPr>
        <sz val="10"/>
        <color indexed="8"/>
        <rFont val="Arial"/>
        <family val="2"/>
        <charset val="1"/>
      </rPr>
      <t>Bevarelse af karakteristiske gamle træer og træruiner</t>
    </r>
  </si>
  <si>
    <r>
      <t>2.</t>
    </r>
    <r>
      <rPr>
        <sz val="7"/>
        <color indexed="8"/>
        <rFont val="Times New Roman"/>
        <family val="1"/>
      </rPr>
      <t xml:space="preserve">     </t>
    </r>
    <r>
      <rPr>
        <sz val="10"/>
        <color indexed="8"/>
        <rFont val="Arial"/>
        <family val="2"/>
        <charset val="1"/>
      </rPr>
      <t>Efterladelse og beskyttelse af dødt ved</t>
    </r>
  </si>
  <si>
    <r>
      <t>3.</t>
    </r>
    <r>
      <rPr>
        <sz val="7"/>
        <color indexed="8"/>
        <rFont val="Times New Roman"/>
        <family val="1"/>
      </rPr>
      <t xml:space="preserve">     </t>
    </r>
    <r>
      <rPr>
        <sz val="10"/>
        <color indexed="8"/>
        <rFont val="Arial"/>
        <family val="2"/>
        <charset val="1"/>
      </rPr>
      <t>Udlæg af biodiversitetsarealer, herunder urørt skov</t>
    </r>
  </si>
  <si>
    <r>
      <t>4.</t>
    </r>
    <r>
      <rPr>
        <sz val="7"/>
        <color indexed="8"/>
        <rFont val="Times New Roman"/>
        <family val="1"/>
      </rPr>
      <t xml:space="preserve">     </t>
    </r>
    <r>
      <rPr>
        <sz val="10"/>
        <color indexed="8"/>
        <rFont val="Arial"/>
        <family val="2"/>
        <charset val="1"/>
      </rPr>
      <t>Bevarelse af ydre og indre skovbryn</t>
    </r>
  </si>
  <si>
    <r>
      <t>c)</t>
    </r>
    <r>
      <rPr>
        <sz val="7"/>
        <color indexed="8"/>
        <rFont val="Times New Roman"/>
        <family val="1"/>
      </rPr>
      <t xml:space="preserve">     </t>
    </r>
    <r>
      <rPr>
        <sz val="10"/>
        <color indexed="8"/>
        <rFont val="Arial"/>
        <family val="2"/>
        <charset val="1"/>
      </rPr>
      <t>Viden om skovens driftsteknik, herunder:</t>
    </r>
  </si>
  <si>
    <r>
      <t>1.</t>
    </r>
    <r>
      <rPr>
        <sz val="7"/>
        <color indexed="8"/>
        <rFont val="Times New Roman"/>
        <family val="1"/>
      </rPr>
      <t xml:space="preserve">     </t>
    </r>
    <r>
      <rPr>
        <sz val="10"/>
        <color indexed="8"/>
        <rFont val="Arial"/>
        <family val="2"/>
        <charset val="1"/>
      </rPr>
      <t>Driftstekniske metoders indvirkning på en bæredygtig drift</t>
    </r>
  </si>
  <si>
    <r>
      <t>2.</t>
    </r>
    <r>
      <rPr>
        <sz val="7"/>
        <color indexed="8"/>
        <rFont val="Times New Roman"/>
        <family val="1"/>
      </rPr>
      <t xml:space="preserve">     </t>
    </r>
    <r>
      <rPr>
        <sz val="10"/>
        <color indexed="8"/>
        <rFont val="Arial"/>
        <family val="2"/>
        <charset val="1"/>
      </rPr>
      <t>Hensynsfuld kørsel i bevoksningen, herunder udlæg kørespor og eventuelt anvendelse, af permanente kørerspor</t>
    </r>
  </si>
  <si>
    <r>
      <t>3.</t>
    </r>
    <r>
      <rPr>
        <sz val="7"/>
        <color indexed="8"/>
        <rFont val="Times New Roman"/>
        <family val="1"/>
      </rPr>
      <t xml:space="preserve">     </t>
    </r>
    <r>
      <rPr>
        <sz val="10"/>
        <color indexed="8"/>
        <rFont val="Arial"/>
        <family val="2"/>
        <charset val="1"/>
      </rPr>
      <t>Tilpasset anvendelse af gødning og pesticider</t>
    </r>
  </si>
  <si>
    <r>
      <t>4.</t>
    </r>
    <r>
      <rPr>
        <sz val="7"/>
        <color indexed="8"/>
        <rFont val="Times New Roman"/>
        <family val="1"/>
      </rPr>
      <t xml:space="preserve">     </t>
    </r>
    <r>
      <rPr>
        <sz val="10"/>
        <color indexed="8"/>
        <rFont val="Arial"/>
        <family val="2"/>
        <charset val="1"/>
      </rPr>
      <t>Håndtering af lækager på maskiner</t>
    </r>
  </si>
  <si>
    <r>
      <t>5.</t>
    </r>
    <r>
      <rPr>
        <sz val="7"/>
        <color indexed="8"/>
        <rFont val="Times New Roman"/>
        <family val="1"/>
      </rPr>
      <t xml:space="preserve">     </t>
    </r>
    <r>
      <rPr>
        <sz val="10"/>
        <color indexed="8"/>
        <rFont val="Arial"/>
        <family val="2"/>
        <charset val="1"/>
      </rPr>
      <t>Driftstekniske metodevalg og deres betydning for brændstofforbrug</t>
    </r>
  </si>
  <si>
    <r>
      <t>d)</t>
    </r>
    <r>
      <rPr>
        <sz val="7"/>
        <color indexed="8"/>
        <rFont val="Times New Roman"/>
        <family val="1"/>
      </rPr>
      <t xml:space="preserve">    </t>
    </r>
    <r>
      <rPr>
        <sz val="10"/>
        <color indexed="8"/>
        <rFont val="Arial"/>
        <family val="2"/>
        <charset val="1"/>
      </rPr>
      <t>Viden om skovdriftens håndtering af naturværdier, vildt, friluftsliv, kulturhistorie og andre interesser, herunder:</t>
    </r>
  </si>
  <si>
    <r>
      <t>1.</t>
    </r>
    <r>
      <rPr>
        <sz val="7"/>
        <color indexed="8"/>
        <rFont val="Times New Roman"/>
        <family val="1"/>
      </rPr>
      <t xml:space="preserve">     </t>
    </r>
    <r>
      <rPr>
        <sz val="10"/>
        <color indexed="8"/>
        <rFont val="Arial"/>
        <family val="2"/>
        <charset val="1"/>
      </rPr>
      <t>Viden om naturværdier/nøglebiotoper</t>
    </r>
  </si>
  <si>
    <r>
      <t>2.</t>
    </r>
    <r>
      <rPr>
        <sz val="7"/>
        <color indexed="8"/>
        <rFont val="Times New Roman"/>
        <family val="1"/>
      </rPr>
      <t xml:space="preserve">     </t>
    </r>
    <r>
      <rPr>
        <sz val="10"/>
        <color indexed="8"/>
        <rFont val="Arial"/>
        <family val="2"/>
        <charset val="1"/>
      </rPr>
      <t>Beskyttelse af sårbare områder</t>
    </r>
  </si>
  <si>
    <r>
      <t>3.</t>
    </r>
    <r>
      <rPr>
        <sz val="7"/>
        <color indexed="8"/>
        <rFont val="Times New Roman"/>
        <family val="1"/>
      </rPr>
      <t xml:space="preserve">     </t>
    </r>
    <r>
      <rPr>
        <sz val="10"/>
        <color indexed="8"/>
        <rFont val="Arial"/>
        <family val="2"/>
        <charset val="1"/>
      </rPr>
      <t>Hensyn til skovens hydrologi</t>
    </r>
  </si>
  <si>
    <r>
      <t>4.</t>
    </r>
    <r>
      <rPr>
        <sz val="7"/>
        <color indexed="8"/>
        <rFont val="Times New Roman"/>
        <family val="1"/>
      </rPr>
      <t xml:space="preserve">     </t>
    </r>
    <r>
      <rPr>
        <sz val="10"/>
        <color indexed="8"/>
        <rFont val="Arial"/>
        <family val="2"/>
        <charset val="1"/>
      </rPr>
      <t>Hensyn til fortidsminder og kulturspor</t>
    </r>
  </si>
  <si>
    <r>
      <t>5.</t>
    </r>
    <r>
      <rPr>
        <sz val="7"/>
        <color indexed="8"/>
        <rFont val="Times New Roman"/>
        <family val="1"/>
      </rPr>
      <t xml:space="preserve">     </t>
    </r>
    <r>
      <rPr>
        <sz val="10"/>
        <color indexed="8"/>
        <rFont val="Arial"/>
        <family val="2"/>
        <charset val="1"/>
      </rPr>
      <t>Hensyn til publikum og friluftsliv</t>
    </r>
  </si>
  <si>
    <t>Bilag 3 – Miljøkrav til skovmaskiner og håndværktøj</t>
  </si>
  <si>
    <t>Miljøkrav til skovmaskiner og håndværktøj</t>
  </si>
  <si>
    <t>Ved køb af udstyr og forbrugsvarer skal miljømærkede produkter vælges, når dette er praktisk og økonomisk rimeligt.</t>
  </si>
  <si>
    <t>Der skal anvendes:</t>
  </si>
  <si>
    <r>
      <t>·</t>
    </r>
    <r>
      <rPr>
        <sz val="7"/>
        <color indexed="8"/>
        <rFont val="Times New Roman"/>
        <family val="1"/>
      </rPr>
      <t xml:space="preserve">         </t>
    </r>
    <r>
      <rPr>
        <sz val="10"/>
        <color indexed="8"/>
        <rFont val="Arial"/>
        <family val="2"/>
        <charset val="1"/>
      </rPr>
      <t>Hydrauliske olier, der mindst opfylder de krav, der gælder for miljøtilpasset hydraulikolie i henhold til ISO 15380</t>
    </r>
  </si>
  <si>
    <r>
      <t>·</t>
    </r>
    <r>
      <rPr>
        <sz val="7"/>
        <color indexed="8"/>
        <rFont val="Times New Roman"/>
        <family val="1"/>
      </rPr>
      <t xml:space="preserve">         </t>
    </r>
    <r>
      <rPr>
        <sz val="10"/>
        <color indexed="8"/>
        <rFont val="Arial"/>
        <family val="2"/>
        <charset val="1"/>
      </rPr>
      <t>Alkylatbenzin, der opfylder svensk standard SS 15 54 61 eller produkter med et højeste indhold af aromater på 0,5 vol. %, benzen på 0,09 vol % og oliefiner på 0,5 vol %.</t>
    </r>
  </si>
  <si>
    <r>
      <t>·</t>
    </r>
    <r>
      <rPr>
        <sz val="7"/>
        <color indexed="8"/>
        <rFont val="Times New Roman"/>
        <family val="1"/>
      </rPr>
      <t xml:space="preserve">         </t>
    </r>
    <r>
      <rPr>
        <sz val="10"/>
        <color indexed="8"/>
        <rFont val="Arial"/>
        <family val="2"/>
        <charset val="1"/>
      </rPr>
      <t>Til savkædesmøring: Vegetabilsk savkædeolie eller anden miljømæssigt godkendt savkædeolie eller fedt til savkædesmøring i henhold til SS 15 54 70, den europæisk Miljøstandard Eco Label eller den tyske standard Blauer Engel</t>
    </r>
  </si>
  <si>
    <t>Der må ikke anvendes Ethylenglycol i kølesystemer på maskiner, der bruges til arbejde på skovarealer.</t>
  </si>
  <si>
    <t>Kravene gælder ikke for:</t>
  </si>
  <si>
    <r>
      <t>·</t>
    </r>
    <r>
      <rPr>
        <sz val="7"/>
        <color indexed="8"/>
        <rFont val="Times New Roman"/>
        <family val="1"/>
      </rPr>
      <t xml:space="preserve">         </t>
    </r>
    <r>
      <rPr>
        <sz val="10"/>
        <color indexed="8"/>
        <rFont val="Arial"/>
        <family val="2"/>
        <charset val="1"/>
      </rPr>
      <t>Biler og visse hjælpetraktorer ældre end årg. 1990, som kører mindre end 300 ydetimer pr. år.</t>
    </r>
  </si>
  <si>
    <r>
      <t>·</t>
    </r>
    <r>
      <rPr>
        <sz val="7"/>
        <color indexed="8"/>
        <rFont val="Times New Roman"/>
        <family val="1"/>
      </rPr>
      <t xml:space="preserve">         </t>
    </r>
    <r>
      <rPr>
        <sz val="10"/>
        <color indexed="8"/>
        <rFont val="Arial"/>
        <family val="2"/>
        <charset val="1"/>
      </rPr>
      <t>Entreprenørmaskiner, vognmænd og "småkørere", der udfører opgaver på skovvej, hovedspor og pladser og som kører mindre end 300 ydetimer per år per skovarealer.</t>
    </r>
  </si>
  <si>
    <t>Bilag 4 - Eksempler på tiltag, der kan forbedre friluftslivet</t>
  </si>
  <si>
    <r>
      <t>a)</t>
    </r>
    <r>
      <rPr>
        <sz val="7"/>
        <color indexed="8"/>
        <rFont val="Times New Roman"/>
        <family val="1"/>
      </rPr>
      <t xml:space="preserve">    </t>
    </r>
    <r>
      <rPr>
        <sz val="10"/>
        <color indexed="8"/>
        <rFont val="Arial"/>
        <family val="2"/>
        <charset val="1"/>
      </rPr>
      <t>Der er markeret en tur i skoven, der giver mulighed for at opleve nogle af skovens særlige natur- eller landskabelige værdier</t>
    </r>
  </si>
  <si>
    <r>
      <t>b)</t>
    </r>
    <r>
      <rPr>
        <sz val="7"/>
        <color indexed="8"/>
        <rFont val="Times New Roman"/>
        <family val="1"/>
      </rPr>
      <t xml:space="preserve">    </t>
    </r>
    <r>
      <rPr>
        <sz val="10"/>
        <color indexed="8"/>
        <rFont val="Arial"/>
        <family val="2"/>
        <charset val="1"/>
      </rPr>
      <t>Der er etableret faciliteter som fx bord og bænk eller lignende i skoven, hvor der kan gøres ophold, og medbragt mad og drikke kan nydes</t>
    </r>
  </si>
  <si>
    <r>
      <t>c)</t>
    </r>
    <r>
      <rPr>
        <sz val="7"/>
        <color indexed="8"/>
        <rFont val="Times New Roman"/>
        <family val="1"/>
      </rPr>
      <t xml:space="preserve">     </t>
    </r>
    <r>
      <rPr>
        <sz val="10"/>
        <color indexed="8"/>
        <rFont val="Arial"/>
        <family val="2"/>
        <charset val="1"/>
      </rPr>
      <t>Der er etableret en bålplads eller lignende facilitet, der giver mulighed for at gøre ophold og lave bål under sikre forhold</t>
    </r>
  </si>
  <si>
    <r>
      <t>d)</t>
    </r>
    <r>
      <rPr>
        <sz val="7"/>
        <color indexed="8"/>
        <rFont val="Times New Roman"/>
        <family val="1"/>
      </rPr>
      <t xml:space="preserve">    </t>
    </r>
    <r>
      <rPr>
        <sz val="10"/>
        <color indexed="8"/>
        <rFont val="Arial"/>
        <family val="2"/>
        <charset val="1"/>
      </rPr>
      <t>Der er etableret en lokalitet eller facilitet, hvor der kan overnattes for eksempel i medbragt telt</t>
    </r>
  </si>
  <si>
    <r>
      <t>e)</t>
    </r>
    <r>
      <rPr>
        <sz val="7"/>
        <color indexed="8"/>
        <rFont val="Times New Roman"/>
        <family val="1"/>
      </rPr>
      <t xml:space="preserve">    </t>
    </r>
    <r>
      <rPr>
        <sz val="10"/>
        <color indexed="8"/>
        <rFont val="Arial"/>
        <family val="2"/>
        <charset val="1"/>
      </rPr>
      <t>Fladefærdsel er tilladt – eventuelt i et nærmere afgrænset område af skoven</t>
    </r>
  </si>
  <si>
    <r>
      <t>f)</t>
    </r>
    <r>
      <rPr>
        <sz val="7"/>
        <color indexed="8"/>
        <rFont val="Times New Roman"/>
        <family val="1"/>
      </rPr>
      <t xml:space="preserve">      </t>
    </r>
    <r>
      <rPr>
        <sz val="10"/>
        <color indexed="8"/>
        <rFont val="Arial"/>
        <family val="2"/>
        <charset val="1"/>
      </rPr>
      <t>Færdsel efter solnedgang er tilladt – eventuelt i et nærmere afgrænset område af skoven. Gode muligheder for friluftsliv og naturoplevelser kan med fordel planlægges og etableres i dialog og samarbejde med lokale friluftsforeninger, der kan hjælpe med viden og eventuelle ressourcer.</t>
    </r>
  </si>
  <si>
    <t>Bilag 5 - Udvalgte fuglearter</t>
  </si>
  <si>
    <t>Beskyttelsen gælder fra den 1/3 til den 31/7:</t>
  </si>
  <si>
    <r>
      <t>·</t>
    </r>
    <r>
      <rPr>
        <sz val="7"/>
        <color indexed="8"/>
        <rFont val="Times New Roman"/>
        <family val="1"/>
      </rPr>
      <t xml:space="preserve">       </t>
    </r>
    <r>
      <rPr>
        <sz val="12"/>
        <color indexed="8"/>
        <rFont val="Arial"/>
        <family val="2"/>
        <charset val="1"/>
      </rPr>
      <t>Kongeørn</t>
    </r>
  </si>
  <si>
    <r>
      <t>·</t>
    </r>
    <r>
      <rPr>
        <sz val="7"/>
        <color indexed="8"/>
        <rFont val="Times New Roman"/>
        <family val="1"/>
      </rPr>
      <t xml:space="preserve">       </t>
    </r>
    <r>
      <rPr>
        <sz val="12"/>
        <color indexed="8"/>
        <rFont val="Arial"/>
        <family val="2"/>
        <charset val="1"/>
      </rPr>
      <t>Fiskeørn</t>
    </r>
  </si>
  <si>
    <r>
      <rPr>
        <sz val="12"/>
        <color indexed="8"/>
        <rFont val="Symbol"/>
        <family val="1"/>
        <charset val="2"/>
      </rPr>
      <t>·</t>
    </r>
    <r>
      <rPr>
        <sz val="7"/>
        <color indexed="8"/>
        <rFont val="Times New Roman"/>
        <family val="1"/>
      </rPr>
      <t xml:space="preserve">       </t>
    </r>
    <r>
      <rPr>
        <sz val="12"/>
        <color indexed="8"/>
        <rFont val="Arial"/>
        <family val="2"/>
      </rPr>
      <t>Perleugle</t>
    </r>
  </si>
  <si>
    <r>
      <t>·</t>
    </r>
    <r>
      <rPr>
        <sz val="7"/>
        <color indexed="8"/>
        <rFont val="Times New Roman"/>
        <family val="1"/>
      </rPr>
      <t xml:space="preserve">       </t>
    </r>
    <r>
      <rPr>
        <sz val="12"/>
        <color indexed="8"/>
        <rFont val="Arial"/>
        <family val="2"/>
        <charset val="1"/>
      </rPr>
      <t>Lærkefalk</t>
    </r>
  </si>
  <si>
    <r>
      <t>·</t>
    </r>
    <r>
      <rPr>
        <sz val="7"/>
        <color indexed="8"/>
        <rFont val="Times New Roman"/>
        <family val="1"/>
      </rPr>
      <t xml:space="preserve">       </t>
    </r>
    <r>
      <rPr>
        <sz val="12"/>
        <color indexed="8"/>
        <rFont val="Arial"/>
        <family val="2"/>
        <charset val="1"/>
      </rPr>
      <t>Stor Hornugle</t>
    </r>
  </si>
  <si>
    <r>
      <t>·</t>
    </r>
    <r>
      <rPr>
        <sz val="7"/>
        <color indexed="8"/>
        <rFont val="Times New Roman"/>
        <family val="1"/>
      </rPr>
      <t xml:space="preserve">       </t>
    </r>
    <r>
      <rPr>
        <sz val="12"/>
        <color indexed="8"/>
        <rFont val="Arial"/>
        <family val="2"/>
        <charset val="1"/>
      </rPr>
      <t>Havørn</t>
    </r>
  </si>
  <si>
    <t>Fodnoter</t>
  </si>
  <si>
    <t>Fodnote 2</t>
  </si>
  <si>
    <t>Rapport (pops.int)</t>
  </si>
  <si>
    <t>Fodnote 3</t>
  </si>
  <si>
    <t>Vejledning om gødsknings- og harmoniregler - Landbrugsstyrelsen (lbst.dk)</t>
  </si>
  <si>
    <t>Fodnote 4</t>
  </si>
  <si>
    <t>AU Ecoscience - Den danske Rødliste</t>
  </si>
  <si>
    <t>Fodnote 5</t>
  </si>
  <si>
    <t>handlingsplan_invasive-arter_juni17.pdf (mst.dk)</t>
  </si>
  <si>
    <t>Hide</t>
  </si>
  <si>
    <t>Annex 1b PEFC FOREST MANAGEMENT STANDARD</t>
  </si>
  <si>
    <t>Adopted Standard version:</t>
  </si>
  <si>
    <t>Adopted Standard date:</t>
  </si>
  <si>
    <t>Approved by: PEFC Denmark  Date: 01.10.2022
Approved by: PEFC Council Date: 31.08.2022</t>
  </si>
  <si>
    <t>Godkendt af: PEFC Danmark Dato: 01.10.2022, 
Godkendt af: PEFC Council Dato: 31.08.2022</t>
  </si>
  <si>
    <t>Summary of changes since the previous audit:</t>
  </si>
  <si>
    <t>Clarifications from PEFC Danmark on 4.1.2 and appendix 3.</t>
  </si>
  <si>
    <t>NB - this checklist should be used in conjunction with the verifiers and guidance in the national PEFC Standard</t>
  </si>
  <si>
    <t>Verifiers/evidence</t>
  </si>
  <si>
    <t>Field</t>
  </si>
  <si>
    <t>Dialog</t>
  </si>
  <si>
    <t>Doc</t>
  </si>
  <si>
    <t>MA/RA</t>
  </si>
  <si>
    <t>Met?</t>
  </si>
  <si>
    <t>PEFC TRADEMARK REQUIREMENTS 
PEFC International Standard PEFC ST 2001:2020</t>
  </si>
  <si>
    <t>PEFC VAREMÆRKEBRUG
PEFC International Standard PEFC ST 2001:2020</t>
  </si>
  <si>
    <t>A1</t>
  </si>
  <si>
    <t>A2</t>
  </si>
  <si>
    <t>A3</t>
  </si>
  <si>
    <t>he certificate holder (group management) has a PEFC trademark license agreement with PEFC Denmark (Trademark license PEFC/09-22-001) and written procedure for trademark use in place</t>
  </si>
  <si>
    <t>Criteria and Indicators</t>
  </si>
  <si>
    <t>Translation to national language</t>
  </si>
  <si>
    <t>Int.</t>
  </si>
  <si>
    <r>
      <t xml:space="preserve">Long-term, stable climate of the forest shall be maintained and improved regularly. Silviculture shall fundamentally ensure that greater freedom is created in the choice of future regeneration methods and tree species. This shall be achieved as follows:
a) By maintaining sufficient tree volume over the property’s forested area.
b) By using regeneration methods that quickly and safely establish workable regeneration that does not prevent the use of natural regeneration or succession in suitable locations.
c) By using regeneration methods that ensure permanent forest canopy cover where this is possible in terms of silviculture and is deemed to be economically justifiable.
d) Clear cutting may be used where regeneration methods that ensure permanent forest canopy cover cannot be used in a justifiable manner.
e) Clear cutting operations are designed and remain within a specific area so as to ensure that the subsequent culture is established rapidly and that the forest climate and the stability of surrounding stands are not compromised.
f) Clear cutting operations must not be used in areas where there is a biologically rich environment linked to continuity of forest canopy cover and/or stable hydrology, and in particular it shall  be possible to justify the extent and use of clear cutting operations.
g) The structure, size and tree species composition of the regenerated area for clear cutting operations are adapted to match the extent and stand structure of the forest so as to create an opportunity for a sustainable forest climate and a good felling cycle in the future. Natural and cultural values shall also be taken into account when planting.
h) Attempts shall be made as far as possible to restore depleted parts of the forest by silvicultural means.
i) When planting or seeding, regeneration shall be established within three growing seasons in the event of clear cutting operations or five growing seasons if cultural dormancy is used to counter weevil infestations on conifers.
</t>
    </r>
    <r>
      <rPr>
        <i/>
        <sz val="10"/>
        <color theme="1"/>
        <rFont val="Calibri"/>
        <family val="2"/>
        <scheme val="minor"/>
      </rPr>
      <t xml:space="preserve">This does not prevent the establishment and management of open nature areas, areas with coppiced forests, forest pasture and areas with intensive management systems, as well as other special management within the provisions and potential exemptions provided for in the Forestry Act. However, forests that are naturally of particular value (see 1.11) cannot be cleared in order to increase the intensively managed area. </t>
    </r>
  </si>
  <si>
    <r>
      <t xml:space="preserve">Skovens langsigtede, stabile skovklima skal sikres og løbende forbedres. Skovdyrkning skal derfor grundlæggende sikre, at der skabes større frihed i valget af fremtidige foryngelsesformer og træarter. Dette skal ske ved at:
a) Fastholde tilstrækkelig vedmasse på ejendommens skovbevoksede areal.
b) Anvende foryngelsesformer, der hurtigt og sikkert etablerer en brugbar foryngelse uden at være til hinder for, at der på egnede arealer kan anvendes naturlig foryngelse eller succession.
c) Anvende foryngelsesformer, der sikrer vedvarende skovdække, hvor det er skovdyrkningsmæssigt muligt og vurderes økonomisk forsvarligt.
d) Renafdrift kan anvendes, hvor der ikke på forsvarlig vis kan anvendes foryngelsesformer, der sikrer vedvarende skovdække.
e) Renafdrifter udformes og holdes inden for en størrelse, der sikrer, at den efterfølgende kultur har en hurtig etablering, og at skovklimaet og omkringliggende bevoksningers stabilitet ikke kompromitteres.
f) Renafdrifter må ikke anvendes, hvor der er en biologisk rig natur knyttet til kontinuitet i skovdække og/eller stabil hydrologi, og særligt størrelsen og anvendelsen af renafdrifter skal kunne begrundes.
g) Foryngelsens struktur, størrelse og træartsvalg på renafdrifter tilpasses skovens udstrækning og bevoksningsstruktur, så der fremadrettet skabes mulighed for et vedvarende skovklima og en god hugstfølge. Ligeledes skal der ved tilplantningen tages hensyn til natur- og kulturværdier.
h) Forarmede områder i skoven skal så vidt muligt søges genoprettet gennem de skovdyrkningsmæssige tiltag.
i) Ved plantning eller såning skal foryngelsen etableres indenfor tre vækstsæsoner på renafdrifter. Alternativt fem vækstsæsoner, hvis kulturhvile anvendes til at imødegå angreb af snudebiller på nåletræer.
</t>
    </r>
    <r>
      <rPr>
        <i/>
        <sz val="10"/>
        <color theme="1"/>
        <rFont val="Calibri"/>
        <family val="2"/>
        <scheme val="minor"/>
      </rPr>
      <t xml:space="preserve">
Dette er ikke til hinder for, at der inden for Skovlovens bestemmelser og dispensationsmuligheder etableres og drives åbne naturarealer, arealer med stævningsdrift, skovgræsning og arealer med intensive driftsformer samt anden særlig drift. Dog kan der ikke afdrives naturmæssig særlig værdifuld skov jf. 1.11. for at øge det intensivt drevne areal. 
</t>
    </r>
  </si>
  <si>
    <t xml:space="preserve">Intensively managed areas are developed in a natural and environmentally friendly manner so that:
a) The use of pesticides and fertilisers is minimal and environmentally responsible
b) Article 3 areas and other natural values shall be taken into account when establishing locations for new intensively managed areas
c) Replanting and establishment of new intensively managed areas must never be less than 10 meters away from Article 3 areas and watercourses
d) The use of pesticides listed as WHO Type 1A and 1B pesticides, chlorinated hydrocarbons and other very toxic pesticides, whose derivates remain biologically active beyond their intended use, and other pesticides banned by international agreement , are prohibited. 
</t>
  </si>
  <si>
    <r>
      <t xml:space="preserve">De intensivt drevne arealer udvikles i natur- og miljøvenlig retning således at:
a) Anvendelsen af pesticider og gødning er minimal og miljøforsvarlig
b) Ved placering af nye intensivt drevne arealer skal der tages hensyn til § 3 arealer og øvrige naturværdier
c) Gentilplantning og placering af nye intensivt drevne arealer må aldrig ske tættere end 10 meter fra § 3 arealer og vandløb
d) Midler opført som WHO´s liste over type 1A og 1B pesticider, klorerede kulbrinter og andre meget giftige pesticider, hvis derivater forbliver biologisk aktive, og andre pesticider, der er forbudt i henhold til international aftale*  må ikke anvendes.
</t>
    </r>
    <r>
      <rPr>
        <i/>
        <sz val="10"/>
        <color theme="1"/>
        <rFont val="Calibri"/>
        <family val="2"/>
        <scheme val="minor"/>
      </rPr>
      <t>* Fodnote 2</t>
    </r>
  </si>
  <si>
    <r>
      <t xml:space="preserve">Vurdering af om gødningsforbruget på de intensivt drevne arealer er minimeret foretages på baggrund af gødningsplanen og Landbrugsstyrelsens årligt udsendte Vejledning om gødsknings- og harmoniregler*.
</t>
    </r>
    <r>
      <rPr>
        <i/>
        <sz val="10"/>
        <color theme="1"/>
        <rFont val="Calibri"/>
        <family val="2"/>
        <scheme val="minor"/>
      </rPr>
      <t>* Fodnote 3</t>
    </r>
  </si>
  <si>
    <t xml:space="preserve">På ikke intensivt drevne arealer skal anvendelsen af gødning udfases gennem tilpasning af dyrkningssystemerne så:
a) Anvendelse af gødning uden for de intensivt drevne arealer ikke forekommer, hvor der er særlige naturhensyn knyttet til arealets næringsfattige tilstand
b) Gødning kun må anvendes i forbindelse med kulturetablering på næringsfattige lokaliteter, hvor nåletræsarealer skal konverteres til løvtræsarealer, og hvor det er kritisk i forhold til at etablere en brugbar kultur 
c) Der skal her tages hensyn til (indregnes) det bidrag af næringsstoffer, som tilføres fra omgivelserne
d) Dyrkningssystemerne tilpasses således, at der ikke skal anvendes gødning (eller tilbageføres aske). Undtagelse herfra skal dækkes af en ekspertudtalelse fra en ekspert med kendskab til biologiske systemer
</t>
  </si>
  <si>
    <t xml:space="preserve">The use of pesticides shall be minimised in areas not managed intensively. Silvicultural alternatives and biological agents are preferred to the use of chemical pesticides. The following applies if pesticides are used:
a) Vegetation cover that threatens the establishment of workable regeneration must be controlled with the use of pesticides as needed 
b) Use of soil and hormonal agents is not allowed
c) Pesticides may exceptionally be used to control invasive species and pests where a well-documented need is present 
d) Where pesticides are used, this use is minimal in relation to achieving the desired effect.
</t>
  </si>
  <si>
    <t>Review of records of use of pesticides for the visited group members compared to forestry records and pesticide plan. All visited group members showed to consider minimizing the use of pesticides to the extent possible. 
Minor car closed</t>
  </si>
  <si>
    <t xml:space="preserve">In areas not managed intensively, soil scarification shall be limited out of consideration for the effect on fungi, flora and fauna as follows:
a) Shallow soil scarification may take place over a maximum of 70% of the planted area where necessary in order to ensure regeneration or a change of tree species 
b) Untreated surfaces are protected around seed trees, along forest fringes, in wet areas and in other biologically valuable habitats
c) Deep soil scarification at points and in rows may only be used at an intensity required by regular plant spacing
d) Stump removal and deep ploughing are not allowed
</t>
  </si>
  <si>
    <t xml:space="preserve">Use of genetically modified plants is prohibited. Clones are not allowed as the main tree species at more than 5 % of the forested area.
a) Stands of an age significantly exceeding the normal rotation age of the species, and/or
b) Stands of a biologically rich nature that are linked with continuity of the forest canopy cover and/or stable hydrology
c) Areas of native tree species which may act as buffer zones or create links between stands as referred to in the previous two paragraphs
d) If areas of native species are converted to areas of non-native species, a survey of areas of native species which shall not be converted into non-native species must be conducted beforehand
</t>
  </si>
  <si>
    <t xml:space="preserve">Ikke-hjemmehørende træarter må kun anvendes, hvor de ikke truer væsentlige naturværdier og er lokalitetstilpassede. Følgende arealer må ikke konverteres til ikke-hjemmehørende arter: 
a) Bevoksninger med en alder, der væsentligt overstiger normal omdriftsalder for arten og/eller
b) Bevoksninger med en biologisk rig natur knyttet til kontinuitet i skovdække og/eller stabil hydrologi
c) Arealer med hjemmehørende træarter, som kan fungere som bufferzone eller kan skabe sammenhæng mellem bevoksninger nævnt i de to foregående punkter
d) Såfremt der konverteres arealer med hjemmehørende arter til ikke-hjemmehørende arter, skal der forud herfor være gennemført en kortlægning af arealer med hjemmehørende arter, som ikke må konverteres til ikke-hjemmehørende arter
</t>
  </si>
  <si>
    <t>1.13</t>
  </si>
  <si>
    <t xml:space="preserve">Areas with forest may not be converted into areas without forest or intensively managed areas, without:
a) occurs to a lesser extent - ie. less than 5% of the certified area, (however, the limit of 5% does not apply in the case of re-establishment, protection or restoration of natural areas, such as heaths, meadows, bogs and natural forests) and
b) does not have a negative impact on naturally valuable forest, or socially and culturally important areas as well as other protected areas; and
c) does not affect lowland soils, raised bogs or other areas with very high CO2 sequestration; and
d) adds economic, social, cultural or value without harming other ecological values significantly.
</t>
  </si>
  <si>
    <t xml:space="preserve">Arealer med skov må ikke konverteres til områder uden skov eller intensivt drevne arealer, medmindre det: 
a) sker i mindre omfang – dvs. under 5% af det certificerede area (Grænsen på 5 % gælder dog ikke ved genetablering, beskyttelse eller genopretning af naturområder, såsom heder, enge, moser og naturskove), og 
b) ikke medfører en negativ påvirkning af naturmæssigt særlig værdifuld skov, eller sociale og kulturelt vigtige områder samt andre beskyttede områder og
c) ikke påvirker lavbundsjorde, højmoser eller andre områder med meget høj CO2 binding, og
d) tilfører økonomisk, social, kulturel eller økologisk værdi uden at skade andre værdier væsentligt.
</t>
  </si>
  <si>
    <t>1.14</t>
  </si>
  <si>
    <t xml:space="preserve">Degraded forest must not be converted into monoculture unless it adds economic, ecological, social and / or cultural value to the property. The precondition for adding such a value is that:y.
a) it is established based on a decision-making basis where affected stakeholders have opportunities to contribute to the decision-making on conversion through transparent and participatory consultation processes; and
b) it has a positive effect on long-term carbon sequestration in the forest; and
c) it has no negative impact on ecologically important forest areas, culturally and socially important areas or other protected areas; and
d) it maintains the social ecosystem services of forests; and
e) it maintains the cultural and recreational values and aesthetic values of forests; and
f) the conversion is not a consequence of deliberately poor forest management practices; and
g) the area has not been restored or is in the process of being restored.
</t>
  </si>
  <si>
    <t xml:space="preserve">Forarmet skov må ikke konverteres til monokultur, medmindre det tilfører ejendommen økonomisk, økologisk, social og/eller kulturel værdi. Forudsætningen for at tilføre en sådan værdi er at:
a) etableres ud fra et beslutningsgrundlag, hvor berørte interessenter har mulighed for at bidrage til beslutningstagningen om konvertering gennem gennemsigtige og deltagende høringsprocesser; og
b)  har en positiv indvirkning på langsigtet kulstofbinding i skoven; og
c) ikke medfører en negativ påvirkning af naturmæssigt særlig værdifuld skov, eller sociale og kulturelt vigtige områder samt andre beskyttede områder og
d) skoven vedligeholder de social økonomiske tjenester
e) fastholder skovenes kulturelle og rekreative funktioner og æstetiske værdier; og
f) at konverteringen ikke er en konsekvens af bevidst dårlig skovforvaltningspraksis; og
g) at arealet ikke er genoprettet eller i gang med genopretning.
</t>
  </si>
  <si>
    <t>The management of the forest shall ensure and enhance the positive climate impact of the forest’s stores and growth, as well as the climate-efficient use of the wood. The management of the forest shall also ensure the robustness and adaptability of the forest to climate change, including future extremes of weather, diseases and insect infestations. The robustness and adaptability shall be regularly developed and improved by means of balanced management choices, including the distribution and use of many tree species appropriate for the climate and location. This shall be done in conjunction with the other requirements defined in the standard, as well as the specific goals, opportunities and limitations applicable to any given forest property.
The climate impact of the forest, including its robustness and adaptability in respect of damage, loss and emissions, is an interaction between:
- The species composition and structure of the forest in relation to soil, climate and landscape, among others (see 1.1, 1.2 and 3.16)
- The carbon stores in live and dead trees and in soil (see 1.3, 3.3 and 3.9) 
- Tree growth (see 1.2) 
- The quality of wood as a raw material for wood products and hence its applications (see 1.1 and 1.2).
Taking into account the age-class distribution of the property, the occurrence of specific events such as windfalls during the previous planning period, and biodiversity measures implemented that may affect stores or growth, it is necessary to ensure as far as possible that the forest’s carbon stores in live and dead trees are maintained or increased while also maintaining or increasing the growth of wood and its quality as raw wood.</t>
  </si>
  <si>
    <t xml:space="preserve">PEFC Denmark’s Forest Management Standard – PEFC DK 001-4 requires the use of methods and techniques to be encouraged in forest management that ensure energy-efficient forest management with a view to reducing emissions of greenhouse gases from actual management operations. Management methods that are highly energy-intensive and/or pollute the air, such as crushing of logging waste and stumps and burning of logging waste in the forest, may only be deployed in valid situations. </t>
  </si>
  <si>
    <r>
      <t xml:space="preserve">Kvas- og stødknusning samt kvasafbrænding anvendes kun i velbegrundede situationer
</t>
    </r>
    <r>
      <rPr>
        <i/>
        <sz val="10"/>
        <color theme="1"/>
        <rFont val="Calibri"/>
        <family val="2"/>
        <scheme val="minor"/>
      </rPr>
      <t xml:space="preserve">Note: PEFC Danmarks bestyrelse er blevet enige om følgende: 
Gode argumenter: 
Knusningen foretages hovedsagelig på mager jord.
Knusningen sikrer god kultur start og forberede efterfølgende kultur arbejde.
Argumenter om mængden af hustaffald og andre væsentlige faktorer, eks thypograf, der gør sig gældende for arealet. 
Mindre gode argumenter: Æstetiske hensyn bør ikke være grund nok. </t>
    </r>
  </si>
  <si>
    <t>Biodiversity and natural values
A structure shall be developed in the forest so that it consists of different tree species of different ages, and to create variation in habitats and a stable, robust forest. In the case of thinning and selective cutting, tree and bush species other than the main tree species shall be promoted where this is economically justifiable and where these can usefully form part of the stand structure.</t>
  </si>
  <si>
    <t>Biodiversitet og naturværdier
Der skal opbygges en struktur i skoven, så den består af forskellige træarter i forskellige aldre, for at skabe en variation af levesteder samt en stabil og modstandsdygtig skov. Ved udrensninger og tyndinger skal andre træ- og buskarter end hovedtræarten fremmes, hvor dette er økonomisk forsvarligt, og hvor disse med fordel kan indgå i bevoksningsstrukturen.</t>
  </si>
  <si>
    <t xml:space="preserve">Field inspection and assessment of harvest records confirm that minimum 10 m3/ha are left after harvest on site.
All visted sites also have at least an area of 12,5 % biodiversity. </t>
  </si>
  <si>
    <r>
      <t xml:space="preserve">A minimum of 10% of the total certified area of the forest property, including undisturbed forest, shall be allocated to biodiversity areas. Biodiversity areas shall primarily be designated in locations where: 
a) The preservation of unique biological values requires the area to be left undisturbed or conserved if this is necessary in order to preserve or enhance natural values
b) Where biodiversity areas, including undisturbed forest, most appropriately support networks (such as corridors) in the landscape 
c) Where this is considered appropriate on the basis of an overall ecological, economic and social assessment
</t>
    </r>
    <r>
      <rPr>
        <i/>
        <sz val="10"/>
        <color theme="1"/>
        <rFont val="Calibri"/>
        <family val="2"/>
        <scheme val="minor"/>
      </rPr>
      <t>The surfaces of lakes may only be included in the biodiversity area if there is a 30-metre zone around the edge. 
Biodiversity areas cannot consist solely of open habitats. Where there are areas of undisturbed forest or forests that are naturally of particular value at the time of certification, these areas shall be preserved and designated and form part of the 10% limit. Areas that were once designated as undisturbed forest cannot be replaced by other management systems. However, targeted nature conservation, including felling, is permitted in undisturbed forest if the sole purpose is to control invasive species or accommodate endangered species and their habitats. Registered forested key habitats should be included in the biodiversity area.</t>
    </r>
    <r>
      <rPr>
        <sz val="10"/>
        <color theme="1"/>
        <rFont val="Calibri"/>
        <family val="2"/>
        <scheme val="minor"/>
      </rPr>
      <t xml:space="preserve">
In the case of forest properties of less than 50 hectares, the total area of key habitats is at least the biodiversity area and there is no requirement for this to constitute a specific proportion of the total area. However, in connection with management measures, these properties shall exploit natural opportunities to increase the scope and quality of natural elements and key habitats.
</t>
    </r>
  </si>
  <si>
    <r>
      <t xml:space="preserve">Der skal som minimum udlægges 10% af skovejendommens samlede certificerede areal til biodiversitetsarealer, herunder urørt skov. Biodiversitetsarealer skal fortrinsvis udlægges, hvor: 
a) Bevaring af enestående biologiske værdier forudsætter at arealet lades urørt eller plejes, hvis nødvendigt for at bevare eller forbedre naturværdierne
b) Hvor biodiversitetsarealerne herunder urørt skov mest hensigtsmæssig understøtter netværk (for eksempel korridorer) i landskabet 
c) Hvor det i øvrigt ud fra en overordnet økologisk, økonomisk og social afvejning findes hensigtsmæssigt
</t>
    </r>
    <r>
      <rPr>
        <i/>
        <sz val="10"/>
        <color theme="1"/>
        <rFont val="Calibri"/>
        <family val="2"/>
        <scheme val="minor"/>
      </rPr>
      <t>Søflader kan kun indgå i biodiversitetsarealet med en zone på 30 meter rundt i kanten. 
Biodiversitetsarealerne kan ikke udelukkende bestå af lysåbne naturtyper. Hvor der på certificeringstidspunktet findes arealer med urørt skov eller naturmæssig særlig værdifuld skov, skal disse arealer bevares og udlægges inden for 10% grænsen. Arealer, der en gang er udlagt som urørt skov, kan ikke erstattes af anden driftsform. I urørt skov er det dog tilladt at foretage målrettet naturpleje, herunder hugst, såfremt formålet alene er at bekæmpe invasive arter eller tilgodese truede arter og deres levesteder. Registrerede træbevoksede nøglebiotoper bør indgå i biodiversitetsarealet.</t>
    </r>
    <r>
      <rPr>
        <sz val="10"/>
        <color theme="1"/>
        <rFont val="Calibri"/>
        <family val="2"/>
        <scheme val="minor"/>
      </rPr>
      <t xml:space="preserve">
På skovejendomme under 50 hektar udgør det samlede areal af nøglebiotoper som minimum biodiversitetsarealet, og der er ikke et krav om, at dette skal udgøre en bestemt andel af det samlede areal. Dog skal disse ejendomme i forbindelse med driftstiltag udnytte de naturgivne muligheder til at øge omfanget og kvaliteten af naturelementer og nøglebiotoper.
</t>
    </r>
  </si>
  <si>
    <t>Forest management plan reviews and interview with forest manageres confirm focus on designating more areas as biodiversity areas, to ensure compliance with this requirement. All group members meet the requirement of at least 10% of biodiversity area.  
observation closed</t>
  </si>
  <si>
    <t xml:space="preserve">3.7.1 </t>
  </si>
  <si>
    <t xml:space="preserve">assessment of quantity and quality of available monitoring data at the visited group members confirm regular monitoring of selected parameters. Each group member has together with the group manager prepared a plan with measures. Data confirm that monitoring is performed. </t>
  </si>
  <si>
    <t>3.17</t>
  </si>
  <si>
    <t>Wildlife management
Wildlife management shall be implemented so that the management objectives and versatility of the management of the forest property can be achieved in the short and long term. Attention shall be paid to ensuring that biting, raking and bark stripping by wildlife do not threaten the practical implementation of the selection of tree species adapted to local conditions, but ensure that a number of tree species can be regenerated regularly (by means of planting and natural regeneration, for example) and cultivated economically on the property. Particular attention shall be paid to ensuring that there is no restriction to one or very few significant tree species over time due to the impact of wildlife on the forest. Putting up of smaller control fences (10x10 metres, for example) is encouraged so as to support the evaluation of the impact of wildlife on forest regeneration, flora and fauna.</t>
  </si>
  <si>
    <t>Vildtforvaltning: 
Vildtforvaltningen skal udføres, så skovejendommens driftsformål og flersidighed i skovdriften kan nås på kort og langt sigt. Der skal være opmærksomhed på, at vildtets bid, fejning og barkskrælning ikke truer det lokalitetstilpassede træartsvalgs praktiske implementering, men sikrer, at en række træarter løbende kan forynges (for eksempel ved plantning og naturlig foryngelse) og dyrkes økonomisk på ejendommen. Der skal være særlig opmærksomhed på, at der ikke over tid sker indskrænkning mod en eller meget få betydende træarter, som følge af vildtets påvirkning af skoven. Der tilskyndes til at sætte mindre (for eksempel 10x10 meter) kontrolhegn op til at understøtte vurdering af vildtets påvirkning af skovens foryngelse, flora og fauna.</t>
  </si>
  <si>
    <t>3.18</t>
  </si>
  <si>
    <t>3.19</t>
  </si>
  <si>
    <t>3.19.1</t>
  </si>
  <si>
    <t>4.8.1</t>
  </si>
  <si>
    <t>4.9</t>
  </si>
  <si>
    <t>4.11</t>
  </si>
  <si>
    <t>Modtagne klager er registreret jf. krite+D154:E156rium 5.4</t>
  </si>
  <si>
    <t>4.12</t>
  </si>
  <si>
    <t xml:space="preserve">Planning
Properties shall formulate and maintain a forest planning system and management system appropriate to the size and use of the forest so as to assess the social, environmental and economic impact on forest management. The planning system shall include a cycle of calculations and planning, implementation, monitoring and evaluation as described below. The management system must describe the organisational structure, planned activities, distribution of responsibilities, practices, procedures, methods and resources to develop, implement, achieve, review, maintain and improve described policies and criteria 
Available knowledge and data from research institutions, forest monitoring and other advisory services, as appropriate, shall be used in the planning process, and the grant schemes aimed at forestry that promote forest policies must be considered. 
Given the role that forest management can play in respect of rural development, planning shall consider whether there are new opportunities for employment in forest management, taking into account the size of the forest. 
</t>
  </si>
  <si>
    <t xml:space="preserve">Planlægning
For at vurdere de sociale, miljømæssige og økonomiske konsekvenser for skovdriften skal ejendomme udforme og vedligeholde et skovplanlægningssystem og ledelsessystem som er tilpasset størrelsen og brugen af skoven. Skovplanlægningssystemet skal omfatte en cyklus af opgørelser og planlægning, implementering, overvågning og evaluering som beskrevet herunder. Ledelsessystemet bør beskrive organisationens struktur, planlagte aktiviteter, fordeling af ansvar, praktiske procedure, metoder og ressourcer til at udvikle, implementere, opnå, vedligeholde og forbedre de beskrevne procedure og kriterier.  
Tilgængelig viden og data fra forskningsinstitutioner, skovovervågningen og andre rådgivningstjenester skal, så vidt det er relevant, inddrages i forbindelse med planlægningen, ligesom at tilskudsordninger henvendt til skovbruget, som fremmer skovpolitiske tiltag, skal overvejes.
For at tilgodese den rolle skovdriften kan spille i forhold til udvikling i landdistrikterne, skal det i forbindelse med planlægningen under hensyntagen til skovens størrelse overvejes, om der er nye muligheder for beskæftigelse i skovdriften. 
</t>
  </si>
  <si>
    <t>5.1</t>
  </si>
  <si>
    <t xml:space="preserve">Management objectives 
The forest owner shall define an objective for sustainable forest management that is compliant with the standard and that relates to management opportunities and limitations given the size and extent of forest management. The forest owner shall conduct internal audits at least once a year to make it likely to meet the requirements of PEFC Denmark’s Forest Management Standard – PEFC DK 001-4 and that they are is effectively implemented and maintained. 
</t>
  </si>
  <si>
    <t xml:space="preserve">Driftsformål 
Skovejeren skal fastsætte en målsætning for den bæredygtige skovdrift, der er i overensstemmelse med standarden, og som i forhold til størrelsen og omfanget af skovdriften forholder sig til muligheder og begrænsninger i driften. Skovejeren skal gennemføre intern audit mindst en gang om året, således at det kan sandsynliggøres at der leves op til kravene i PEFC Danmarks skovstandard - PEFC DK 001-4.
</t>
  </si>
  <si>
    <t>5.1.1</t>
  </si>
  <si>
    <t xml:space="preserve">The objective shall include:
- An overall objective for the forest property
- All relevant objectives, goals and targets for forest management
The internal audit shall include:
- The frequency, methods used and responsibilities,
- Definition of the audit criteria and scope for each audit;
- Selection of auditor to conduct audits, ensure objectivity and the impartiality of the audit process
- That results are reported to relevant management
- That docmentation is retained as evidence of the implementation of the audit programme and the audit results
</t>
  </si>
  <si>
    <t xml:space="preserve">Målsætningen skal indeholde:
- En overordnet målsætning for skovejendommen
- Alle relevante formål, mål og delmål for skovdriften
Følgende procedurer/rutiner skal som minimum beskrives:
- Ansvar i organisationen
- Frekvens af audit og mål for hver audit
- Valg af auditor, der så vidt mulig sikre objektivitet og upartiskhed i audit
- Rapportering til relevant ledelse
- Dokumentation for afholdt audit og resultaterne heraf
</t>
  </si>
  <si>
    <t xml:space="preserve">Preliminary records
As an introduction to certification, a number of records shall be prepared and updated regularly. The written documentation for the forest property shall be available to the certification body responsible for conducting the audit. This documentation may be in the form of an IT-based planning system, an existing management plan, a green management plan or similar. The written documentation shall include the following:
</t>
  </si>
  <si>
    <t xml:space="preserve">Indledende registreringer
Som indledning til certificeringen, skal der gennemføres en række registreringer, som opdateres regelmæssigt. Skovejendommens skriftlige dokumentation skal være tilgængelig for det certificeringsorgan, som skal foretage auditten. Dokumentationen kan enten være i form af et IT baseret planlægningssystem, en eksisterende driftsplan, en grøn driftsplan eller lignende. Den skriftlige dokumentation skal omfatte følgende:
</t>
  </si>
  <si>
    <t>5.2.a-d</t>
  </si>
  <si>
    <t xml:space="preserve">a) Objective of forest management
b) Allocation of responsibilities and described procedures for creating and updating all documents and records required pursuant to this standard so that: They can be found, They are reviewed periodically and updated by a person designated for the purpose, if necessary., The current version of relevant documents is available in all locations where operations essential to the functioning of the system are performed. Obsolete documents are promptly removed from all points of issue and points of use and otherwise secured to prevent accidental use
c) A described procedure for the forest owner’s annual evaluation of forest management in relation to the objective and policy defined, including descriptions of any observed non-conformaties from the Forest Management Standard and the results of any corrective action. 
d) A summary or the entire management plan shall be made publicly available upon request. Confidential business information is exempt from the disclosure requirement, as is information on specific cultural or natural values that need protection.
</t>
  </si>
  <si>
    <t xml:space="preserve">a) Målsætning for skovdriften
b) Fordeling af ansvar og beskrevne fremgangsmåder for oprettelse og opdatering af alle dokumenter og registreringer, som kræves efter denne standard, så: - De kan genfindes, - De periodevis bliver gennemgået og om nødvendigt opdateret af en dertil udpeget person, - Den gyldige udgave af relevante dokumenter er tilgængelig på alle de steder, hvor der udføres handlinger, som er væsentlige for systemets funktion, - Forældede dokumenter straks fjernes fra alle udstedelsessteder og brugssteder og i øvrigt er beskyttet mod utilsigtet brug.
c) En beskreven procedure for skovejerens årlige vurdering af skovdriften i forhold til den fastsatte målsætning og politik, herunder beskrivelser af eventuelt konstaterede afvigelser fra skovstandarden og udbedringen af disse. 
d) Et sammendrag eller hele drift planen skal gøres offentlig tilgængelig på forlangende. Fortrolige forretningsoplysninger er undtaget fra kravet om offentliggørelse. Det samme er oplysninger om særlige kultur- eller naturværdier, som behøver beskyttelse.
</t>
  </si>
  <si>
    <t>Inspection of forest management plans and additional plan documentations for each of the visited group members confirm that the objectives for sustainable forest management are clear. Each group member has a management policy document and a "green management plan" including required descriptions and a IT based management system.</t>
  </si>
  <si>
    <t>5.2.e-f</t>
  </si>
  <si>
    <r>
      <t xml:space="preserve">e) A forest map showing the certified areas. The requirements for the forest map are as follows:
- The boundaries of the certified areas shall be indicated
- It shall provide a reasonable overview of the division of the forest into forest types or stands, as well as roads and major paths. The individual sub-areas are numbered according to the compartment/sub-compartment system, for example
- Each sub-area is described with the following data as a minimum: Area, Main tree species, Significant associated species, Age or year of establishment (based on professional judgement, if necessary), Land use of areas without tr
</t>
    </r>
    <r>
      <rPr>
        <i/>
        <sz val="10"/>
        <color theme="1"/>
        <rFont val="Calibri"/>
        <family val="2"/>
        <scheme val="minor"/>
      </rPr>
      <t>There are no further requirements on the form of the map: for example, there is no requirement for digitisation of the forest map. A forest map may thus consist of a hand-drawn map on top of an accurate aerial photograph. Nor is there any requirement to provide sub-compartment-based records indicating tree volume and growth.</t>
    </r>
    <r>
      <rPr>
        <sz val="10"/>
        <color theme="1"/>
        <rFont val="Calibri"/>
        <family val="2"/>
        <scheme val="minor"/>
      </rPr>
      <t xml:space="preserve">
f) Determination of the average annual allowable felling during the period. The level of detail of the determination shall be in reasonable proportion to the size and management objectives of the forest property in question, but as a minimum it shall be based on a forest level, estimated total tree volume and growth, possibly based on the regional records for tree volume and growth of the forest by Copenhagen University’s forest statisticians
</t>
    </r>
  </si>
  <si>
    <r>
      <t xml:space="preserve">e) Et skovkort over de certificerede arealer. Kravene til skovkortet er:
- Afgrænsningen af de certificerede arealer skal fremgå
- Det skal give et rimeligt overblik over skovens inddeling i skovtyper eller bevoksninger, samt veje og større stier. De enkelte delområder nummereres, for eksempel efter afdeling/litra-systemet
- Hvert delområde beskrives med minimum følgende data: Areal, Hovedtræart(er), Væsentlige indblandingsart(er), Alder eller etableringsår (eventuelt efter faglig skøn), Anvendelse af arealer, som er uden bevoksning.
</t>
    </r>
    <r>
      <rPr>
        <i/>
        <sz val="10"/>
        <color theme="1"/>
        <rFont val="Calibri"/>
        <family val="2"/>
        <scheme val="minor"/>
      </rPr>
      <t>Der er ingen yderligere formkrav, for eksempel er der ikke et krav om digitalisering, til skovkortet. Et skovkort kan således bestå af et håndtegnet kort ovenpå et retvisende luftfoto. Der er heller ikke krav om en litravis opgørelse af vedmasse og tilvækst.</t>
    </r>
    <r>
      <rPr>
        <sz val="10"/>
        <color theme="1"/>
        <rFont val="Calibri"/>
        <family val="2"/>
        <scheme val="minor"/>
      </rPr>
      <t xml:space="preserve">
f) Fastlæggelse af den gennemsnitlige tilladte årlige hugst i perioden. Fastlæggelsens detaljeringsgrad skal stå i et rimelig forhold til den enkelte skovejendoms størrelse og driftsformål, men skal som minimum ske på grundlag af en på skovniveau, skønnet samlet vedmasse og tilvækst, eventuelt baseret på Københavns Universitets skovstatistikkers regionale opgørelser for vedmasse og tilvækst
</t>
    </r>
  </si>
  <si>
    <t xml:space="preserve">Inspection of forest management plans and additional plan documentations for each of the visited group members confirm that the objectives for sustainable forest management are clear. Each group member has a management policy document and a "green maangement plan" including required descriptions and a IT based management system, which is controlled and maintained by the forest manager at the group members, and often in cooperation with the group manager. Procedures for periodic review are clear and versions of relevant documents are available.
Inspection of data in forest management plans for all visited group members confirm that registrations and documentations include rationale and methodology for calculating annual harvesting levels. The section on annual allowable cut has been improved in the template "PEFC Målsætninger og retningslinjer, pkt. 2.4". This information is already clear and available in the GIS based LandInfo management plan. </t>
  </si>
  <si>
    <t>5.2.g-l</t>
  </si>
  <si>
    <t xml:space="preserve">g) These records relate to maps of forests that are naturally of particular value and areas with high natural preservation value:
- Designated biodiversity areas, including undisturbed forest 
- Registered conservation areas, as well as areas compliant with Article 3 of the Nature Conservation Act, and possibly mapped Natura 2000 habitats registered with the authorities.
- Other natural values (key habitats)
- Possibly areas with native species that must not be converted to non-native species (see 1.11)
h) The records also relate to maps of:
- Any areas with drinking water interests designated by the municipality
- Historic sites and cultural relics registered with the authorities
- Forest access (roads and major paths) as well as special facilities for recreational activities (such as fire pits, basic campsites, forest playgrounds, scenic views, parking areas, etc.)
- Areas allocated to intensive management systems.
i) A maintenance plan for biodiversity areas that includes as a minimum: - The purpose of the designated area, - Timescale, - Protection concerns, - Necessary maintenance measures.
j) Guidelines for the promotion of recreational activities in the forest and areas of special recreational value (see 4.2) 
k) Guidelines, where applicable, for the utilisation of other forest products (see 1.4) 
l) Identification of relevant stakeholders and their needs and expectations in relation to the forest
</t>
  </si>
  <si>
    <t xml:space="preserve">g) Registreringerne relaterer til kort over naturmæssig særlig værdifuld skov og områder med høj naturmæssig bevaringsværdi:
- Udlagte biodiversitetsarealer herunder urørt skov 
- Tinglyste fredninger samt Naturbeskyttelseslovens § 3 områder og eventuelt kortlagte Natura 2000 naturtyper, som er registrerede hos myndighederne.
- Øvrige naturværdier (nøglebiotoper)
- Eventuelt arealer med hjemmehørende arter, som ikke må konverteres til ikke hjemmehørende arter jf. 1.11
h) Registreringerne relaterer desuden til kort over:
- Eventuelt områder med drikkevandsinteresser udpeget af kommunen
- Fortidsminder og kulturspor, som er registret hos myndighederne
- Skovens adgangsforhold (veje og større stier) samt særlige anlæg for friluftslivet (Kan for eksempel være bålsteder, primitive overnatningspladser, skovlegepladser, udsigtspunkter, p-pladser mv)
- Arealer udlagt til intensive driftsformer.
i) Plejeplan for biodiversitetsarealer indeholdende som minimum: - Formålet med det udlagte areal, - Tidshorisont, - Beskyttelseshensyn, - Nødvendige plejetiltag.
j) Retningslinjer for fremme af friluftslivet i skoven og områder med særlig rekreativ værdi (jf. 4.2) 
k) Eventuelt retningslinjer for udnyttelse af andre produkter fra skoven (jf. 1.4)
l) Identifikation af relevante interessenter og deres berettigede behov og forventninger i forhold til skovbruget.
</t>
  </si>
  <si>
    <t xml:space="preserve">Inspection of forest management maps and IT based management system for all visited group members confirm that maps, registers and management systems include the required information related to nature values and woodland key habitats etc. For each group member, a register of nature values, biodiversity areas and other designated areas include the conservation objectives, elements of protection and measures for actions where relevant.
</t>
  </si>
  <si>
    <t xml:space="preserve">Current records
The forest owner shall regularly supervise forest management, which includes preparing documented management records that clearly refer to the division of the forest map:
</t>
  </si>
  <si>
    <t xml:space="preserve">Løbende registreringer
Skovejeren skal løbende føre tilsyn med skovdriften, herunder foretage dokumenterede driftsregistreringer, der entydigt refererer til skovkortets opdeling:
</t>
  </si>
  <si>
    <t>5.3.a-d</t>
  </si>
  <si>
    <t xml:space="preserve">a) Planting records including: - Area size, - Year, - Planting method – including soil scarification and fencing, where appropriate, - Tree species/composition, - Former tree species.
b) Annual consumption of pesticides at property level, with a record of the treated locations
c) Annual consumption of fertiliser at property level, with a record of the treated locations
d) Annual felling in the certified area
The forest owner shall conduct management review at least once a year, incl: 
a) Information from results in audits, observations, nonconformities and corrective actions
b) The status of actions from previous management reviews
c) Opportunities for continual improvement 
d) Any need for changes to the management system.
</t>
  </si>
  <si>
    <t xml:space="preserve">a) Kulturregistreringer omfattende: - Arealstørrelse, - Årstal, - Kulturmetode, herunder eventuelt jordbearbejdning og hegning, - Træarter/provenienser, - Tidligere træart.
b) Årligt forbrug af pesticider på ejendomsniveau med en registrering af de behandlede lokaliteter
c) Årligt gødningsforbrug på ejendomsniveau med en registrering af de behandlede lokaliteter
d) Årlig hugst på det certificerede areal
Skovejeren skal årligt udføre en evaluering af eget ledelsessystem omfattende:
a) Informationer fra interne audits, observationer, afvigelser og korrigerende handlinger 
b) Status på handlinger fra forrige evaluering af ledelsessystemet 
c) Muligheder og beslutninger for at forbedre systemet
d) ...
</t>
  </si>
  <si>
    <t>Forestry records incl. Data on planting, soil preparation, use of pesticides, fertiliser, fencing, tree species and provenances available for all group members in forest management system.</t>
  </si>
  <si>
    <t xml:space="preserve">Records of events, excursions and meetings held and written requests 
</t>
  </si>
  <si>
    <t xml:space="preserve">Registrering af afholdte arrangementer, ekskursioner, møder og skriftlige henvendelse </t>
  </si>
  <si>
    <t>5.4</t>
  </si>
  <si>
    <t xml:space="preserve">Records of events, excursions and meetings held and written requests from users and other external parties. Complaints received and the outcome of their processing are recorded and archived for at least five years (see 4.11).
</t>
  </si>
  <si>
    <t>Registrering af afholdte arrangementer, ekskursioner, møder og skriftlige henvendelse fra brugere og andre eksterne parter med videre. Modtagne klager og resultatet af deres behandling er registreret og arkiveres i mindst fem år, jf. 4.11.</t>
  </si>
  <si>
    <t>Records of meetings, excursions and of contact with users and external parties in place and available for the group member</t>
  </si>
  <si>
    <t xml:space="preserve">Records of observed damage  
</t>
  </si>
  <si>
    <t xml:space="preserve">Registrering af observerede skader </t>
  </si>
  <si>
    <t xml:space="preserve">The group members handbooks now includes guidelines for monitoring, plus records maintained for monitoring of the two group members. </t>
  </si>
  <si>
    <t xml:space="preserve">Sale of certified wood
</t>
  </si>
  <si>
    <t>Salg af certificeret træ</t>
  </si>
  <si>
    <t>5.6</t>
  </si>
  <si>
    <t xml:space="preserve">The forest owner decides whether or not the products from the certified area are sold as certified. The forest owner shall actively sell the wood as certified so that the buyer (be it a sawmill, a timber trader or other) may include it as certified under their chain of custody certification (see Chain of Custody of Forest and Tree Based Products – Requirements – PEFC ST 2002:2020). 
</t>
  </si>
  <si>
    <t xml:space="preserve">Det er op til skovejeren, om produkterne fra det certificerede areal sælges som certificerede eller ej. Skovejeren skal aktivt sælge træet som certificeret, for at opkøberen (hvad enten det er et savværk, en træhandler eller andet) kan medregne det som certificeret under deres sporbarhedscertificering jf. Chain of Custody of Forest and Tree Based Products – Requirements - PEFC ST 2002:2020 
</t>
  </si>
  <si>
    <t>The group manager confirm that records of all trades and sales in system, volume summaries will be prepared.</t>
  </si>
  <si>
    <t>If products from the forest are sold as certified:</t>
  </si>
  <si>
    <t>Sælges produkter fra skoven som certificerede:</t>
  </si>
  <si>
    <t xml:space="preserve">the following information as a minimum shall be provided by invoice, delivery note or log tally for each delivery:
- The name of forest, as stated on the certificate
- Which products are included
- Quantity of products delivered
- Delivery date/period
- Formal declaration that the products are certified
- Certificate number, any PEFC trademark and a “100% PEFC-certified” declaration
</t>
  </si>
  <si>
    <t xml:space="preserve">Der skal for hver leverance gives som minimum følgende information enten via faktura, følgeseddel eller måleliste:
- Skovens navn som det fremgår af certifikatet
- Hvilke produkter som er omfattet
- Mængde af de leverede produkter
- Dato/periode for levering
- Formel erklæring om at produkterne er certificerede
- Certifikatnummer, eventuelt PEFC trademark og en erklæring om ”100% PEFC-certificeret” eller anden relevant erklæring.
</t>
  </si>
  <si>
    <t xml:space="preserve">Sales, measurement and transport documentation for products sold as PEFC certified include the required PEFC information. </t>
  </si>
  <si>
    <t xml:space="preserve">Chain of custody (only applicable to partial certification of a forest property):
Forest owners who choose to certify only part of their forest property shall be able to document the chain of custody for the products sold as PEFC-certified. </t>
  </si>
  <si>
    <t>Sporbarhed (gælder kun ved delcertificering af en skovejendom):
Skovejere, som vælger kun at certificere en del af sin skovejendom, skal kunne dokumentere sporbarhed for de produkter, som sælges som PEFC-certificerede.</t>
  </si>
  <si>
    <t xml:space="preserve"> It shall be possible to document the following as a minimum:
a) The forest owner shall ensure that the certified raw material is separated or clearly identifiable at all stages of the production or trading process.
b) That the buyer is provided with documentation on sale or transfer of certified material that verifies compliance with the chain of custody requirements in Chain of Custody of Forest and Tree Based Products – Requirements – PEFC ST 2002:2020.
c) The forest owner shall ensure that documentation of the certified products delivered for each delivery contains the following information as a minimum, by invoice, delivery note or log tally:
- The name of forest, as stated on the certificate
- Which products are included
- Quantity of products delivered
- Delivery date/period
- Formal declaration that the products are certified
- Certificate number, any logo licence code and a “100% PEFC-certified” declaration
d)	That a person has been appointed who, regardless of other responsibilities, is to have overall responsibility and authority over the chain of custody.
e)	The forest owner shall keep a record of all forest-based products sold and their alleged origin in order to provide evidence of compliance with the requirements and the effective functioning of verification of the chain of custody. The organisation shall keep these records for at least five years.
</t>
  </si>
  <si>
    <t xml:space="preserve">Som minimum skal følgende kunne dokumenteres:
a) Skovejeren skal sikre, at det certificerede råmateriale er adskilt eller tydeligt identificerbart på alle trin i produktions- eller handelsprocessen.
b) At opkøberen, ved salg eller overførelse af certificeret materiale, forsynes med dokumentation, der verificerer overensstemmelse med sporbarhedskravene i Chain of Custody of Forest and Tree Based Products – Requirements - PEFC ST 2002:2020.
c) Skovejeren skal sikre, at dokumentation for de leverede certificerede produkter for hver leverance, som minimum indeholder følgende information, enten via faktura, følgeseddel eller måleliste:
- Skovens navn, som det fremgår af certifikatet
- Hvilke produkter, som er omfattet
- Mængde af de leverede produkter
- Dato/periode for levering
- Formel erklæring om, at produkterne er certificerede
- Certifikatnummer, evt. logolicenskode og en erklæring om ”100% PEFC-certificeret” eller andet relevant erklæring.
d) At der er udpeget en person, der uden hensyn til andre ansvarsområder, skal have det overordnede ansvar og beføjelser over for sporbarheden.
e) Skovejeren skal føre en registrering af alle solgte skovbaserede produkter og deres påståede oprindelse for at tilvejebringe bevis for, at der er overensstemmelse med kravene og den effektive funktion af sporbarhedsverifikationen. Organisationen skal gemme fortegnelserne i mindst fem år.
</t>
  </si>
  <si>
    <t xml:space="preserve">Sales, measurement and transport documentation for products sold as PEFC certified include the required PEFC information. 
However, On one of the invoice was the COC-coce clearly statet but the the PEFC claim was missing.
Invoice number 21000531 SkovLink. </t>
  </si>
  <si>
    <t>Major 2024.1</t>
  </si>
  <si>
    <t>www.retsinformation.dk</t>
  </si>
  <si>
    <r>
      <t>§</t>
    </r>
    <r>
      <rPr>
        <sz val="9"/>
        <color theme="1"/>
        <rFont val="Times New Roman"/>
        <family val="1"/>
      </rPr>
      <t xml:space="preserve">  </t>
    </r>
    <r>
      <rPr>
        <sz val="9"/>
        <color theme="1"/>
        <rFont val="Arial"/>
        <family val="2"/>
        <charset val="1"/>
      </rPr>
      <t>29 om afskaffelse af tvangsarbejde</t>
    </r>
  </si>
  <si>
    <r>
      <t>§</t>
    </r>
    <r>
      <rPr>
        <sz val="9"/>
        <color theme="1"/>
        <rFont val="Times New Roman"/>
        <family val="1"/>
      </rPr>
      <t xml:space="preserve">  </t>
    </r>
    <r>
      <rPr>
        <sz val="9"/>
        <color theme="1"/>
        <rFont val="Arial"/>
        <family val="2"/>
        <charset val="1"/>
      </rPr>
      <t>87 om foreningsfrihed og retten til at organisere sig</t>
    </r>
  </si>
  <si>
    <r>
      <t>§</t>
    </r>
    <r>
      <rPr>
        <sz val="9"/>
        <color theme="1"/>
        <rFont val="Times New Roman"/>
        <family val="1"/>
      </rPr>
      <t xml:space="preserve">  </t>
    </r>
    <r>
      <rPr>
        <sz val="9"/>
        <color theme="1"/>
        <rFont val="Arial"/>
        <family val="2"/>
        <charset val="1"/>
      </rPr>
      <t>98 om retten til at organiserer sig og føre kollektive forhandlinger</t>
    </r>
  </si>
  <si>
    <r>
      <t>§</t>
    </r>
    <r>
      <rPr>
        <sz val="9"/>
        <color theme="1"/>
        <rFont val="Times New Roman"/>
        <family val="1"/>
      </rPr>
      <t xml:space="preserve">  </t>
    </r>
    <r>
      <rPr>
        <sz val="9"/>
        <color theme="1"/>
        <rFont val="Arial"/>
        <family val="2"/>
        <charset val="1"/>
      </rPr>
      <t>100 om lige løn til mandlige og kvindelige arbejdere for arbejde af samme værdi</t>
    </r>
  </si>
  <si>
    <r>
      <t>§</t>
    </r>
    <r>
      <rPr>
        <sz val="9"/>
        <color theme="1"/>
        <rFont val="Times New Roman"/>
        <family val="1"/>
      </rPr>
      <t xml:space="preserve">  </t>
    </r>
    <r>
      <rPr>
        <sz val="9"/>
        <color theme="1"/>
        <rFont val="Arial"/>
        <family val="2"/>
        <charset val="1"/>
      </rPr>
      <t>105 om afskaffelse af tvangsarbejde</t>
    </r>
  </si>
  <si>
    <r>
      <t>§</t>
    </r>
    <r>
      <rPr>
        <sz val="9"/>
        <color theme="1"/>
        <rFont val="Times New Roman"/>
        <family val="1"/>
      </rPr>
      <t xml:space="preserve">  </t>
    </r>
    <r>
      <rPr>
        <sz val="9"/>
        <color theme="1"/>
        <rFont val="Arial"/>
        <family val="2"/>
        <charset val="1"/>
      </rPr>
      <t>111 om forskelsbehandling med hensyn til beskæftigelse og erhverv</t>
    </r>
  </si>
  <si>
    <r>
      <t>§</t>
    </r>
    <r>
      <rPr>
        <sz val="9"/>
        <color theme="1"/>
        <rFont val="Times New Roman"/>
        <family val="1"/>
      </rPr>
      <t xml:space="preserve">  </t>
    </r>
    <r>
      <rPr>
        <sz val="9"/>
        <color theme="1"/>
        <rFont val="Arial"/>
        <family val="2"/>
        <charset val="1"/>
      </rPr>
      <t>138 om børnearbejde</t>
    </r>
  </si>
  <si>
    <r>
      <t>§</t>
    </r>
    <r>
      <rPr>
        <sz val="9"/>
        <color theme="1"/>
        <rFont val="Times New Roman"/>
        <family val="1"/>
      </rPr>
      <t xml:space="preserve">  </t>
    </r>
    <r>
      <rPr>
        <sz val="9"/>
        <color theme="1"/>
        <rFont val="Arial"/>
        <family val="2"/>
        <charset val="1"/>
      </rPr>
      <t>182 om omgående indsats til afskaffelse af de værste former for børnearbejde</t>
    </r>
  </si>
  <si>
    <r>
      <t>§</t>
    </r>
    <r>
      <rPr>
        <sz val="9"/>
        <color theme="1"/>
        <rFont val="Times New Roman"/>
        <family val="1"/>
      </rPr>
      <t xml:space="preserve">  </t>
    </r>
    <r>
      <rPr>
        <sz val="9"/>
        <color theme="1"/>
        <rFont val="Arial"/>
        <family val="2"/>
        <charset val="1"/>
      </rPr>
      <t>169 om oprindelige folk</t>
    </r>
  </si>
  <si>
    <r>
      <t>§</t>
    </r>
    <r>
      <rPr>
        <sz val="9"/>
        <color theme="1"/>
        <rFont val="Times New Roman"/>
        <family val="1"/>
      </rPr>
      <t xml:space="preserve">  </t>
    </r>
    <r>
      <rPr>
        <sz val="9"/>
        <color theme="1"/>
        <rFont val="Arial"/>
        <family val="2"/>
        <charset val="1"/>
      </rPr>
      <t>184 om sikkerhed og sundhed i landbruget (dækker også skov)</t>
    </r>
  </si>
  <si>
    <r>
      <t>·</t>
    </r>
    <r>
      <rPr>
        <sz val="9"/>
        <color theme="1"/>
        <rFont val="Times New Roman"/>
        <family val="1"/>
      </rPr>
      <t xml:space="preserve">         </t>
    </r>
    <r>
      <rPr>
        <sz val="9"/>
        <color theme="1"/>
        <rFont val="Arial"/>
        <family val="2"/>
        <charset val="1"/>
      </rPr>
      <t>Generel viden om certificeringsbegrebet – hvad betyder det, at en ejendom er PEFC-certificeret?</t>
    </r>
  </si>
  <si>
    <r>
      <t>·</t>
    </r>
    <r>
      <rPr>
        <sz val="9"/>
        <color theme="1"/>
        <rFont val="Times New Roman"/>
        <family val="1"/>
      </rPr>
      <t xml:space="preserve">         </t>
    </r>
    <r>
      <rPr>
        <sz val="9"/>
        <color theme="1"/>
        <rFont val="Arial"/>
        <family val="2"/>
        <charset val="1"/>
      </rPr>
      <t>Generel viden om de lovgivningsmæssige rammer</t>
    </r>
  </si>
  <si>
    <r>
      <t>a)</t>
    </r>
    <r>
      <rPr>
        <sz val="9"/>
        <color theme="1"/>
        <rFont val="Times New Roman"/>
        <family val="1"/>
      </rPr>
      <t xml:space="preserve">    </t>
    </r>
    <r>
      <rPr>
        <sz val="9"/>
        <color theme="1"/>
        <rFont val="Arial"/>
        <family val="2"/>
        <charset val="1"/>
      </rPr>
      <t>Viden om forskellige foryngelsesprincipper og den praktiske håndtering i forhold til en bæredygtig drift, herunder:</t>
    </r>
  </si>
  <si>
    <r>
      <t>1.</t>
    </r>
    <r>
      <rPr>
        <sz val="9"/>
        <color theme="1"/>
        <rFont val="Times New Roman"/>
        <family val="1"/>
      </rPr>
      <t xml:space="preserve">     </t>
    </r>
    <r>
      <rPr>
        <sz val="9"/>
        <color theme="1"/>
        <rFont val="Arial"/>
        <family val="2"/>
        <charset val="1"/>
      </rPr>
      <t>Sikring af stabilitet ved brug af renafdrifter</t>
    </r>
  </si>
  <si>
    <r>
      <t>2.</t>
    </r>
    <r>
      <rPr>
        <sz val="9"/>
        <color theme="1"/>
        <rFont val="Times New Roman"/>
        <family val="1"/>
      </rPr>
      <t xml:space="preserve">     </t>
    </r>
    <r>
      <rPr>
        <sz val="9"/>
        <color theme="1"/>
        <rFont val="Arial"/>
        <family val="2"/>
        <charset val="1"/>
      </rPr>
      <t>Efterladelse af træer til naturligt henfald ved tynding og foryngelse</t>
    </r>
  </si>
  <si>
    <r>
      <t>3.</t>
    </r>
    <r>
      <rPr>
        <sz val="9"/>
        <color theme="1"/>
        <rFont val="Times New Roman"/>
        <family val="1"/>
      </rPr>
      <t xml:space="preserve">     </t>
    </r>
    <r>
      <rPr>
        <sz val="9"/>
        <color theme="1"/>
        <rFont val="Arial"/>
        <family val="2"/>
        <charset val="1"/>
      </rPr>
      <t>Fastholdelse af naturlig opvækst</t>
    </r>
  </si>
  <si>
    <r>
      <t>4.</t>
    </r>
    <r>
      <rPr>
        <sz val="9"/>
        <color theme="1"/>
        <rFont val="Times New Roman"/>
        <family val="1"/>
      </rPr>
      <t xml:space="preserve">     </t>
    </r>
    <r>
      <rPr>
        <sz val="9"/>
        <color theme="1"/>
        <rFont val="Arial"/>
        <family val="2"/>
        <charset val="1"/>
      </rPr>
      <t>Begrænset og skånsom brug af jordbearbejdning</t>
    </r>
  </si>
  <si>
    <r>
      <t>5.</t>
    </r>
    <r>
      <rPr>
        <sz val="9"/>
        <color theme="1"/>
        <rFont val="Times New Roman"/>
        <family val="1"/>
      </rPr>
      <t xml:space="preserve">     </t>
    </r>
    <r>
      <rPr>
        <sz val="9"/>
        <color theme="1"/>
        <rFont val="Arial"/>
        <family val="2"/>
        <charset val="1"/>
      </rPr>
      <t>Fremme af andre træarter end hovedtræarten</t>
    </r>
  </si>
  <si>
    <r>
      <t>b)</t>
    </r>
    <r>
      <rPr>
        <sz val="9"/>
        <color theme="1"/>
        <rFont val="Times New Roman"/>
        <family val="1"/>
      </rPr>
      <t xml:space="preserve">    </t>
    </r>
    <r>
      <rPr>
        <sz val="9"/>
        <color theme="1"/>
        <rFont val="Arial"/>
        <family val="2"/>
        <charset val="1"/>
      </rPr>
      <t>Viden om bevarelse af skoves struktur, herunder:</t>
    </r>
  </si>
  <si>
    <r>
      <t>1.</t>
    </r>
    <r>
      <rPr>
        <sz val="9"/>
        <color theme="1"/>
        <rFont val="Times New Roman"/>
        <family val="1"/>
      </rPr>
      <t xml:space="preserve">     </t>
    </r>
    <r>
      <rPr>
        <sz val="9"/>
        <color theme="1"/>
        <rFont val="Arial"/>
        <family val="2"/>
        <charset val="1"/>
      </rPr>
      <t>Bevarelse af karakteristiske gamle træer og træruiner</t>
    </r>
  </si>
  <si>
    <r>
      <t>2.</t>
    </r>
    <r>
      <rPr>
        <sz val="9"/>
        <color theme="1"/>
        <rFont val="Times New Roman"/>
        <family val="1"/>
      </rPr>
      <t xml:space="preserve">     </t>
    </r>
    <r>
      <rPr>
        <sz val="9"/>
        <color theme="1"/>
        <rFont val="Arial"/>
        <family val="2"/>
        <charset val="1"/>
      </rPr>
      <t>Efterladelse og beskyttelse af dødt ved</t>
    </r>
  </si>
  <si>
    <r>
      <t>3.</t>
    </r>
    <r>
      <rPr>
        <sz val="9"/>
        <color theme="1"/>
        <rFont val="Times New Roman"/>
        <family val="1"/>
      </rPr>
      <t xml:space="preserve">     </t>
    </r>
    <r>
      <rPr>
        <sz val="9"/>
        <color theme="1"/>
        <rFont val="Arial"/>
        <family val="2"/>
        <charset val="1"/>
      </rPr>
      <t>Udlæg af biodiversitetsarealer, herunder urørt skov</t>
    </r>
  </si>
  <si>
    <r>
      <t>4.</t>
    </r>
    <r>
      <rPr>
        <sz val="9"/>
        <color theme="1"/>
        <rFont val="Times New Roman"/>
        <family val="1"/>
      </rPr>
      <t xml:space="preserve">     </t>
    </r>
    <r>
      <rPr>
        <sz val="9"/>
        <color theme="1"/>
        <rFont val="Arial"/>
        <family val="2"/>
        <charset val="1"/>
      </rPr>
      <t>Bevarelse af ydre og indre skovbryn</t>
    </r>
  </si>
  <si>
    <r>
      <t>c)</t>
    </r>
    <r>
      <rPr>
        <sz val="9"/>
        <color theme="1"/>
        <rFont val="Times New Roman"/>
        <family val="1"/>
      </rPr>
      <t xml:space="preserve">     </t>
    </r>
    <r>
      <rPr>
        <sz val="9"/>
        <color theme="1"/>
        <rFont val="Arial"/>
        <family val="2"/>
        <charset val="1"/>
      </rPr>
      <t>Viden om skovens driftsteknik, herunder:</t>
    </r>
  </si>
  <si>
    <r>
      <t>1.</t>
    </r>
    <r>
      <rPr>
        <sz val="9"/>
        <color theme="1"/>
        <rFont val="Times New Roman"/>
        <family val="1"/>
      </rPr>
      <t xml:space="preserve">     </t>
    </r>
    <r>
      <rPr>
        <sz val="9"/>
        <color theme="1"/>
        <rFont val="Arial"/>
        <family val="2"/>
        <charset val="1"/>
      </rPr>
      <t>Driftstekniske metoders indvirkning på en bæredygtig drift</t>
    </r>
  </si>
  <si>
    <r>
      <t>2.</t>
    </r>
    <r>
      <rPr>
        <sz val="9"/>
        <color theme="1"/>
        <rFont val="Times New Roman"/>
        <family val="1"/>
      </rPr>
      <t xml:space="preserve">     </t>
    </r>
    <r>
      <rPr>
        <sz val="9"/>
        <color theme="1"/>
        <rFont val="Arial"/>
        <family val="2"/>
        <charset val="1"/>
      </rPr>
      <t>Hensynsfuld kørsel i bevoksningen, herunder udlæg kørespor og eventuelt anvendelse, af permanente kørerspor</t>
    </r>
  </si>
  <si>
    <r>
      <t>3.</t>
    </r>
    <r>
      <rPr>
        <sz val="9"/>
        <color theme="1"/>
        <rFont val="Times New Roman"/>
        <family val="1"/>
      </rPr>
      <t xml:space="preserve">     </t>
    </r>
    <r>
      <rPr>
        <sz val="9"/>
        <color theme="1"/>
        <rFont val="Arial"/>
        <family val="2"/>
        <charset val="1"/>
      </rPr>
      <t>Tilpasset anvendelse af gødning og pesticider</t>
    </r>
  </si>
  <si>
    <r>
      <t>4.</t>
    </r>
    <r>
      <rPr>
        <sz val="9"/>
        <color theme="1"/>
        <rFont val="Times New Roman"/>
        <family val="1"/>
      </rPr>
      <t xml:space="preserve">     </t>
    </r>
    <r>
      <rPr>
        <sz val="9"/>
        <color theme="1"/>
        <rFont val="Arial"/>
        <family val="2"/>
        <charset val="1"/>
      </rPr>
      <t>Håndtering af lækager på maskiner</t>
    </r>
  </si>
  <si>
    <r>
      <t>5.</t>
    </r>
    <r>
      <rPr>
        <sz val="9"/>
        <color theme="1"/>
        <rFont val="Times New Roman"/>
        <family val="1"/>
      </rPr>
      <t xml:space="preserve">     </t>
    </r>
    <r>
      <rPr>
        <sz val="9"/>
        <color theme="1"/>
        <rFont val="Arial"/>
        <family val="2"/>
        <charset val="1"/>
      </rPr>
      <t>Driftstekniske metodevalg og deres betydning for brændstofforbrug</t>
    </r>
  </si>
  <si>
    <r>
      <t>d)</t>
    </r>
    <r>
      <rPr>
        <sz val="9"/>
        <color theme="1"/>
        <rFont val="Times New Roman"/>
        <family val="1"/>
      </rPr>
      <t xml:space="preserve">    </t>
    </r>
    <r>
      <rPr>
        <sz val="9"/>
        <color theme="1"/>
        <rFont val="Arial"/>
        <family val="2"/>
        <charset val="1"/>
      </rPr>
      <t>Viden om skovdriftens håndtering af naturværdier, vildt, friluftsliv, kulturhistorie og andre interesser, herunder:</t>
    </r>
  </si>
  <si>
    <r>
      <t>1.</t>
    </r>
    <r>
      <rPr>
        <sz val="9"/>
        <color theme="1"/>
        <rFont val="Times New Roman"/>
        <family val="1"/>
      </rPr>
      <t xml:space="preserve">     </t>
    </r>
    <r>
      <rPr>
        <sz val="9"/>
        <color theme="1"/>
        <rFont val="Arial"/>
        <family val="2"/>
        <charset val="1"/>
      </rPr>
      <t>Viden om naturværdier/nøglebiotoper</t>
    </r>
  </si>
  <si>
    <r>
      <t>2.</t>
    </r>
    <r>
      <rPr>
        <sz val="9"/>
        <color theme="1"/>
        <rFont val="Times New Roman"/>
        <family val="1"/>
      </rPr>
      <t xml:space="preserve">     </t>
    </r>
    <r>
      <rPr>
        <sz val="9"/>
        <color theme="1"/>
        <rFont val="Arial"/>
        <family val="2"/>
        <charset val="1"/>
      </rPr>
      <t>Beskyttelse af sårbare områder</t>
    </r>
  </si>
  <si>
    <r>
      <t>3.</t>
    </r>
    <r>
      <rPr>
        <sz val="9"/>
        <color theme="1"/>
        <rFont val="Times New Roman"/>
        <family val="1"/>
      </rPr>
      <t xml:space="preserve">     </t>
    </r>
    <r>
      <rPr>
        <sz val="9"/>
        <color theme="1"/>
        <rFont val="Arial"/>
        <family val="2"/>
        <charset val="1"/>
      </rPr>
      <t>Hensyn til skovens hydrologi</t>
    </r>
  </si>
  <si>
    <r>
      <t>4.</t>
    </r>
    <r>
      <rPr>
        <sz val="9"/>
        <color theme="1"/>
        <rFont val="Times New Roman"/>
        <family val="1"/>
      </rPr>
      <t xml:space="preserve">     </t>
    </r>
    <r>
      <rPr>
        <sz val="9"/>
        <color theme="1"/>
        <rFont val="Arial"/>
        <family val="2"/>
        <charset val="1"/>
      </rPr>
      <t>Hensyn til fortidsminder og kulturspor</t>
    </r>
  </si>
  <si>
    <r>
      <t>5.</t>
    </r>
    <r>
      <rPr>
        <sz val="9"/>
        <color theme="1"/>
        <rFont val="Times New Roman"/>
        <family val="1"/>
      </rPr>
      <t xml:space="preserve">     </t>
    </r>
    <r>
      <rPr>
        <sz val="9"/>
        <color theme="1"/>
        <rFont val="Arial"/>
        <family val="2"/>
        <charset val="1"/>
      </rPr>
      <t>Hensyn til publikum og friluftsliv</t>
    </r>
  </si>
  <si>
    <r>
      <t>·</t>
    </r>
    <r>
      <rPr>
        <sz val="9"/>
        <color theme="1"/>
        <rFont val="Times New Roman"/>
        <family val="1"/>
      </rPr>
      <t xml:space="preserve">         </t>
    </r>
    <r>
      <rPr>
        <sz val="9"/>
        <color theme="1"/>
        <rFont val="Arial"/>
        <family val="2"/>
        <charset val="1"/>
      </rPr>
      <t>Hydrauliske olier, der mindst opfylder de krav, der gælder for miljøtilpasset hydraulikolie i henhold til ISO 15380</t>
    </r>
  </si>
  <si>
    <r>
      <t>·</t>
    </r>
    <r>
      <rPr>
        <sz val="9"/>
        <color theme="1"/>
        <rFont val="Times New Roman"/>
        <family val="1"/>
      </rPr>
      <t xml:space="preserve">         </t>
    </r>
    <r>
      <rPr>
        <sz val="9"/>
        <color theme="1"/>
        <rFont val="Arial"/>
        <family val="2"/>
        <charset val="1"/>
      </rPr>
      <t>Alkylatbenzin, der opfylder svensk standard SS 15 54 61 eller produkter med et højeste indhold af aromater på 0,5 vol. %, benzen på 0,09 vol % og oliefiner på 0,5 vol %.</t>
    </r>
  </si>
  <si>
    <r>
      <t>·</t>
    </r>
    <r>
      <rPr>
        <sz val="9"/>
        <color theme="1"/>
        <rFont val="Times New Roman"/>
        <family val="1"/>
      </rPr>
      <t xml:space="preserve">         </t>
    </r>
    <r>
      <rPr>
        <sz val="9"/>
        <color theme="1"/>
        <rFont val="Arial"/>
        <family val="2"/>
        <charset val="1"/>
      </rPr>
      <t>Til savkædesmøring: Vegetabilsk savkædeolie eller anden miljømæssigt godkendt savkædeolie eller fedt til savkædesmøring i henhold til SS 15 54 70, den europæisk Miljøstandard Eco Label eller den tyske standard Blauer Engel</t>
    </r>
  </si>
  <si>
    <r>
      <t>·</t>
    </r>
    <r>
      <rPr>
        <sz val="9"/>
        <color rgb="FF000000"/>
        <rFont val="Times New Roman"/>
        <family val="1"/>
      </rPr>
      <t xml:space="preserve">         </t>
    </r>
    <r>
      <rPr>
        <sz val="9"/>
        <color theme="1"/>
        <rFont val="Arial"/>
        <family val="2"/>
        <charset val="1"/>
      </rPr>
      <t>Biler og visse hjælpetraktorer ældre end årg. 1990, som kører mindre end 300 ydetimer pr. år.</t>
    </r>
  </si>
  <si>
    <r>
      <t>·</t>
    </r>
    <r>
      <rPr>
        <sz val="9"/>
        <color rgb="FF000000"/>
        <rFont val="Times New Roman"/>
        <family val="1"/>
      </rPr>
      <t xml:space="preserve">         </t>
    </r>
    <r>
      <rPr>
        <sz val="9"/>
        <color theme="1"/>
        <rFont val="Arial"/>
        <family val="2"/>
        <charset val="1"/>
      </rPr>
      <t>Entreprenørmaskiner, vognmænd og "småkørere", der udfører opgaver på skovvej, hovedspor og pladser og som kører mindre end 300 ydetimer per år per skovarealer.</t>
    </r>
  </si>
  <si>
    <r>
      <t>a)</t>
    </r>
    <r>
      <rPr>
        <sz val="9"/>
        <color theme="1"/>
        <rFont val="Times New Roman"/>
        <family val="1"/>
      </rPr>
      <t xml:space="preserve">    </t>
    </r>
    <r>
      <rPr>
        <sz val="9"/>
        <color theme="1"/>
        <rFont val="Arial"/>
        <family val="2"/>
        <charset val="1"/>
      </rPr>
      <t>Der er markeret en tur i skoven, der giver mulighed for at opleve nogle af skovens særlige natur- eller landskabelige værdier</t>
    </r>
  </si>
  <si>
    <r>
      <t>b)</t>
    </r>
    <r>
      <rPr>
        <sz val="9"/>
        <color theme="1"/>
        <rFont val="Times New Roman"/>
        <family val="1"/>
      </rPr>
      <t xml:space="preserve">    </t>
    </r>
    <r>
      <rPr>
        <sz val="9"/>
        <color theme="1"/>
        <rFont val="Arial"/>
        <family val="2"/>
        <charset val="1"/>
      </rPr>
      <t>Der er etableret faciliteter som fx bord og bænk eller lignende i skoven, hvor der kan gøres ophold, og medbragt mad og drikke kan nydes</t>
    </r>
  </si>
  <si>
    <r>
      <t>c)</t>
    </r>
    <r>
      <rPr>
        <sz val="9"/>
        <color theme="1"/>
        <rFont val="Times New Roman"/>
        <family val="1"/>
      </rPr>
      <t xml:space="preserve">     </t>
    </r>
    <r>
      <rPr>
        <sz val="9"/>
        <color theme="1"/>
        <rFont val="Arial"/>
        <family val="2"/>
        <charset val="1"/>
      </rPr>
      <t>Der er etableret en bålplads eller lignende facilitet, der giver mulighed for at gøre ophold og lave bål under sikre forhold</t>
    </r>
  </si>
  <si>
    <r>
      <t>d)</t>
    </r>
    <r>
      <rPr>
        <sz val="9"/>
        <color theme="1"/>
        <rFont val="Times New Roman"/>
        <family val="1"/>
      </rPr>
      <t xml:space="preserve">    </t>
    </r>
    <r>
      <rPr>
        <sz val="9"/>
        <color theme="1"/>
        <rFont val="Arial"/>
        <family val="2"/>
        <charset val="1"/>
      </rPr>
      <t>Der er etableret en lokalitet eller facilitet, hvor der kan overnattes for eksempel i medbragt telt</t>
    </r>
  </si>
  <si>
    <r>
      <t>e)</t>
    </r>
    <r>
      <rPr>
        <sz val="9"/>
        <color theme="1"/>
        <rFont val="Times New Roman"/>
        <family val="1"/>
      </rPr>
      <t xml:space="preserve">    </t>
    </r>
    <r>
      <rPr>
        <sz val="9"/>
        <color theme="1"/>
        <rFont val="Arial"/>
        <family val="2"/>
        <charset val="1"/>
      </rPr>
      <t>Fladefærdsel er tilladt – eventuelt i et nærmere afgrænset område af skoven</t>
    </r>
  </si>
  <si>
    <r>
      <t>f)</t>
    </r>
    <r>
      <rPr>
        <sz val="9"/>
        <color theme="1"/>
        <rFont val="Times New Roman"/>
        <family val="1"/>
      </rPr>
      <t xml:space="preserve">      </t>
    </r>
    <r>
      <rPr>
        <sz val="9"/>
        <color theme="1"/>
        <rFont val="Arial"/>
        <family val="2"/>
        <charset val="1"/>
      </rPr>
      <t>Færdsel efter solnedgang er tilladt – eventuelt i et nærmere afgrænset område af skoven. Gode muligheder for friluftsliv og naturoplevelser kan med fordel planlægges og etableres i dialog og samarbejde med lokale friluftsforeninger, der kan hjælpe med viden og eventuelle ressourcer.</t>
    </r>
  </si>
  <si>
    <r>
      <t>·</t>
    </r>
    <r>
      <rPr>
        <sz val="9"/>
        <color theme="1"/>
        <rFont val="Times New Roman"/>
        <family val="1"/>
      </rPr>
      <t xml:space="preserve">       </t>
    </r>
    <r>
      <rPr>
        <sz val="9"/>
        <color theme="1"/>
        <rFont val="Arial"/>
        <family val="2"/>
        <charset val="1"/>
      </rPr>
      <t>Kongeørn</t>
    </r>
  </si>
  <si>
    <r>
      <t>·</t>
    </r>
    <r>
      <rPr>
        <sz val="9"/>
        <color theme="1"/>
        <rFont val="Times New Roman"/>
        <family val="1"/>
      </rPr>
      <t xml:space="preserve">       </t>
    </r>
    <r>
      <rPr>
        <sz val="9"/>
        <color theme="1"/>
        <rFont val="Arial"/>
        <family val="2"/>
        <charset val="1"/>
      </rPr>
      <t>Fiskeørn</t>
    </r>
  </si>
  <si>
    <r>
      <t>·</t>
    </r>
    <r>
      <rPr>
        <sz val="9"/>
        <color rgb="FF000000"/>
        <rFont val="Times New Roman"/>
        <family val="1"/>
      </rPr>
      <t xml:space="preserve">       </t>
    </r>
    <r>
      <rPr>
        <sz val="9"/>
        <color rgb="FF000000"/>
        <rFont val="Arial"/>
        <family val="2"/>
      </rPr>
      <t>Perleugle</t>
    </r>
  </si>
  <si>
    <r>
      <t>·</t>
    </r>
    <r>
      <rPr>
        <sz val="9"/>
        <color theme="1"/>
        <rFont val="Times New Roman"/>
        <family val="1"/>
      </rPr>
      <t xml:space="preserve">       </t>
    </r>
    <r>
      <rPr>
        <sz val="9"/>
        <color theme="1"/>
        <rFont val="Arial"/>
        <family val="2"/>
        <charset val="1"/>
      </rPr>
      <t>Lærkefalk</t>
    </r>
  </si>
  <si>
    <r>
      <t>·</t>
    </r>
    <r>
      <rPr>
        <sz val="9"/>
        <color theme="1"/>
        <rFont val="Times New Roman"/>
        <family val="1"/>
      </rPr>
      <t xml:space="preserve">       </t>
    </r>
    <r>
      <rPr>
        <sz val="9"/>
        <color theme="1"/>
        <rFont val="Arial"/>
        <family val="2"/>
        <charset val="1"/>
      </rPr>
      <t>Stor Hornugle</t>
    </r>
  </si>
  <si>
    <r>
      <t>·</t>
    </r>
    <r>
      <rPr>
        <sz val="9"/>
        <color theme="1"/>
        <rFont val="Times New Roman"/>
        <family val="1"/>
      </rPr>
      <t xml:space="preserve">       </t>
    </r>
    <r>
      <rPr>
        <sz val="9"/>
        <color theme="1"/>
        <rFont val="Arial"/>
        <family val="2"/>
        <charset val="1"/>
      </rPr>
      <t>Havørn</t>
    </r>
  </si>
  <si>
    <t>2 Rapport (pops.int)</t>
  </si>
  <si>
    <t>3 Vejledning om gødsknings- og harmoniregler - Landbrugsstyrelsen (lbst.dk)</t>
  </si>
  <si>
    <t>4 AU Ecoscience - Den danske Rødliste</t>
  </si>
  <si>
    <t>5 handlingsplan_invasive-arter_juni17.pdf (mst.dk)</t>
  </si>
  <si>
    <t>Records of soil scarification and field inspection. Soil scarification only applied on small parts of the forst area at the group members. Only point or surface soil preparation conducted where needed. No removal of stumps. No soil preparation in wet or moist areas nor in valuable habitats.</t>
  </si>
  <si>
    <t xml:space="preserve">their is no convertion of forested areas, vertified by field and map inspections. </t>
  </si>
  <si>
    <t>.</t>
  </si>
  <si>
    <t xml:space="preserve">All group members have signs with information at the forest entrance. Verified by observation and interview with forest managers. 
However one of the group members did not have an updated sign with the information on how to get in contact with the forest. </t>
  </si>
  <si>
    <t>minor 2025.1</t>
  </si>
  <si>
    <t>the group manager has prepared relevant information and documentation to all forest workers and contractors working at the group members. Interview of contractors and forest workers confirm good knowledge. Before any forest operations, clear written work instructions with maps are prepared and provided to the contractors performing the work. After conducted operations, the instructions are returned with impact assessment results and signature. Records inspected. Examples seen.</t>
  </si>
  <si>
    <t>Evaluation of records of competences of staff and contractors; interview of workers confirm relevant competences in accordance with specifications in Annex 2. The group leader undertake continously educational activities for forest workers and machine operators, to make sure they have sufficient competences and knowledge. The group leader organises the training activities on a regular basis.</t>
  </si>
  <si>
    <t>Indicative Audit Programme for Certfication Cycle</t>
  </si>
  <si>
    <t>NOTE - This Programme will be subject to change. This programme will be updated at each audit.
Some Indicators will be audited more than once, due to CARs, presence of High Conservation Factors (High Nature Values), etc</t>
  </si>
  <si>
    <t>Environment and biodiversity</t>
  </si>
  <si>
    <t>Sociale rekreative aktiviteter, træning og medarbejderrettigheder</t>
  </si>
  <si>
    <t xml:space="preserve">Management Planning 
</t>
  </si>
  <si>
    <t xml:space="preserve">Planlægning 
</t>
  </si>
  <si>
    <t xml:space="preserve">PEFC clarifications from PEFC Danmark </t>
  </si>
  <si>
    <t>Ref. PEFC-DK-001-4 Den danske PEFC Skovstandard</t>
  </si>
  <si>
    <t>Ref. 4.1.2: ….. og der er gennemført en planlægning for friluftsliv og naturoplevelser.</t>
  </si>
  <si>
    <t>Bestyrelsens Besvarelse:</t>
  </si>
  <si>
    <r>
      <t>Hvad er definitionen på ”</t>
    </r>
    <r>
      <rPr>
        <u/>
        <sz val="11"/>
        <color theme="1"/>
        <rFont val="Calibri"/>
        <family val="2"/>
        <scheme val="minor"/>
      </rPr>
      <t xml:space="preserve">gennemført planlægning </t>
    </r>
    <r>
      <rPr>
        <sz val="11"/>
        <rFont val="Palatino"/>
        <family val="1"/>
      </rPr>
      <t>for friluftsliv og naturoplevelser”?</t>
    </r>
  </si>
  <si>
    <t>En gennemført planlægning er, at forvalter kan redegøre for håndtering af friluftsliv og naturoplevelser i skoven. Det betyder, at skovforvalteren ved certificeringen af skoven har gjort sig overvejelser om friluftsliv i skoven og har en plan for håndtering af dette, som er i harmoni med målsætningen for skoven og dens geografiske placering, størrelse mm. Dette skal ligge indenfor kravene i. I.4.1.1 og I.4.2.2 og 5.2 e og j.</t>
  </si>
  <si>
    <t xml:space="preserve">Ref. Bilag 3: </t>
  </si>
  <si>
    <r>
      <t>1)</t>
    </r>
    <r>
      <rPr>
        <sz val="7"/>
        <color theme="1"/>
        <rFont val="Times New Roman"/>
        <family val="1"/>
      </rPr>
      <t xml:space="preserve">      </t>
    </r>
    <r>
      <rPr>
        <sz val="11"/>
        <rFont val="Palatino"/>
        <family val="1"/>
      </rPr>
      <t>Hvad forstås ved ”skovmaskiner”, og er det kun nyanskaffelser der er omfattet (ved køb af)?</t>
    </r>
  </si>
  <si>
    <t xml:space="preserve">Alt udstyr og forbrugsvare, dvs. alle maskiner og håndværktøj, der bruges i skoven, med undtagelse af de to punkter, der er nænt i bilag 3. </t>
  </si>
  <si>
    <r>
      <t>2)</t>
    </r>
    <r>
      <rPr>
        <sz val="7"/>
        <color theme="1"/>
        <rFont val="Times New Roman"/>
        <family val="1"/>
      </rPr>
      <t xml:space="preserve">      </t>
    </r>
    <r>
      <rPr>
        <sz val="11"/>
        <rFont val="Palatino"/>
        <family val="1"/>
      </rPr>
      <t xml:space="preserve">Er det kun anvendelsen af hydraulikolier og ikke motor- gear og bagtøjsolier der er omfattet? </t>
    </r>
  </si>
  <si>
    <t>Hydrauliske olier skal opfylde kravene i ISO 15380.</t>
  </si>
  <si>
    <t xml:space="preserve">Motor- gear og bagtøjsolier er ikke omfattet, men skal købes som miljømærkede, hvis det er praktisk muligt og økonomisk rimeligt. </t>
  </si>
  <si>
    <r>
      <t>3)</t>
    </r>
    <r>
      <rPr>
        <sz val="7"/>
        <color theme="1"/>
        <rFont val="Times New Roman"/>
        <family val="1"/>
      </rPr>
      <t xml:space="preserve">      </t>
    </r>
    <r>
      <rPr>
        <sz val="11"/>
        <rFont val="Palatino"/>
        <family val="1"/>
      </rPr>
      <t xml:space="preserve">Er der også krav til smørefedt? </t>
    </r>
  </si>
  <si>
    <t>Ja - Smørefedt betegnes som en forbrugsvare og skal købes som miljømærkede, hvis det er praktisk muligt og økonomisk rimeligt.</t>
  </si>
  <si>
    <r>
      <t>4)</t>
    </r>
    <r>
      <rPr>
        <sz val="7"/>
        <color theme="1"/>
        <rFont val="Times New Roman"/>
        <family val="1"/>
      </rPr>
      <t xml:space="preserve">      </t>
    </r>
    <r>
      <rPr>
        <sz val="11"/>
        <rFont val="Palatino"/>
        <family val="1"/>
      </rPr>
      <t xml:space="preserve">Hvor går grænsen for, hvad der er praktisk og økonomisk rimeligt? </t>
    </r>
  </si>
  <si>
    <r>
      <t>Dette er en vurderingssag</t>
    </r>
    <r>
      <rPr>
        <sz val="11"/>
        <rFont val="Palatino"/>
        <family val="1"/>
      </rPr>
      <t>,</t>
    </r>
    <r>
      <rPr>
        <sz val="11"/>
        <color rgb="FF7030A0"/>
        <rFont val="Calibri"/>
        <family val="2"/>
        <scheme val="minor"/>
      </rPr>
      <t xml:space="preserve"> som gives auditoren</t>
    </r>
    <r>
      <rPr>
        <sz val="11"/>
        <rFont val="Palatino"/>
        <family val="1"/>
      </rPr>
      <t>.</t>
    </r>
  </si>
  <si>
    <t>Auditoren har kvalifikationerne til at vurdere, hvad der er praktisk og økonomisk rimeligt for den auditerede skovejendom.</t>
  </si>
  <si>
    <t>I tilfælde af klager over et certificeringsfirmas afgørelse kan PEFC Danmarks bestyrelse træde til.</t>
  </si>
  <si>
    <r>
      <t>5)</t>
    </r>
    <r>
      <rPr>
        <sz val="7"/>
        <color theme="1"/>
        <rFont val="Times New Roman"/>
        <family val="1"/>
      </rPr>
      <t xml:space="preserve">      </t>
    </r>
    <r>
      <rPr>
        <sz val="11"/>
        <rFont val="Palatino"/>
        <family val="1"/>
      </rPr>
      <t>Gælder kravet også på de intensivt drevne arealer (juletræer og pyntegrønt).?</t>
    </r>
  </si>
  <si>
    <r>
      <t>Ja – Kravene gælder på hele det certificerede areal</t>
    </r>
    <r>
      <rPr>
        <sz val="11"/>
        <rFont val="Palatino"/>
        <family val="1"/>
      </rPr>
      <t>. </t>
    </r>
  </si>
  <si>
    <t>6) Skal kravet være opfyldt ved førstkommende audit eller kan vi påberåbe os en overgangsperiode?</t>
  </si>
  <si>
    <t>Der er en 12 måneders overgangsperiode fra standardernes godkendelsesdato, som var d. 1.10.2022.</t>
  </si>
  <si>
    <t>Annex 6  PEFC Group Std Checklist for Denmark</t>
  </si>
  <si>
    <t>Standard</t>
  </si>
  <si>
    <t>PEFC DK 003-4 - Denmark' requirements for group certification of sustainable forest management</t>
  </si>
  <si>
    <t>PEFC Danmarks Krav til gruppecertificering af bæredygtig skovdrift PEFC DK 003-4</t>
  </si>
  <si>
    <t>Approval - Adapted Standard date:</t>
  </si>
  <si>
    <t>23.05.2013</t>
  </si>
  <si>
    <t>Resumé af ændringer siden sidst.</t>
  </si>
  <si>
    <t xml:space="preserve">No change to the standard. </t>
  </si>
  <si>
    <t xml:space="preserve">Ingen ændringer til standarden. </t>
  </si>
  <si>
    <t>5.2</t>
  </si>
  <si>
    <t>Formal requirements for group leaders</t>
  </si>
  <si>
    <t>Minimumskrav til ledelsessystem</t>
  </si>
  <si>
    <t xml:space="preserve">In order to be designated as a group leader the company shall:
- Be registered as a legal unit.
- Have a daily administration.
</t>
  </si>
  <si>
    <t>For at en virksomhed kan agere som gruppeleder skal denne:
- være registreret som en juridisk enhed
- have en daglig ledelse</t>
  </si>
  <si>
    <t xml:space="preserve">SLS is a registered limited company with a daily administration. </t>
  </si>
  <si>
    <t xml:space="preserve">The group leader shall ensure that decisions about admission of a group member in the group and the execution of the internal audits are carried out by a professional, with expertise in forestry and the environmental impact of forestry together with 2 years of practical experience with Danish forestry. </t>
  </si>
  <si>
    <t>Gruppelederen skal sikre at beslutning om optagelse af gruppemedlemmer i gruppen og udførelse af den interne audit udføres af en skovbrugskyndig person med professionel ekspertise inden for skovbrug og skovbrugets miljømæssige påvirkning og 2 års praktisk erfaring med dansk skovdrift.</t>
  </si>
  <si>
    <t xml:space="preserve">Documented procedures, written agreement with each group member, the director is professional forester with expertise and many years experiences with Danish forestry. The group leader maintains register of employees' training and education. Documents found in system. </t>
  </si>
  <si>
    <r>
      <t>Documented procedures, written agreement with each group member, the director is professional forester with expertise and many years experiences with Danish forestry. The group leader maintains register of employees' training and education. Documents found in system. Seen for Addit Vesterlund Skove (dated 12.12.2022) and</t>
    </r>
    <r>
      <rPr>
        <sz val="11"/>
        <color indexed="10"/>
        <rFont val="Calibri"/>
        <family val="2"/>
      </rPr>
      <t xml:space="preserve"> </t>
    </r>
    <r>
      <rPr>
        <sz val="11"/>
        <rFont val="Calibri"/>
        <family val="2"/>
      </rPr>
      <t>Høvild Skov (09.08.2006)</t>
    </r>
  </si>
  <si>
    <t xml:space="preserve">As a minimum requirement the system shall be able to handle and control the requirements for routines and documentation for the group leaders, defined in this document. </t>
  </si>
  <si>
    <t>Systemet skal som minimum kunne håndtere og styre de krav til rutiner og dYumentation, der stilles til gruppelederen i ”PEFC DK-003-4.</t>
  </si>
  <si>
    <t xml:space="preserve">For the group scheme a procedures manual is developed and maintained called "styringshåndbogen" and include all documents and procedures relevant for the group scheme. In addition for each group member, a forest handbook is developed and include all information relevant on site level. The group leader has updated the group scheme procedures where relevant. Documentation and system inspected. The group scheme procedures manual has been updated. The group leader carries out main assessments of all new group members and prepares a report with information on focus areas, observations and corrective actions, if any. The group leader has carried out internal audits by sampling in a timely and practical manner and in compliance with the Danish PEFC forest management standard. Server/folder system and Forest Portal system with all documentation.
</t>
  </si>
  <si>
    <t xml:space="preserve">For the group scheme a procedures manual called "styringshåndbogen" is developed and maintained  and include all documents and procedures relevant for the group scheme. In addition for each group member, a forest handbook is developed and include all information relevant on group level. The group leader has updated the group scheme procedures where relevant. Documentation and system inspected. The group scheme procedures manual has been updated. The group leader carries out main assessments of all new group members and prepares a report with information on focus areas, observations and corrective actions, if any. The assessment report for the new group member, Addit Vesterlund Skove was reviewed at the audit. 
The group leader has carried out internal audits by sampling in a timely and practical manner and in compliance with the Danish PEFC forest management standard. Server/folder system and Forest Portal system with all documentation.
</t>
  </si>
  <si>
    <t>It shall be demonstrated that the company has established a management system in accordance with this standard (section 5.3 – 5.10) and that all the group members meet the requirements in “PEFC Denmark’s Forest Management Standard – PEFC DK 001-3”.</t>
  </si>
  <si>
    <t xml:space="preserve">Det skal demonstreres, at virksomheden har etableret et ledelsessystem i overensstemmelse med denne standard (afsnit 5.3 – 5.10), og at alle gruppemedlemmerne lever op til kravene i ”PEFC Danmarks skovstandard – PEFC DK 001-3”.
</t>
  </si>
  <si>
    <t>For the group scheme a procedures manual is developed and maintained called "styringshåndbogen" and include all documents and procedures relevant for the group scheme. In addition for each group member, a forest handbook is developed and include all information relevant on site level.  The group manager has revised the group scheme documentation and made the relevant corrections.</t>
  </si>
  <si>
    <t>The company shall be able to demonstrate its ability to collect and analyse data from all the group members including the company’s authority and ability to initiate change at the level of the individual group member, if required.</t>
  </si>
  <si>
    <t>Virksomheden skal demonstrere dens evne til at samle og analysere data fra alle gruppemedlemmerne, inklusiv virksomhedens beføjelser og evne til at igangsætte ændringer hos de enkelte gruppemedlemmer, hvis det er nødvendigt.</t>
  </si>
  <si>
    <t>The Group Leader maintains a full register of all group members, has written agreement. The group leader carries out main assessments of all new group members and prepares a report with information on focus areas, observations and corrective actions, if any. The group leader has carried out internal audits by sampling in a timely and practical manner and in compliance with the Danish PEFC forest management standard. Web-based forest portal and records extracted and analysed. Copy of analysed statistical data from the forest portal held.</t>
  </si>
  <si>
    <t>5.3</t>
  </si>
  <si>
    <t>The Activities of the Group Leader</t>
  </si>
  <si>
    <t>Gruppelederens virksomhed</t>
  </si>
  <si>
    <t xml:space="preserve">Group leaders administer and organise group certification of forest properties. In doing so the group leader shall carry out the following functions: 
• Consider and approve applications from forest owners wishing to participate in a PEFC group certification.
• Provide all applicants with information and guidance needed for effective fulfilment of the requirements in PEFC Denmark’s Forest Management Standard.
• Continuously inform group members of changes in PEFC Denmark’s FM Standard.   
• Through a contractual connection and control ensure that the managements of the group members’ forests comply with the requirements in PEFC Denmark’s Forest Management Standard. 
• Develop and operate an internal audit programme for internal annual audits of the group members and of the central administrative functions of the group leader, prior to the certification body starts its assessment.
• Based on the results of the internal and external audits, undertake corrective and preventive measures in case of identified deviations in the associated forests or the administrative system of the group leader. Subsequently the efficiency of the corrective and preventive measures is evaluated.  
• To collect remarks and observations received from external parties. These remarks and observations shall be passed on uncensored to the certification body at external audits.
• Upon request from stakeholders, provide a summary of the individual forest management plan containing at least the management objective specified in section 7.4.1 of the forest management standard. Confidential and personal information may be excluded. Information about cultural sites or sensitive natural resource features may be excluded in order to protect these.   
• Issuing of forest management proofs with reference to a valid group certificate issued to the group leader.
• Immediately inform the certification body and PEFC Denmark about issued, terminated, suspended and withdrawn forest management proofs in written.
</t>
  </si>
  <si>
    <t xml:space="preserve">Gruppelederen organiserer og administrerer gruppecertificering af skovejendomme og skal i den forbindelse varetage følgende funktioner:
• Behandle og godkende anmodninger fra skovejere som ønsker at indgå i en PEFC gruppecertificering.
• Sørge for at alle ansøgerne får den information og vejledning som er nødvendig for at opfylde kravene i PEFC Danmarks skovstandard.
• Løbende orientere gruppemedlemmer om ændringer i PEFC Danmarks skovstandard.
• Gennem en kontraktlig forpligtigelse og kontrol sikre at driften i gruppemedlemmernes skove opfylder kravene til i PEFC Danmarks skovstandard.
• Udarbejde og iværksætte et program for årlig intern auditering af gruppemedlemmerne, samt gruppelederens egen centrale administrative funktion forud for certificeringsorganets vurdering.
• Baseret på resultaterne af de interne og eksterne audits at iværksætte korrigerende og forebyggende handlinger i tilfælde af identificerede afvigelser i hhv. de tilknyttede skove samt gruppeledelsens administrative system. Effektiviteten af de korrigerende og forebyggende handlinger evalueres efterfølgende.
• Opsamle indkomne bemærkninger fra eksterne parter, som videreformidles ucensureret til certificeringsorganet ved eksterne audits.
• Ved forespørgsel udlevere et sammendrag af den enkelte skovejendoms plan jf. PEFC Danmarks skovstandard – PEFC DK 001-xx, afsnit 7.4 indeholdende minimum driftsformålet defineret i afsnit 7.4.1 i Skovstandarden. I sammendraget kan fortrolige forretnings og personoplysninger udelades. Ligeledes kan udelades andre oplysninger for at beskytte kulturelle værdier eller følsomme naturtyper. (Såfremt det accepteres af de enkelte gruppemedlemmer er det muligt for gruppelederen at fastsætte politik og målsætning for skovdriften som krævet under afsnit 7.4 i PEFC Danmarks Skovstandard gældende generelt for gruppemedlemmerne i en gruppe).
• Udstede skovbrugsbevis med reference til et gyldigt gruppecertifikat udstedt til gruppelederen.
Løbende skriftligt informere certificeringsorganet og PEFC Danmark om udstedte, opsagte, suspenderede og tilbagetrukne skovbrugsbeviser.
</t>
  </si>
  <si>
    <t>The above requirements checked at the group leader in place. Documentation includes procedures for accepting new members and preparing all necessary documentation (group scheme manual, site forest handbook, forest management plans and maps). Documentation includes procedures and audit reports from internal audits and results of issuing corrective measures. Documentation includes procedures and documentation for handling stakeholder comments and providing summaries etc. The group leader keeps all records of communication in outloY (emails seen), and in document and records with audits, e.g. for 2018 and education/trainings.</t>
  </si>
  <si>
    <t>The above requirements checked at the group leader in place. Documentation includes procedures for accepting new members and preparing all necessary documentation (group scheme manual, site forest handbook, forest management plans and maps). Documentation includes procedures and audit reports from internal audits and results of issuing corrective measures. Documentation includes procedures and documentation for handling stakeholder comments and providing summaries etc. The group leader keeps all records of communication in outlouk, and in document and records with audits, e.g. for 2021 and education/trainings.</t>
  </si>
  <si>
    <t xml:space="preserve">To handle a register of the certified forest properties containing the following information regarding each group member:
- Name of the forest property
- Name and address of the forest owner
- Name of contact person
- Phone number (contact person)
- Mail address (contact person)
- The date of the agreement coming into force
- The date of expiry of the agreement
- Number of the forest management proof
- The size of the certified area
</t>
  </si>
  <si>
    <t xml:space="preserve">Gruppelederen skal føre et register over de certificerede skovejendomme indeholdende følgende oplysninger for hvert enkelt gruppemedlem:
- Skovejendommens navn
- Navn og adresse på skovejeren
- Navn på kontaktperson
- Telefonnummer (kontaktperson)
- E-mail (Kontaktperson)
- Dato for udstedelse af skovbrugsbevis
- Dato for udløb af skovbrugsbevis
- Skovbrugsbevisnummer
- Certificeret areal
</t>
  </si>
  <si>
    <t>The group leader maintains a full register of all group members with required information. System inspected and copy of register received. Records and register of all group members inspected. List of group members in tab A7 in this report.</t>
  </si>
  <si>
    <t xml:space="preserve">The group leader maintains a full register of all group members with required information. System inspected and copy of register received. Records and register of all group members inspected. List of group members in tab A7 in this report. The record was sent to auditor prior to audit. </t>
  </si>
  <si>
    <t>Agreement for Participation in Group Certification</t>
  </si>
  <si>
    <t>Aftale om deltagelse i gruppecertificering</t>
  </si>
  <si>
    <t>For each group member a written agreement for participation in the group certification shall exist between the forest owner (or an authorized representative of the owner) and the group leader, which ensures an organisational or contractual connection that commits the forest owner to meet the requirement in PEFC Denmark’s Forest Management Standard. Following issues in connection with the agreement shall be observed:
1. The agreement shall be signed by the owner of the forest or by an authorised representative of the owner.
2. The group member shall be in possession of information material regarding the implications of PEFC certification.
3. It is the duty of the group member to comply with Danish legislation concerning forestry, PEFC Denmark’s Forest Management Standard and other directions put forward by the group leader in order to maintain membership of the group. 
4. The agreement shall be valid for at least 1 year and can maximally be signed for a period of 3 years. After that, the agreement shall be renewed.
5. The agreement shall include the right of the group leader to exclude any group member from participation in the group in case of repeated major deviations from PEFC Denmark’s Forest Management Standard.
6. The group leader can issue a forest management proof when a specified group member manages the forest in compliance with the requirements in PEFC Denmark’s FM Standard.
7. The group leader shall collect information regarding forest management from the individual group member at appropriate intervals. Information shall as a minimum be collected when the agreement is renewed. 
8. The group member must accept inspections from a 3rd party.  
9. The agreement is made in 2 copies, one for the group member and one for the group leader.</t>
  </si>
  <si>
    <r>
      <t xml:space="preserve">Der skal for hvert enkelt gruppemedlem foreligge en skriftlig aftale om deltagelse i gruppecertificering mellem skovejeren (eller en bemyndiget repræsentant for denne) og gruppelederen, som sikrer en organisatorisk eller kontraktlig forpligtigelse til at opfylde PEFC Danmarks skovstandard. Der skal iagttages følgende punkter i forbindelse med aftalen:
1. Aftalen underskrives af skovejeren eller en bemyndiget repræsentant for denne.
2. Gruppemedlemmet er i besiddelse af informationsmateriale, som fortæller hvad certificeringen indebærer.
3. Gruppemedlemmet forpligter sig til at følge dansk lovgivning med betydning for skovdriften, PEFC Danmarks skovstandard, samt følge gruppelederens øvrige anvisninger for at opretholde medlemskab af gruppen.
</t>
    </r>
    <r>
      <rPr>
        <b/>
        <sz val="11"/>
        <rFont val="Calibri"/>
        <family val="2"/>
      </rPr>
      <t xml:space="preserve">4. Aftalen skal gælde i mindst 1 år og kan maksimalt tegnes for en treårig periode. Herefter skal aftalen fornyes.
5. Aftalen skal beskrive rettigheder for gruppelederen til at ekskludere gruppemedlemmet fra deltagelse i gruppecertificeringen i tilfælde af gentagne større afvigelser fra PEFC Danmarks Skovstandard.
6. Gruppelederen kan udstede et skovbrugsbevis, når skovdriften hos det enkelte gruppemedlem
opfylder PEFC Danmarks skovstandard.
7. Gruppelederen skal med passende mellemrum indhente oplysninger hos gruppemedlemmet om forhold, der vedrører driften af skoven. Oplysningerne skal som minimum indhentes inden aftalen fornyes.
8. Gruppemedlemmet skal acceptere 3. parts inspektion.
9. Aftalen laves i 2 eksemplarer, én til gruppemedlemmet og én til gruppelederen.
</t>
    </r>
  </si>
  <si>
    <t>Written agreement between the group leader and each group member in place, which meets the requirements listed. In addition, the group leader collects and have in system all relevant information for each group member. The agreement and the required documentation is for each group member available in the web-based portal, which both the group leader and the group member has access to. Documentation is kept in a very systematic and logical order.</t>
  </si>
  <si>
    <t xml:space="preserve">The group leader collects and have in system place for keeping all relevant information for each group member. Agreements and the required documentation is for each group member available in the web-based portal, which both the group leader and the group member has access to. Documentation is kept in a very systematic and logical order. 
The agreements between Group manager and each single group member generally meet the standard requirements, however, the group manager does not renew the agreements after 5 years, as required by both the standard and clause in the agreement. </t>
  </si>
  <si>
    <t>Organisation - Responsibilities and Authorities</t>
  </si>
  <si>
    <t>Organisation - Ansvar og Beføjelser</t>
  </si>
  <si>
    <t xml:space="preserve">The group leader shall describe the structure of the organisation in relation to the activity as a group administrator, for example in an organisation chart. </t>
  </si>
  <si>
    <t xml:space="preserve">Gruppelederen skal have beskrevet sin organisationsstruktur i forhold til sin virksomhed som gruppeadministrator, fx i form af et organisationsdiagram. </t>
  </si>
  <si>
    <t>Organisational structure in place, plus procedure on division of responsibilities and procedures for group scheme management, forest managers, group members and contractors.</t>
  </si>
  <si>
    <t xml:space="preserve">Organisational structure in place, plus procedure on division of responsibilities and procedures for group scheme management, forest managers, group members and contractors. Organizational chart in Group management handbook (ref. SH-1c). 
</t>
  </si>
  <si>
    <t>Procedures, roles, rights and duties for the work as a group leader shall be defined and distributed by the group leader. The management shall provide the necessary resources in order to carry out the work.</t>
  </si>
  <si>
    <t>Gruppelederen skal definere og kommunikere roller, procedurer, rettigheder og pligter i arbejdet som gruppeleder. Ledelsen sørger for tilstrækkelige ressourcer til arbejdets gennemførelse.</t>
  </si>
  <si>
    <t>The group leader has a clear policy for the group scheme and for the functions and procedures for the group leaders forest managers, for the group members and for contracted parties, such as contractors. Updated version of the group scheme procedures manual inspected.</t>
  </si>
  <si>
    <t xml:space="preserve">The group leader has a clear policy for the group scheme and for the functions and procedures for the group leaders forest managers, for the group members and for contracted parties, such as contractors. Updated version of the group scheme procedures manual inspected.
</t>
  </si>
  <si>
    <t>Management of Documents</t>
  </si>
  <si>
    <t>DYumentstyring</t>
  </si>
  <si>
    <r>
      <t xml:space="preserve">The group leader shall implement and maintain procedures for managing all documents and registrations required by the present document to ensure that: 
a) they can be located,
b) they are periodically reviewed, revised as necessary and approved by authorised personnel,
c) the currently valid version of relevant documents is available at all locations where operations essential to the effective functioning of the system are performed,
d) obsolete documents are promptly removed from all points of issue and points of use and are otherwise ensured against unintended use.
</t>
    </r>
    <r>
      <rPr>
        <i/>
        <sz val="11"/>
        <color indexed="8"/>
        <rFont val="Calibri"/>
        <family val="2"/>
      </rPr>
      <t>Documents shall be legible, dated (with dates of revision) and readily identifiable. Procedures and responsibilities shall be established and maintained concerning the creation and modification of the various types of document.</t>
    </r>
  </si>
  <si>
    <t xml:space="preserve">Gruppelederen skal iværksætte og vedligeholde procedurer til at styre alle dYumenter og registreringer som kræves efter denne standard, således at:
a) de kan genfindes;
b) de periodevis bliver gennemgået og om nødvendigt opdateret af en dertil udpeget medarbejder
c) den gyldige udgave af relevante dYumenter er tilgængelig på alle de steder hvor der udføres handlinger som er væsentlige for systemets funktion
d) forældede dYumenter straks fjernes fra alle udstedelsessteder og brugssteder og i øvrigt er beskyttet mod utilsigtet brug
DYumenterne skal være let læselige, daterede (med opdateringsdatoer) og let genkendelige. Procedurer og ansvar skal fastsættes og vedligeholdes med hensyntagen til oprettelse og ændring af forskellige dYumenter
</t>
  </si>
  <si>
    <t xml:space="preserve">The group leader has built a very professional web-based portal, which allows the group members to access own data (forest management plans, other PEFC required documentation, audit reports, etc.) and the internal auditors and regional managers to follow the forest management implemented by the group members. Based on the web-based portal, the group leader can extract overview data gathered at the internal audits of the group members according to the PEFC Denmark forest standard DK001-3. 
The group scheme procedures and formats are systemized in a well-prepared group scheme manual and a forest handbook for each group member. All documents, data and maps relevant for the group members’ forest management are directly available to the group leader through the webbased portal. Web-based portal, procedures, templates and records inspected.
</t>
  </si>
  <si>
    <t xml:space="preserve">Same as last year. 
The group scheme procedures and formats are systemized in a well-prepared group scheme manual and a forest handbook for each group member. All documents, data and maps relevant for the group members’ forest management are directly available to the group leader through the webbased portal. Web-based portal, procedures, templates and records inspected.
</t>
  </si>
  <si>
    <t xml:space="preserve">As a minimum the following routines shall be described:
• The entering of the agreement regarding participation in the group certification.
• Issuance of forest managements proofs.
• Guidelines for collection of the documentation required in PEFC Denmark’s Forest Management Standard section 7.4 from the group members.
• Procedures in connection with conveyance of property or parts of property.
• Termination of agreement for participation in the group.
• Collection of remarks and observations received from external parties.
• Planning and implementation of internal audits.
• Handling of deviations and corrective actions. (annex 1)
• Document handling and filing procedures, including a register with issued forest management proofs containing information as required in section 5.3, continuous reporting of certification agreement to PEFC Denmark and filing of important documents or documents that may be important in relation to the completion of the certification. (An example is provided in annex 2).
• Other routines of interest for the administration of the group certification.
</t>
  </si>
  <si>
    <t xml:space="preserve">Følgende procedurer/rutiner skal som minimum beskrives:
- Indgåelse af aftaler om deltagelse i gruppecertificeringen
- Udstedelse af skovbrugsbeviser
- Retningslinier for indhentning af gruppemedlemmernes dYumentation krævet i PEFC Danmarks skovstandard afsnit 7.4
- Procedure i forbindelse med overdragelse af skovejendomme eller dele af skovejendomme
- Opsigelse af aftale om deltagelse i gruppen
- Opsamling af indkomne bemærkninger fra eksterne parter
- Planlægning og gennemførelse af interne audits
- Håndtering af afvigelser og korrigerende handlinger (bilag 1)
- DYumenthåndtering og arkivering, herunder register over udstedte skovbrugsbeviser som kræves under punkt 5.3, løbende rapportering over nye aftaler til PEFC Danmark og arkivering af dYumenter der har eller kan få betydning for certificeringens gennemførelse (se eks i bilag 2)
- Andre rutiner med betydning for administration af gruppecertificeringen.
</t>
  </si>
  <si>
    <t>The above list of rountines are described in the written documents. Internal audit routines and procedures are laid down in the group scheme manual and in digital system for conducting internal audits by the forest managers of the group leader.</t>
  </si>
  <si>
    <t>The above list of rountines are described in the group management handbook - section 1-7. Internal audit routines and procedures are laid down in the group scheme manual (section 2b) and in digital system for conducting internal audits by the forest managers of the group leader.</t>
  </si>
  <si>
    <t>5.7</t>
  </si>
  <si>
    <t>Internal Audits</t>
  </si>
  <si>
    <t>Intern Audit</t>
  </si>
  <si>
    <t xml:space="preserve">Of the management system:
The group leader shall conduct internal audits of the management system at least annually. These shall cover all requirements in this guideline and conduct corrective and preventive actions if necessary.
</t>
  </si>
  <si>
    <t>Gruppelederen skal udføre intern audit af eget ledelsessystem mindst en gang årligt, som dækker alle krav i disse retningslinier, samt udføre korrigerende og forbyggende handlinger hvis det er påkrævet.</t>
  </si>
  <si>
    <t xml:space="preserve">The group leader has internal sampling procedures, which meet requirements. Sampling procedures inspected and discussed with group leader. The updated internal audit routines and procedures are laid down in the group scheme manual and in digital system for conducting internal audits by the forest managers of the group leader. </t>
  </si>
  <si>
    <r>
      <t xml:space="preserve">Of the group members:
The group leader shall carry out internal audits of the group members at least once a year, so that it can be rendered probable that the individual group members comply with the requirements in PEFC Denmark’s Forest Management Standard. 
The internal audit shall be based on a sample among the group members. The group leader shall define a strategy of sampling, so that at least a number of group members equal to the square root of the number of all group members in the group, take part in the yearly audit.
When planning the internal audits and the selection of group members in that regard, the following shall be taken into consideration:
- The result from previous internal audits
- Received comments
- The variation of size of the properties
- Geographical distribution
- The association of the forest to the group in other regards.   
</t>
    </r>
    <r>
      <rPr>
        <i/>
        <sz val="11"/>
        <color indexed="8"/>
        <rFont val="Calibri"/>
        <family val="2"/>
      </rPr>
      <t>Note: With “the association of the forest to the group in other regards” is meant that the forest may be associated to the group in another way. E.g. if the group leader carries out the daily administration of the forest property in question, this would under normal circumstances, lead to a lower intensity in regard to selection for internal audits than if the sole association of the property to the group is through the certification.</t>
    </r>
  </si>
  <si>
    <r>
      <t xml:space="preserve">Gruppelederen skal gennemføre intern audit af gruppemedlemmerne mindst en gang om året, således at det kan sandsynliggøres at de enkelte gruppemedlemmer lever op til kravene i PEFC Danmarks skovstandard. Den interne audit kan baseres på en stikprøve blandt gruppemedlemmerne.   
Gruppelederen skal fastlægge en samplingsstrategi således at minimum kvadratroden af antallet af gruppemedlemmer indgår ved hver intern audit. 
Ved planlægningen af de interne audits og udvælgelsen af gruppemedlemmer i den forbindelse skal der tages hensyn til følgende:
- resultat fra tidligere interne audits
- indkomne bemærkninger 
- variationen i størrelsen af skovejendommene </t>
    </r>
    <r>
      <rPr>
        <b/>
        <sz val="11"/>
        <color indexed="8"/>
        <rFont val="Calibri"/>
        <family val="2"/>
      </rPr>
      <t xml:space="preserve">
- geografisk fordeling
- sæsonvariationer
- skovens tilknytning til gruppen i øvrigt
</t>
    </r>
    <r>
      <rPr>
        <i/>
        <sz val="11"/>
        <color indexed="8"/>
        <rFont val="Calibri"/>
        <family val="2"/>
      </rPr>
      <t>Note: Med ”skovens tilknytning til gruppen i øvrigt” menes at hvis skoven er tilknyttet gruppen på anden vis for eksempel at gruppelederen har den daglige administration af skovejendommen, vil dette normalt betyde en lavere intensitet ved udvælgelse til intern audit end hvis skovejendommens eneste tilknytning til gruppen er certificeringen.</t>
    </r>
    <r>
      <rPr>
        <b/>
        <sz val="11"/>
        <color indexed="8"/>
        <rFont val="Calibri"/>
        <family val="2"/>
      </rPr>
      <t xml:space="preserve">
</t>
    </r>
  </si>
  <si>
    <t xml:space="preserve">System in place where the group leader conducts internal audits of group members once per year. In practise, the forest managers at the group leader review and evaluate the forest management up against the requirements of the standard by using and completing a checklist. Examples of audit reports and annual evaluation by the management inspected. During the audits, all aspects of the PEFC FM standard are checked. </t>
  </si>
  <si>
    <t>System in place where the group leader conducts internal audits of group members once per year. In practise, the forest managers of the groupmanager review and evaluate the forest management up against the requirements of the standard by using and completing a checklist. Examples of audit reports and annual evaluation by the management inspected. During the audits, all aspects of the PEFC FM standard are checked. 9 group members audited in 2022.</t>
  </si>
  <si>
    <t>The management of the group leader shall at least annually go through the reports from the internal audits.</t>
  </si>
  <si>
    <t>Rapporterne fra de interne audits skal årligt gennemgås af virksomhedens øverste ledelse.</t>
  </si>
  <si>
    <t xml:space="preserve">Since the last audit, the group leader has conducted annual review of internal audit reports and checks. Annual review has been signed by the management of SLS. Annual review and routines for conducting annual reviews inspected. Annual review of internal audit reports and web-based portal performed by the management of the group leader inspected. System inspected. </t>
  </si>
  <si>
    <t xml:space="preserve">Since the last audit, the group leader has conducted annual review of internal audit reports and checks. Annual review has been signed by the management of SLS. Annual review and routines for conducting annual reviews inspected. Annual review of internal audit reports and web-based portal performed by the management of the group leader inspected. </t>
  </si>
  <si>
    <t>5.8</t>
  </si>
  <si>
    <t>Control carried out by Management</t>
  </si>
  <si>
    <t>Ledelsens kontrol</t>
  </si>
  <si>
    <t>The management of the company shall at least once a year ensure that the current standards of PEFC Denmark are fulfilled.</t>
  </si>
  <si>
    <t>Virksomhedens ledelse skal mindst en gang om året gennemgå, at gældende krav fra PEFC Danmark overholdes.</t>
  </si>
  <si>
    <t>The group leader has conducted annual review of internal audit reports and checks. Annual review has been signed by the management of HedeDanmark. Annual review and routines for conducting annual reviews inspected. Annual review of internal audit reports and web-based portal performed by the management of the group leader inspected. System inspected.</t>
  </si>
  <si>
    <t>The group leader has conducted annual review of internal audit reports and checks. Annual review has been signed by the management of HedeDanmark. Annual review and routines for conducting annual reviews inspected. Annual review of internal audit reports and web-based portal performed by the management of the group leader inspected. System inspected and found well-functioning. Review dated 03.06.2021</t>
  </si>
  <si>
    <t>5.9</t>
  </si>
  <si>
    <t>Termination of the Agreement of Participation in Group Certification</t>
  </si>
  <si>
    <t>Opsigelse af Aftale om Deltagelse i Gruppecertificering</t>
  </si>
  <si>
    <t xml:space="preserve">The group leader may at any time in written form terminate the agreement of participation in a group during the period of the validity of the agreement. The cancellation is effective from the point of time stated in the written agreement, though not before the owner has received the written termination.   
The group leader shall inform the certification body and PEFC Denmark about terminated agreements. 
</t>
  </si>
  <si>
    <t xml:space="preserve">Gruppelederen kan til hver en tid skriftligt opsige aftalen om deltagelse i gruppen i gyldighedsperioden. Opsigelsen har effekt fra det tidspunkt der fremgår af den skriftlige aftale, dog tidligst fra det tidspunkt skovejeren modtager den skriftlige opsigelse.
Gruppelederen skal oplyse certificeringsorganet og PEFC Danmark om opsagte aftaler.
</t>
  </si>
  <si>
    <t xml:space="preserve">The written agreement between the group leader and the group member includes a clause giving both parties the right to terminate the agreement.The group has now a total of 63 group members. </t>
  </si>
  <si>
    <t xml:space="preserve">Y </t>
  </si>
  <si>
    <t xml:space="preserve">The written agreement between the group leader and the group member includes a clause giving both parties the right to terminate the agreement.The group has now a total of 69 group members. </t>
  </si>
  <si>
    <t>5.10</t>
  </si>
  <si>
    <t>Suspension and Withdrawal of Agreement of Participation in a Group Certificate and Forest Management Proof</t>
  </si>
  <si>
    <t>Suspendering og Tilbagetrækning af Aftale om Deltagelse i Gruppecertificering og Skovbrugsbevis</t>
  </si>
  <si>
    <r>
      <rPr>
        <i/>
        <sz val="11"/>
        <color indexed="8"/>
        <rFont val="Calibri"/>
        <family val="2"/>
      </rPr>
      <t>The group leader may suspend or withdraw the agreement if there is confirmed reason to believe that the forest management proof is being misused or if a major deviation from PEFC Denmark’s Forest Management Standard is registered and corrective actions has not been executed.</t>
    </r>
    <r>
      <rPr>
        <b/>
        <sz val="11"/>
        <color indexed="8"/>
        <rFont val="Calibri"/>
        <family val="2"/>
      </rPr>
      <t xml:space="preserve"> 
The group leader shall define procedures for handling of suspension and withdrawal of agreements. </t>
    </r>
    <r>
      <rPr>
        <i/>
        <sz val="11"/>
        <color indexed="8"/>
        <rFont val="Calibri"/>
        <family val="2"/>
      </rPr>
      <t xml:space="preserve">Guidance in handling of deviations from PEFC Denmark’s Forest Management Standard is laid down in appendix 1.
</t>
    </r>
    <r>
      <rPr>
        <b/>
        <sz val="11"/>
        <color indexed="8"/>
        <rFont val="Calibri"/>
        <family val="2"/>
      </rPr>
      <t>The group member is informed about the suspension or withdrawal in writing along with a demand of returning the issued forest management proof.</t>
    </r>
  </si>
  <si>
    <r>
      <rPr>
        <i/>
        <sz val="11"/>
        <color indexed="8"/>
        <rFont val="Calibri"/>
        <family val="2"/>
      </rPr>
      <t xml:space="preserve">Gruppelederen kan suspendere eller tilbagetrække aftalen om deltagelse i gruppecertificering, hvis der er bestyrket mistanke om at skovbrugsbeviset misbruges eller hvis der konstateres større afvigelser fra PEFC Danmarks skovstandard som ikke følges op. </t>
    </r>
    <r>
      <rPr>
        <b/>
        <sz val="11"/>
        <color indexed="8"/>
        <rFont val="Calibri"/>
        <family val="2"/>
      </rPr>
      <t xml:space="preserve">
Gruppelederen skal fastsætte procedurer for suspendering og tilbagetrækning af aftaler. </t>
    </r>
    <r>
      <rPr>
        <i/>
        <sz val="11"/>
        <color indexed="8"/>
        <rFont val="Calibri"/>
        <family val="2"/>
      </rPr>
      <t xml:space="preserve">Vejledning i håndtering af afvigelse er givet i bilag 1. 
</t>
    </r>
    <r>
      <rPr>
        <b/>
        <sz val="11"/>
        <color indexed="8"/>
        <rFont val="Calibri"/>
        <family val="2"/>
      </rPr>
      <t xml:space="preserve">Suspensionen eller tilbagetrækning af aftalen meddeles gruppemedlemmet skriftligt med begæring om returnering af det udstedte skovbrugsbevis.
</t>
    </r>
  </si>
  <si>
    <t>Procedures in the group scheme manual include definition of handling suspension and withdrawal of agreements. So far, none of the group members have been suspended or withdrawn the agreement of participation of the group scheme.</t>
  </si>
  <si>
    <t>Procedures in the group scheme manual include definition of handling suspension and withdrawal of agreements (ref. SH-5c) So far, none of the group members have been suspended or withdrawn the agreement of participation of the group scheme.</t>
  </si>
  <si>
    <t>The group leader shall immediately inform the certification body and PEFC Denmark about suspended or withdrawn forest management proofs.
The group leader shall keep a register over suspended and withdrawn forest management proofs.</t>
  </si>
  <si>
    <t xml:space="preserve">Gruppelederen skal omgående oplyse certificeringsorganet og PEFC Danmark om suspenderede og tilbagetrukne skovbrugsbeviser.
Gruppelederen skal føre et register over suspenderede og tilbagetrukne skovbrugsbeviser.
</t>
  </si>
  <si>
    <t>The group leader informs the PEFC Denmark and the auditor of any changes to membership of the group via e-mail. The auditor is cc'ed on every e-mail.</t>
  </si>
  <si>
    <t>Responsibilities of Group Members participating in a Group Certification</t>
  </si>
  <si>
    <t>Krav til Gruppemedlemmer som indgår i en Gruppecertificering</t>
  </si>
  <si>
    <t xml:space="preserve">All owners of forest properties can apply to participate in a group certification under a group, as long they meet the requirements for participation in the group set up by the group leader. A written agreement about the participation in the group shall be made. </t>
  </si>
  <si>
    <t xml:space="preserve">Alle ejere af skovejendomme kan søge om deltagelse i gruppecertificering under en gruppe, såfremt de opfylder gruppelederens krav til at deltage i gruppen. Der skal indgås en skriftlig aftale om deltagelse i gruppecertificering.
</t>
  </si>
  <si>
    <t>Written agreements inspected for visited group members and via web-based portal for the group members.</t>
  </si>
  <si>
    <t>Written agreements inspected for visited group members and via web-based portal for the group members (Addit Vesterlund Skove and Høvild Skov).</t>
  </si>
  <si>
    <t xml:space="preserve">The total certified area of the forest property shall in principle be included in the agreement. </t>
  </si>
  <si>
    <t>Som udgangspunkt skal hele det certificerbare areal på en skovejendom indgå i aftalen</t>
  </si>
  <si>
    <t>All group members have their forest land included under the group scheme as the total certified forest area.  The group leader maintains register of group members certified area and total forest property. Records and register seen. Also the forest portal seen and demonstrated.</t>
  </si>
  <si>
    <t xml:space="preserve">All group members have their forest land included under the group scheme as the total certified forest area.  The group leader maintains register of group members certified area and total forest property. Records and register seen. </t>
  </si>
  <si>
    <t xml:space="preserve">By signing the agreement with the group leader, the group member is committed to accept and observe the following, as a minimum:   
1) PEFC Denmark’s Forest Management Standard.
2) Relevant legislation and regulation associated with forestry in Denmark.
3) Control in the form of internal audits performed by the group leader and third party audits performed by a certification body.
4) Responding effectively to all requests from the group leader or certification body for relevant data, documentation or other information whether in connection with formal audits, reviews or otherwise.
5) Providing full co-operation and assistance in respect of the satisfactory completion of internal audits, reviews, relevant routine enquiries or corrective actions.
6) Implementation of relevant corrective and preventive actions established by the group leader.
7) Upon request from stakeholders, the group leader to provide a summary of the individual forest management plan containing at least the management objective specified in section 7.4.1 of the forest management standard.
8) Participation in several PEFC groups or upholding of an individual PEFC certificate shall be informed to all group leaders/ certification bodies with whom the forest is certified with.
9) If there is participation in several PEFC groups or upholding of an individual PEFC certificate, all the deviations identified during internal or external audits shall be announced to the remaining group leaders/ certification bodies with whom the forest is certified with.  
</t>
  </si>
  <si>
    <t xml:space="preserve">Gruppemedlemmet forpligter sig ved aftalen med gruppelederen til som minimum at acceptere og overholde følgende:
1) PEFC Danmarks skovstandard.
2) Relevante love og bestemmelser som regulerer skovdriften i Danmark.
3) Kontrol gennem intern audit fra gruppelederen og eventuelt tredjepartsaudit fra et certificeringsorgan.
4) Reagere effektivt på alle anmodninger om relevante data, dYumenter eller anden information fra gruppelederen eller certificeringsorganet hvad enten det er i forbindelse med formelle audits eller gennemgange eller på anden vis.
5) Sørge for fuldt samarbejde og assistance med henblik på en tilfredsstillende fuldførelse af interne audits, gennemgange, relevante rutine spørgsmål eller korrigerende handlinger.
6) Implementering af relevante korrigerende og forbyggende handlinger etableret af gruppelederen.
7) Gruppelederen udleverer ved forespørgsler fra interessenter et sammendrag af skovejendommens plan jf. PEFC Danmarks skovstandard – PEFC DK 001-3, afsnit 7.4 indeholdende minimum driftsformålet defineret i afsnit 7.4.2 i Skovstandarden.
8) Ved deltagelse i flere PEFC grupper eller opretholdelse af individuelt PEFC certifikat at informere samtlige gruppeledere/certificeringsfirmaer hvor skoven er certificeret om dette forhold.
9) Ved deltagelse i flere grupper eller ved opretholdelse af individuelt PEFC certifikat, skal alle afvigelser som identificeres ved intern/ekstern audit meddeles til de øvrige gruppeledere/
certificeringsfirmaer, hvor skoven er certificeret.
</t>
  </si>
  <si>
    <t>Written agreement between the group leader and each group member in place, which include requirements.</t>
  </si>
  <si>
    <t>Annex 6b PEFC Std and Checklist for group certification in Denmark</t>
  </si>
  <si>
    <t xml:space="preserve">PEFC DK 003-5 Requirements for group certification of sustainable forest management </t>
  </si>
  <si>
    <t xml:space="preserve">PEFC DK 003-5 Krav til gruppecertificering af bæredygtig skovdrift </t>
  </si>
  <si>
    <t>Approved by: PEFC Denmark  Date: 01.12.2021
Approved by: PEFC Council Date: xx.xx.2021</t>
  </si>
  <si>
    <t>Godkendt af: PEFC Danmark Dato: 01.12.2021, 
Godkendt af: PEFC Council Dato: XX.XX.2021</t>
  </si>
  <si>
    <t xml:space="preserve">5.1
</t>
  </si>
  <si>
    <t xml:space="preserve">A) For an enterprise to be designated as a group entity, it shall:
-	Be registered as a legal entity
-	Have a day-to-day management
</t>
  </si>
  <si>
    <t xml:space="preserve">A) For at en virksomhed kan agere som gruppeleder skal denne:
- være registreret som en juridisk enhed
- have en daglig ledelse
</t>
  </si>
  <si>
    <r>
      <t xml:space="preserve">B) The group entity shall ensure that decisions on the inclusion of group members in the group and conducting the internal audit are carried out by a forest management expert with professional expertise in forest management and the environmental impact of forest management and three years of practical experience with Danish forest management.
Note: </t>
    </r>
    <r>
      <rPr>
        <i/>
        <sz val="11"/>
        <color indexed="8"/>
        <rFont val="Calibri"/>
        <family val="2"/>
      </rPr>
      <t>Professional expertise in forest management and the environmental impact of forest management can be documented by staff who have relevant training and professional experience in forest management in relation to forest management. Master of Forestry, Forest and Landscape Engineer, Biologist, Forest technician or similar are all potentially relevant programmes.</t>
    </r>
  </si>
  <si>
    <r>
      <t xml:space="preserve">B) Gruppelederen skal sikre, at beslutning om optagelse af gruppemedlemmer i gruppen og udførelse af den interne audit udføres af en skovbrugskyndig person med professionel ekspertise inden for skovbrug og skovbrugets miljømæssige påvirkning og tre års praktisk erfaring med dansk skovdrift.
Note: </t>
    </r>
    <r>
      <rPr>
        <i/>
        <sz val="11"/>
        <color indexed="8"/>
        <rFont val="Calibri"/>
        <family val="2"/>
      </rPr>
      <t>Professionel ekspertise inden for skovbrug og skovbrugets miljømæssige påvirkning kan dokumenteres ved personale, som har en relevant uddannelse og professionel erfaring inden for skovbruget i forhold til skovdrift. Relevante uddannelser kan være forstkandidat, skov- og landskabsingeniør, biolog, skovteknikker eller lignende.</t>
    </r>
  </si>
  <si>
    <t>Documented procedures, written agreement with each group member, the director is professional forester with expertise and many years experiences with Danish forestry. The group leader maintains register of employees' training and education. Documents found in system. Seen for Brønds Skov og Lille Vilholt Plantage</t>
  </si>
  <si>
    <t>Minumum Management System Requirements</t>
  </si>
  <si>
    <t>A) PEFC certification of group entitys requires the use of a management system. The system shall at least be able to handle and manage the routine and documentation requirements imposed on the group entity in this document.</t>
  </si>
  <si>
    <t>A) Ved PEFC-certificering af gruppeledere stilles krav om anvendelse af et ledelsessystem. Systemet skal som minimum kunne håndtere og styre de krav til rutiner og dokumentation, der stilles til gruppelederen i dette dokument</t>
  </si>
  <si>
    <t>For the group scheme a procedures manual called "styringshåndbogen" is developed and maintained  and include all documents and procedures relevant for the group scheme. In addition for each group member, a forest handbook is developed and include all information relevant on group level. The group leader is in the process of updating the management system to comply with the revised standard. Reviewed documents had been updated. Documentation and system inspected.</t>
  </si>
  <si>
    <t xml:space="preserve">B) It shall be demonstrated that the enterprise has established a management system in accordance with this standard (sections 5.3 – 5.9) and that all group members meet the requirements of PEFC Denmark’s Forest Management Standard – PEFC DK 001-4. The enterprise is also commited to continuously improve and evaluate the management system based on the results of an ongoing internal monitoring programme and ensuring that the members of the group continuously improve their forest management. </t>
  </si>
  <si>
    <t>B) Det skal demonstreres, at virksomheden har etableret et ledelsessystem i overensstemmelse med denne standard (afsnit 5.3 – 5.9), og at alle gruppemedlemmerne lever op til kravene i PEFC Danmarks skovstandard – PEFC DK 001-4. Virksomheden er desuden forpligtet til løbende at forbedre ledelsessystemet, samt sikre at medlemmerne af gruppen løbende forbedrer deres skovforvaltning</t>
  </si>
  <si>
    <t xml:space="preserve">For the group scheme a procedures manual is developed and maintained called "styringshåndbogen" and include all documents and procedures relevant for the group scheme. In addition for each group member, a forest handbook is developed and include all information relevant on site level.  The group manager has revised the group scheme documentation and made the relevant corrections. The group manager also demonstrate commitment to continously improving and evaluating the management system, by following an internal monitoring program. This also includes monitoring of group members improvement. </t>
  </si>
  <si>
    <t>C) The enterprise shall be capable of demonstrating its ability to collect and analyse data from all group members, including the enterprise’s authority and ability to initiate changes among individual group members if necessary.</t>
  </si>
  <si>
    <t>C) Virksomheden skal være i stand til at demonstrere dens evne til at samle og analysere data fra alle gruppemedlemmerne, inklusiv virksomhedens beføjelser og evne til at igangsætte ændringer hos de enkelte gruppemedlemmer, hvis det er nødvendigt.</t>
  </si>
  <si>
    <t>The Group manager maintains a full register of all group members, has written agreement. The group manager carries out main assessments of all new group members and prepares a report with information on focus areas, observations and corrective actions, if any. The group leader has carried out internal audits by sampling in a timely and practical manner and in compliance with the Danish PEFC forest management standard. Web-based forest portal and records extracted and analysed. Copy of analysed statistical data from the forest portal held.</t>
  </si>
  <si>
    <t xml:space="preserve">D) The group entity shall have a described organisational structure and commitment in relation to their enterprise as a group administrator; in the form of an organisation chart, for example. The group entity shall define and communicate roles, procedures, rights and duties in the work of a group entity. If a group organisation plans any changes in the group management system, these changes shall be included in a group management plan.The group entity is obliged, upon request, to publish the group’s general policy in relation to group members’ obligations.   </t>
  </si>
  <si>
    <t xml:space="preserve">D) Gruppelederen skal have en beskrevet organisationsstruktur i forhold til sin virksomhed som gruppeadministrator, for eksempel i form af et organisationsdiagram. Gruppelederen skal definere og kommunikere roller, procedurer, rettigheder og pligter i arbejdet som gruppeleder. Ved henvendelse er gruppelederen forpligtet til at offentliggøre gruppens overordnede politik i forhold gruppemedlemmernes forpligtelser.   </t>
  </si>
  <si>
    <t xml:space="preserve">The group management has prepared organizational chart and clearly defined roles and responsibilities for the group work. No changes to the organization so far, but the group manageer will retire during second haft og 2023 and his substitute has been appointed. He was partisipating in this audit as part of his training.  The group management has general policy available, that will be published upon request. </t>
  </si>
  <si>
    <t xml:space="preserve">E) The management shall ensure sufficient resources are available to allow the work to be carried out.   </t>
  </si>
  <si>
    <t xml:space="preserve">E) Ledelsen skal sørge for tilstrækkelige ressourcer til arbejdets gennemførelse. </t>
  </si>
  <si>
    <t>Interview with group management and obervations duriong auditr verify, that the group has sufficient ressources available.</t>
  </si>
  <si>
    <t xml:space="preserve">	Group entitys organise and manage group certification of forest properties and shall perform the following functions in that respect: 
The group entity shall provide a commitment to comply with PEFC Denmark’s Forest Management Standard PEFC DK 001-4, and other applicable requirements of the certification system and to integrate the group certification requirements PEFC DK 003-5 in the group management system;
The commitment of the group entity may be part of a group management policy and shall be publicly available as documented information upon request.</t>
  </si>
  <si>
    <t>Gruppeledere organiserer og administrerer gruppecertificering af skovejendomme og skal i den forbindelse varetage følgende funktioner: 
Gruppelederen skal forpligte sig til at overholde PEFC Danmarks skovstandard - PEFC DK 001-4 og andre gældende krav i certificeringssystemet og til at integrere kravene i Krav til gruppecertificering af bæredygtig skovdrift - PEFC DK 003-5 i gruppens ledelsessystem. Forpligtelsen kan være en del af en gruppes overordnede politik og skal være offentligt tilgængelig efter anmodning.</t>
  </si>
  <si>
    <t>The above requirements checked with group manager during audit. Commitment to comply with PEFC FM standard reviewed. Part of the group managements overall policy (Dok SH-3a) in group management handbook version 22. May 2023</t>
  </si>
  <si>
    <t>Consider and approve requests from forest owners wishing to participate in PEFC group certification</t>
  </si>
  <si>
    <t>Behandle og godkende anmodninger fra skovejere, som ønsker at indgå som medlem i en PEFC-gruppecertificering</t>
  </si>
  <si>
    <t xml:space="preserve">This is included in the Groups management handbook in group management handbook version 22. May 2023. Also verified during audit by observations and interviews. </t>
  </si>
  <si>
    <t>5.3.3</t>
  </si>
  <si>
    <t>Ensure that all applicants receive the information and guidance necessary to meet the requirements in PEFC Denmark’s Forest Management Standard – PEFC DK 001-4</t>
  </si>
  <si>
    <t>Sørge for at alle ansøgerne får den information og vejledning, som er nødvendig for at opfylde kravene i PEFC Danmarks skovstandard - PEFC DK 001-4</t>
  </si>
  <si>
    <t>5.3.4</t>
  </si>
  <si>
    <t>Regularly notify group members about changes to PEFC Denmark’s Forest Management Standard PEFC DK 001-4</t>
  </si>
  <si>
    <t>Løbende orientere gruppemedlemmer om ændringer i PEFC Danmarks skovstandard PEFC DK 001-4</t>
  </si>
  <si>
    <t xml:space="preserve">This is included in the Groups management handbook in group management handbook version 22. May 2023. Also verified during audit by examples of information sent to group members and interviews. </t>
  </si>
  <si>
    <t>5.3.5</t>
  </si>
  <si>
    <t xml:space="preserve">Use a contractual obligation and control to ensure that management of group members’ forests meets the requirements in PEFC Denmark’s Forest Management Standard – PEFC DK 001-4 </t>
  </si>
  <si>
    <t xml:space="preserve">Gennem en kontraktlig forpligtigelse og kontrol at sikre, at driften i gruppemedlemmernes skove opfylder kravene til i PEFC Danmarks skovstandard - PEFC DK 001-4 </t>
  </si>
  <si>
    <t xml:space="preserve">This is included in the Groups management handbook in group management handbook version 22. May 2023. Also verified during audit by review of group member contracts for Brønds Skov and Lille Vilholt Plantage. </t>
  </si>
  <si>
    <t>5.3.6</t>
  </si>
  <si>
    <t>If the group entity sells raw wood from group members, a description of this procedure shall be provided which indicates the division of responsibilities between the parties. A certified PEFC chain of custody system shall be in place if a group entity acts as a trader of forest based material not covered by group certificate</t>
  </si>
  <si>
    <t>Såfremt gruppelederen sælger råtræ fra gruppemedlemmer, skal der foreligge en beskrivelse af denne procedure, hvor ansvarsfordelingen mellem parterne beskrives. Såfremt en gruppeleder sælger træ uden for gruppen, skal gruppelederen have en PEFC chain of custody certificering.</t>
  </si>
  <si>
    <t xml:space="preserve">The group management sell s raw wood from the group members and have developed procedures to cover this. Reviewed at the audit. </t>
  </si>
  <si>
    <t>5.3.7</t>
  </si>
  <si>
    <t>Develop and implement an annual internal audit programme for group members, as well as the group entity’s own central administrative function prior to the assessment by the certification body</t>
  </si>
  <si>
    <t>Udarbejde og iværksætte et program for årlig intern auditering af gruppemedlemmerne, samt gruppelederens egen centrale administrative funktion forud for certificeringsorganets vurdering</t>
  </si>
  <si>
    <t>The group management has developed and implemented procedure for annual internal auditing of group members. Auditplan and reports of conducted auidt reviewed. 
The group management also have documented and implemented procedures for anual internal audit of the group management. Internal audit report and management review reviewed.</t>
  </si>
  <si>
    <t>5.3.8</t>
  </si>
  <si>
    <t xml:space="preserve">Based on the results of the internal and external audits, analyze non-conformance in order to determine possible causes and to initiate corrective and preventive measures in the event of identified non-conformances in the associated forests and the group entity’s administrative system. The analysis and effectiveness of corrective and preventive measures is subsequently evaluated and retained </t>
  </si>
  <si>
    <t>Baseret på resultaterne af de interne og eksterne audits at iværksætte korrigerende og forebyggende handlinger i tilfælde af identificerede afvigelser i henholdsvis de tilknyttede skove samt gruppeledelsens administrative system. Effektiviteten af de korrigerende og forebyggende handlinger evalueres efterfølgende</t>
  </si>
  <si>
    <t xml:space="preserve">The group management has developed and implemented procedure for annual internal auditing of the group management. This includes assessment of results of internal audits of group members and group management. Identified non-conformities are analysed and corrective actions implemented if neccesary. Example of corrective actions seen: training of forest managers, information to group members and updating procedures. Management review with results and analysis prepared and reviewed at the audit. The system implemented is effective and well managed. </t>
  </si>
  <si>
    <t>5.3.9</t>
  </si>
  <si>
    <t>Collect comments received from external parties, which are passed on uncensored to the certification body in the case of external audits</t>
  </si>
  <si>
    <t>Opsamle indkomne bemærkninger fra eksterne parter, som videreformidles ucensureret til certificeringsorganet ved eksterne audits</t>
  </si>
  <si>
    <t xml:space="preserve">The group management has procedures in place for colleting and managing cvomments from external parties. The group manager recieve all comments and keep a log in his Outlook. When he retire, the manager of the whole SLS A/S will recieve external comments and forward it to the new group manager.  </t>
  </si>
  <si>
    <t>5.3.10</t>
  </si>
  <si>
    <t>Identification of relevant stakeholders and their legitimate needs and expectations in relation to the group management system.</t>
  </si>
  <si>
    <t>Identifiation af relevante interessenter og deres berettigede behov og forventninger i forhold til gruppen.</t>
  </si>
  <si>
    <t>The group management and forest managers have identified relevant stakeholders and keep contact information mainly in Outlook</t>
  </si>
  <si>
    <t>5.3.11</t>
  </si>
  <si>
    <t>Submit a summary of the plan for the forest property in question upon request: see PEFC Denmark’s Forest Management Standard – PEFC DK 001-4, section 7.5, which includes the minimum management objective as defined in section 5.1 of PEFC Denmark’s Forest Management Standard – PEFC DK 001-4. Confidential business and personal data may be omitted in the summary. Similarly, other information may be omitted in order to protect cultural values or delicate habitats</t>
  </si>
  <si>
    <t>Ved forespørgsel udlevere et sammendrag af den enkelte skovejendoms plan jf. PEFC Danmarks skovstandard – PEFC DK 001-4, afsnit 7 pkt. 5 indeholdende minimum driftsformålet defineret i pkt. 5.1 i PEFC Danmarks skovstandard - PEFC DK 001-4. I sammendraget kan fortrolige forretnings- og personoplysninger udelades. Ligeledes kan udelades andre oplysninger for at beskytte kulturelle værdier eller følsomme naturtyperVed forespørgel responderes effektivt til alle anmodninger om relevant data, dokumenter eller andre oplysninger fra certificeringsvirksomheden, akkrediteringsorganet, PEFC International eller PEFC Danmark; og tillade adgang til skovområder og andre faciliteter, der er dækket af gruppen, hvad enten det er i forbindelse med formelle revisioner, anmeldelelser eller andet.</t>
  </si>
  <si>
    <t xml:space="preserve">All group members has prepared a management plan and a summary of this will be provided upon request. No requests so far. </t>
  </si>
  <si>
    <t>5.3.12</t>
  </si>
  <si>
    <t>Provide full co-operation and assistance in responding effectively to all requests from the certification body, accreditation body, PEFC International or PEFC Denmark for relevant data, documentation or other information; allowing access to the forest area covered by the group organisation and other facilities, whether in connection with formal audits or reviews or otherwise related or with implications for the management system</t>
  </si>
  <si>
    <t xml:space="preserve">The group management confirm to coorporate fully and respond effectively with certification body, PEFC or accreditations body. This can be confirmed by auditor. </t>
  </si>
  <si>
    <t>5.3.13</t>
  </si>
  <si>
    <t>Regularly notify the certification body and PEFC Denmark in writing of issued, terminated, suspended and withdrawn group memberships</t>
  </si>
  <si>
    <t>Løbende skriftligt informere certificeringsorganet og PEFC Danmark om udstedte, opsagte, suspenderede og tilbagetrukne medlemskaber af gruppen</t>
  </si>
  <si>
    <t xml:space="preserve">The group manager regularly inform CB about issued and withdrawn group memberships. No suspensions or terminations so far. </t>
  </si>
  <si>
    <t>5.3.14</t>
  </si>
  <si>
    <t>Represent the group organisation in the certification process, including in communications and relationships with the certification body, submission of an application for certification, and contractual relationship with the certification body.</t>
  </si>
  <si>
    <t>Repræsentere gruppeordningen/gruppen i certificeringsprocessen, herunder kommunikation med og kontakt til certificeringsvirksomhedens, ansøgning om certificering samt den kontraktlig forpligtelse overfor certifceringsvirksomheden.</t>
  </si>
  <si>
    <t xml:space="preserve">The group manager represent the group organization in the certification process. This is described in organizations chart, allocation of responsibilities and procedures and in agreement with group members. </t>
  </si>
  <si>
    <t>5.3.15</t>
  </si>
  <si>
    <t>Establish procedures and mechanisms for resolving complaints and disputes to group management and sustainable forest management operations and for suspension and withdrawal of agreements</t>
  </si>
  <si>
    <t>Etablere procedurer og mekanismer til løsning af klager og tvister i gruppeforvaltning og den bæredygtig skovdrift samt for suspension og tilbagetrækning af aftaler for gruppemedlemskabet.</t>
  </si>
  <si>
    <t>The group management has prepared procedures for resolving complaints and disputes. It is part of the management handbook of 22. May 2023.</t>
  </si>
  <si>
    <t xml:space="preserve">5.3.16
</t>
  </si>
  <si>
    <t xml:space="preserve">Maintain a register of certified forest properties, containing the following information for each individual group member:
- Name of the forest property
- The legal owner’s name and address
- Name of a contact person
- Email (contact person)
- Date of group membership 
- Membership expiry date 
- Membership number
- Certified area
If accepted by the individual group members, it is possible for the group entity to establish a policy and objectives for forest management as required in section 7.5 of PEFC Denmark’s Forest Management Standard – PEFC DK 001-4, applicable in general to the members of a group. </t>
  </si>
  <si>
    <t xml:space="preserve">Føre et register over de certificerede skovejendomme indeholdende følgende oplysninger for hvert enkelt gruppemedlem:
- Skovejendommens navn
- Navn og adresse på den juridiske ejer
- Navn på kontaktperson
- E-mail (Kontaktperson)
- Dato for medlemskab i gruppen 
- Dato for udløb af medlemskab 
- Medlemskabsnummer
- Certificeret areal
Såfremt det accepteres af de enkelte gruppemedlemmer, er det muligt for gruppelederen at fastsætte politik og målsætning for skovdriften som krævet under afsnit 7 pkt. 5 i PEFC Danmarks skovstandard - PEFC DK 001-4, gældende generelt for gruppemedlemmerne i en gruppe. </t>
  </si>
  <si>
    <t xml:space="preserve">The group management maintain register (SLS register) of group members with all required informations. The register was up to date at the audit. </t>
  </si>
  <si>
    <t xml:space="preserve">	For each group member, there shall be a written agreement between the forest owner (or an authorised representative of the forest owner) and the group entity to participate in group certification, thereby ensuring an organisational or contractual obligation to comply with PEFC Denmark’s Forest Management Standard – PEFC DK 001-4. The following matters shall be observed in connection with the agreement:
1.	The agreement shall be signed by the forest owner or an authorised representative of the forest owner
2.	The group member shall be in possession of information that indicates what certification involves
3.	The group member shall undertake to comply with Danish legislation of significance to forest management, PEFC Denmark’s Forest Management Standard – PEFC DK 001-4, and follow the group entity’s other instructions in order to maintain membership of the group
4.	The agreement shall be valid for at least one year 
5.	The agreement shall describe rights for the group entity to exclude the group member from participation in the group certification in the event of repeated major non-conformances in respect of PEFC Denmark’s Forest Management Standard – PEFC DK 001-4
6.	The group entity shall collect information from the group member at appropriate intervals concerning matters relating to the management of the forest. This information shall be collected before renewal of the agreement, as a minimum
7.	The group member shall agree to third-party inspections 
8.	Two copies of the agreement are compiled; one for the group member and one for the group entity
The group entity may impose requirements for participation in the group other than those set out in this standard and in PEFC Denmark’s Forest Management Standard – PEFC DK 001-4.</t>
  </si>
  <si>
    <t>Der skal for hvert enkelt gruppemedlem foreligge en skriftlig aftale om deltagelse i gruppecertificering mellem skovejeren (eller en bemyndiget repræsentant for denne) og gruppelederen, som sikrer en organisatorisk eller kontraktlig forpligtigelse til at opfylde PEFC Danmarks skovstandard - PEFC DK 001-4. Der skal iagttages følgende punkter i forbindelse med aftalen:
1.	Aftalen underskrives af skovejeren eller en bemyndiget repræsentant for denne
2.	Gruppemedlemmet er i besiddelse af informationsmateriale, som fortæller, hvad certificeringen indebærer
3.	Gruppemedlemmet forpligter sig til at følge dansk lovgivning med betydning for skovdriften, PEFC Danmarks skovstandard - PEFC DK 001-4, samt følge gruppelederens øvrige anvisninger for at opretholde medlemskab af gruppen
4.	Aftalen skal gælde i mindst et år 
5.	Aftalen skal beskrive rettigheder for gruppelederen til at ekskludere gruppemedlemmet fra deltagelse i gruppecertificeringen i tilfælde af gentagne større afvigelser fra PEFC Danmarks skovstandard - PEFC DK 001-4
6.	Gruppelederen skal med passende mellemrum indhente oplysninger hos gruppemedlemmet om forhold, der vedrører driften af skoven. Oplysningerne skal som minimum indhentes inden aftalen fornyes
7.	Gruppemedlemmet skal acceptere tredjeparts inspektion 
8.	Aftalen laves i to eksemplarer, én til gruppemedlemmet og én til gruppelederen
Gruppelederen kan stille yderligere krav for deltagelse i gruppen end fastsat i denne standard og i PEFC Danmarks skovstandard - PEFC DK 001-4.</t>
  </si>
  <si>
    <t xml:space="preserve">The group manager collects and have in system place for keeping all relevant information for each group member. Agreements and the required documentation is for each group member available in the web-based portal, which both the group leader and the group member has access to. Documentation is kept in a very systematic and logical order. 
The agreements between Group manager and each single group member meet the standard requirements. 
Procedure in place to review existing group member agreement every 5 years (at re-assessment) and renew the agreement if there are no changes and the group member comply with standard requirements. The procedures can be approved. Examples og renewed agreements seen at the audit. </t>
  </si>
  <si>
    <t xml:space="preserve">	Monitoring, measurement, analysis and evaluation </t>
  </si>
  <si>
    <t>Dokumentstyring</t>
  </si>
  <si>
    <t>A) The group entity shall initiate and maintain procedures to control all documents and records required according to this standard so that including determining the information to be included in the audit as well as methods of monitoring, measurement and evaluation, where appropriate, to ensure valid results; and when these shall be assessed and analyzed so that:
a)	They can be located
b)	They are reviewed periodically and updated by an employee designated for the purpose, if necessary
c)	The current version of relevant documents is available in all locations where operations essential to the functioning of the system are performed
d)	The storage is done so that they can not be compromised or misused</t>
  </si>
  <si>
    <t>A) Gruppelederen skal iværksætte og vedligeholde procedurer til at styre alle dokumenter og registreringer, som kræves efter denne standard, herunder fastlægge, hvilke oplysninger, der skal indgå i auditen samt metoderne til overvågning, målopfyldning, analyse og evaluering, hvor det er relevant, for at sikre valide resultater; og hvornår disse skal evalueres og analyseres således at:
a) De kan genfindes
b) De periodevis bliver gennemgået og om nødvendigt opdateret af en dertil udpeget medarbejder
c) Den gyldige udgave af relevante dokumenter er tilgængelig på alle de steder, hvor der udføres handlinger, som er væsentlige for systemets funktion
d) Opbevaringen sker så de ikke kan kompromiteres eller misbruges</t>
  </si>
  <si>
    <t xml:space="preserve">The group manager has well implemented procedures in place for managing documents and registrations as required by the standand. Also adequate procedures for monitoring, measurement and evaluation is implemented to ensure  valid results.  At the audit it was demonstrated that documents and records could be located, were known to responsible staff,  had been reviewed and were up to date and kept safe.  All documents were available in management handbook. </t>
  </si>
  <si>
    <t>B) The documents shall be readily legible, dated (with update dates) and easily recognisable. Procedures and responsibilities shall be established and maintained, taking into account the creation and amendment of various documents.
The following procedures/routines shall be described as a minimum:
- Conclusion of agreements on participation in group certification (membership of the group)
- Guidelines for obtaining documentation from group members as required in PEFC Denmark’s Forest Management Standard – PEFC DK 001-4, section 7.5
- Procedure in connection with the transfer of forest properties or parts of forest properties
- Termination of an agreement on participation in the group
- Collection of comments received from external parties
- Planning and implementation of internal audits
- Dealing with non-conformances and corrective measures (Annex 1)
- Document management and filing, including a register of group members, as required in section 5.3, regular reporting of new agreements to PEFC Denmark and filing of documents that are or may be of significance to the implementation of certification (see the example in Annex 2 – Example of filing rules)
- Other routines of significance to administration of group certification</t>
  </si>
  <si>
    <t>B) Dokumenterne skal være let læselige, daterede (med opdateringsdatoer) og let genkendelige. Procedurer og ansvar skal fastsættes og vedligeholdes med hensyntagen til oprettelse og ændring af forskellige dokumenter.
Følgende procedurer/rutiner skal som minimum beskrives:
- Indgåelse af aftaler om deltagelse i gruppecertificeringen (medlemskab af gruppen)
- Retningslinjer for indhentning af gruppemedlemmernes dokumentation krævet i PEFC Danmarks skovstandard - PEFC DK 001-4, afsnit 7 pkt. 5
- Procedure i forbindelse med overdragelse af skovejendomme eller dele af skovejendomme
PEFC DK 003-5 – Krav til gruppecertificering af bæredygtig skovdrift 8
- Opsigelse af aftale om deltagelse i gruppen
- Opsamling af indkomne bemærkninger fra eksterne parter
- Planlægning og gennemførelse af interne audits
- Håndtering af afvigelser og korrigerende handlinger (bilag 1)
- Dokumenthåndtering og arkivering, herunder register over gruppemedlemmer, som krævet under punkt 5.3, løbende rapportering over nye aftaler til PEFC Danmark og arkivering af dokumenter, der har eller kan få betydning for certificeringens gennemførelse (se eksempel i Bilag 2 - Eksempel på arkiveringsregler)
- Andre rutiner med betydning for administration af gruppecertificeringen</t>
  </si>
  <si>
    <t xml:space="preserve">The group manager has well implemented procedures in place for managing documents and registrations as required by the standand. All required procedures have been described and were available in the management handbook. </t>
  </si>
  <si>
    <t>Internal audit</t>
  </si>
  <si>
    <t>Intern audit</t>
  </si>
  <si>
    <t>A) Of the management system:
The group entity shall conduct internal audits of their own management system at least once a year, covering all the requirements in these guidelines, as well as implementing corrective and preventive measures if required. The management review shall evaluate the group management performance and the effectiveness of the group management system and at least include:
•	Changes in external and internal issues
•	Trends in nonconformities and corrective actions
•	Audit results
The group entity shall determine documentation for the internal audit.</t>
  </si>
  <si>
    <t>Af ledelsessystemet:
Gruppelederen skal udføre intern audit af eget ledelsessystem mindst en gang årligt, der omfatter alle krav i disse retningslinjer, samt udføre korrigerende og forbyggende handlinger, hvis det er påkrævet. Gruppelederen skal ligeledes evaluere gruppens udførsel og effektiviteten af ledelsystemet ud fra:
• Eksterne og interne ændringer
• Tendenser inden for afvigelser og korrigerende handlinger
• Resultat af audits
Gruppelederen skal desuden fastlægge, dokumentation for den afholdte interne audit.</t>
  </si>
  <si>
    <t xml:space="preserve">The group management has implemented procedures for conducting annual internal audit of the management procedures and documents. Last review were done august 2022. All relevant issues audited. Report reviewed at the audit (dated 10.08.2022)  </t>
  </si>
  <si>
    <r>
      <t xml:space="preserve">B) Of the group members:
The group entity shall conduct internal audits of group members at least once a year to make it likely that the individual group members will meet the requirements of PEFC Denmark’s Forest Management Standard – PEFC DK 001-4.
If a pre-existing organization is implementing an internal audit system, it should report annually to the group entity.
The internal audit may be based on a sample of group members. The group entity shall establish a sampling strategy so that at least the square root of the number of group members is included in each internal audit. The minimum number of group members included in the internal audit may be changed if this can be verified on the basis of a risk assessment that takes into account defined risks among the members of the group. At least 25% of the sample shall be selected at random. These factors, if relevant, should reflect the sample size for the possible diffent samples and the distubution to the categories. The group entity shall define, which factors to be considered in constituting risklevel and shall have a procedure for how the sample for internal audit is taken and how risk is included.
The following shall be taken into account when planning the internal audits and selecting group members in this context:
- Results from previous internal and external audits
- Comments received
- Variation in the size of forest properties
- Geographical distribution
- Seasonal variations
- Other risk factors
- The forest’s association with the group in general
- Internal audit shall not be performed by the day-to-day operations manager
- The internal audit procedures of the pre-existing organisation
The reports from the internal audits shall be reviewed annually by the senior management at the enterprise.
Note: </t>
    </r>
    <r>
      <rPr>
        <sz val="11"/>
        <rFont val="Palatino"/>
        <family val="1"/>
      </rPr>
      <t xml:space="preserve">“The forest’s association with the group in general” means that if the forest is associated with the group in another way, e.g. if the group entity carries out day-to-day administration of the forest property, this will normally lead to lower intensity in regard to selection for internal audits than if the forest property’s only association with the group is its certification. </t>
    </r>
    <r>
      <rPr>
        <b/>
        <sz val="11"/>
        <color indexed="8"/>
        <rFont val="Calibri"/>
        <family val="2"/>
      </rPr>
      <t xml:space="preserve">
</t>
    </r>
  </si>
  <si>
    <r>
      <t xml:space="preserve">B) Af gruppemedlemmerne:
Gruppelederen skal gennemføre intern audit af gruppemedlemmerne mindst en gang om året, således at det kan sandsynliggøres, at de enkelte gruppemedlemmer lever op til kravene i PEFC Danmarks skovstandard - PEFC DK 001-4.
Den interne audit kan baseres på en stikprøve blandt gruppemedlemmerne. Gruppelederen skal fastlægge en samplingsstrategi, således at minimum kvadratroden af antallet af gruppemedlemmer indgår ved hver intern audit. Minimumsantallet af gruppemedlemmer, der indgår i den interne audit, kan ændres, hvis dette kan godtgøres ud fra en risikovurdering, der tager højde for definerede risici blandt gruppens medlemmer. Minimum 25% af stikprøven skal vælges tilfældigt. Disse faktorer bør, hvis det er relevant, afspejle stikprøvestørrelsen for de mulige forskellige stikprøver og fordelingen til kategorierne. Gruppelederen skal fastlægge, hvilke faktorer der anvendes ved fastlæggelsen af risikoniveauet, og skal have en procedure for, hvorledes stikprøven til internt audit udtages og hvorledes risiko indgår.
Ved planlægningen af de interne audits og udvælgelsen af gruppemedlemmer i den forbindelse skal der tages hensyn til følgende:
- Resultat fra tidligere interne og eksterne audits
- Indkomne bemærkninger
- Variationen i størrelsen af skovejendommene
- Geografisk fordeling
- Sæsonvariationer
- Andre risikofaktorer
- Skovens tilknytning til gruppen i øvrigt
- Intern audit må ikke udførers af den daglige ansvarlige for driften
Rapporterne fra de interne audits skal årligt gennemgås af virksomhedens øverste ledelse.
</t>
    </r>
    <r>
      <rPr>
        <b/>
        <i/>
        <sz val="11"/>
        <color indexed="8"/>
        <rFont val="Calibri"/>
        <family val="2"/>
      </rPr>
      <t>Note:</t>
    </r>
    <r>
      <rPr>
        <i/>
        <sz val="11"/>
        <color indexed="8"/>
        <rFont val="Calibri"/>
        <family val="2"/>
      </rPr>
      <t xml:space="preserve"> Med ”skovens tilknytning til gruppen i øvrigt” menes at hvis skoven er tilknyttet gruppen på anden vis, for eksempel at gruppelederen har den daglige administration af skovejendommen, vil dette normalt betyde en lavere intensitet ved udvælgelse til intern audit end, hvis skovejendommens eneste tilknytning til gruppen er certificeringen. </t>
    </r>
  </si>
  <si>
    <t>The group management has implemented procedures for conducting annual audit of group members and their documents and records. Audits are conducted during the year and the management prepared an audit summary in august 2022. The group  management has established sampling strategy of sqr the number of group members. The choice of group member were based on random choice and risk based choice according to the loist above.  The group management has written procedure in place for sampling (Management handbook). All relevant issues audited. Report reviewed at the audit (dated 10.08.2022). Examples of audit reports and annual evaluation by the management inspected. During the audits, all aspects of the PEFC FM standard are checked. 10 group members audited in 2022.</t>
  </si>
  <si>
    <t>Management control</t>
  </si>
  <si>
    <t>The enterprise’s management shall review compliance with the applicable requirements from PEFC Denmark at least once a year.</t>
  </si>
  <si>
    <t>The group leader has conducted annual review of internal audit reports and checks. Annual review has been signed by the management of HedeDanmark. Annual review and routines for conducting annual reviews inspected. Annual review of internal audit reports and web-based portal performed by the management of the group leader inspected. System inspected and found well-functioning. Review dated 11.08.2022</t>
  </si>
  <si>
    <t>Termination of agreement on participation in group certification</t>
  </si>
  <si>
    <t>Opsigelse af aftale om deltagelse i gruppecertificering</t>
  </si>
  <si>
    <t>The group entity may terminate the agreement on participation in the group in writing at any time during the period of validity. The termination shall take effect from the date indicated in the written agreement, but no earlier than the date on which the forest owner receives the written termination.
The group entity shall notify the certification body and PEFC Denmark of terminated agreements.</t>
  </si>
  <si>
    <t xml:space="preserve">Gruppelederen kan til hver en tid skriftligt opsige aftalen om deltagelse i gruppen i gyldighedsperioden. Opsigelsen har effekt fra det tidspunkt, der fremgår af den skriftlige aftale, dog tidligst fra det tidspunkt skovejeren modtager den skriftlige opsigelse.
Gruppelederen skal oplyse certificeringsorganet og PEFC Danmark om opsagte aftaler
</t>
  </si>
  <si>
    <t xml:space="preserve">The written agreement between the group leader and the group member includes a clause giving both parties the right to terminate the agreement.The group has now a total of 71 group members. </t>
  </si>
  <si>
    <t>Suspension and withdrawal of agreement on participation in group certification</t>
  </si>
  <si>
    <t>Suspendering og tilbagetrækning af aftale om deltagelse i gruppecertificering</t>
  </si>
  <si>
    <t xml:space="preserve">The group entity may suspend or withdraw the agreement on participation in group certification if there is a confirmed reason to believe that membership is being misused or if major non-conformances in respect of PEFC Denmark’s Forest Management Standard – PEFC DK 001-4 are found that are not followed up. The group entity shall establish procedures and mechanisms for resolving complaints and disputes to group management and sustainable forest management operations and for suspension and withdrawal of agreements. Guidance on handling non-conformances is provided in Annex 1 – Guidance on handling observations and non-conformances in respect of PEFC Denmark’s Forest Management Standard – PEFC DK 001-4
The group member shall be notified in writing of the suspension or withdrawal of the agreement.
The group entity shall immediately notify the certification body and PEFC Denmark of suspended and withdrawn group memberships.
The group entity shall maintain a register of suspended and withdrawn memberships.
Group members who have had their memberships withdrawn cannot be admitted to a group scheme within 12 months. 
</t>
  </si>
  <si>
    <t xml:space="preserve">Gruppelederen kan suspendere eller tilbagetrække aftalen om deltagelse i gruppecertificering, hvis der er bestyrket mistanke om, at medlemskabet misbruges, eller hvis der konstateres større afvigelser fra PEFC Danmarks skovstandard - PEFC DK 001-4, som ikke følges op. Gruppelederen skal fastsætte procedurer for suspendering og tilbagetrækning af aftaler. Vejledning i håndtering af afvigelse er givet iBilag 1 – Vejledning i håndtering af observationer og afvigelser fra PEFC Danmarks skovstandard - PEFC DK 001-4
Suspensionen eller tilbagetrækning af aftalen meddeles gruppemedlemmet skriftligt.
Gruppelederen skal omgående oplyse certificeringsorganet og PEFC Danmark om suspenderede og tilbagetrukne gruppemedlemskaber.
Gruppelederen skal føre et register over suspenderede og tilbagetrukne medlemskaber.
Gruppemedlemmer der har fået tilbagetrukket deres medlemskab, kan ikke optages i en gruppeordning inden for 12 måneder. 
</t>
  </si>
  <si>
    <t>Krav til gruppemedlemmer som indgår i en gruppecertificering</t>
  </si>
  <si>
    <t xml:space="preserve">6.0
</t>
  </si>
  <si>
    <t xml:space="preserve">All owners of forest properties may apply for group certification under a group if they meet the group entity’s requirements for participation in the group. A written agreement shall be concluded on participation in group certification.
As a basis, all the certifiable area of a forest property shall be included in the agreement.
By signing the agreement with the group entity, the group member undertakes to accept and comply with the following obligations as a minimum:
</t>
  </si>
  <si>
    <t xml:space="preserve">Alle ejere af skovejendomme kan søge om deltagelse i gruppecertificering under en gruppe, såfremt de opfylder gruppelederens krav til at deltage i gruppen. Der skal indgås en skriftlig aftale om deltagelse i gruppecertificering.
Som udgangspunkt skal hele det certificerbare areal på en skovejendom indgå i aftalen.
Gruppemedlemmet forpligter sig ved aftalen med gruppelederen til som minimum at acceptere og overholde følgende:
</t>
  </si>
  <si>
    <t xml:space="preserve">1)	PEFC Denmark’s Forest Management Standard – PEFC DK 001-4
2)	Relevant legislation and provisions regulating forest management in Denmark
3)	Control in the form of internal audits performed by the group entity and, where appropriate, third-party audits performed by a certification body
4)	Responding effectively to all requests for relevant data, documents or other information from the group entity or certification body; allowing access to the forest area covered by the group organisation and other facilities whether in connection with formal audits, reviews or otherwise
5)	Providing full cooperation and assistance with a view to satisfactory completion of internal audits, reviews, relevant routine questions or corrective measures
6)	Implementation of relevant corrective and preventive measures established by the group entity
7)	Upon request from stakeholders, the group entity must provide a summary of the forest property’s plan – see PEFC Denmark’s Forest Management Standard – PEFC DK 001-4, section 7.5 – which includes as a minimum the management objective defined in section 7.5.1.
8)	Informing all group entitys/the certification body with which the forest is certified in the event of participation in several PEFC groups or maintenance of an individual PEFC certificate
9)	When participating in several groups or maintaining an individual PEFC certificate, all non-conformances identified during internal/external audits shall be reported to the other group entitys/the certification body with this the forest is certified
10)	Informing the group entity about previous group participation  </t>
  </si>
  <si>
    <t>1) PEFC Danmarks skovstandard - PEFC DK 001-4
2) Relevante love og bestemmelser som regulerer skovdriften i Danmark
3) Kontrol gennem intern audit fra gruppelederen og eventuelt tredjepartsaudit fra et certificeringsorgan
4) Reagere effektivt på alle anmodninger om relevante data, dokumenter eller anden information fra gruppelederen eller certificeringsorganet, hvad enten det er i forbindelse med formelle audits eller gennemgange eller på anden vis
5) Sørge for fuldt samarbejde og assistance med henblik på en tilfredsstillende fuldførelse af interne audits, gennemgange, relevante rutine spørgsmål eller korrigerende handlinger
6) Implementering af relevante korrigerende og forbyggende handlinger etableret af gruppelederen
7) Gruppelederen udleverer ved forespørgsler fra interessenter et sammendrag af skovejendommens plan jf. PEFC Danmarks skovstandard – PEFC DK 001-4, afsnit 7. pkt. 5 indeholdende minimum driftsformålet defineret i afsnit 7 pkt. 5.1.
8) Ved deltagelse i flere PEFC-grupper eller opretholdelse af individuelt PEFC-certifikat at informere samtlige gruppeledere/certificeringsorganet, hvor skoven er certificeret om dette forhold
9) Ved deltagelse i flere grupper eller ved opretholdelse af individuelt PEFC-certifikat, skal alle afvigelser som identificeres ved intern/ekstern audit meddeles til de øvrige gruppeledere/certificeringsorganet, hvor skoven er certificeret
10) Informere gruppeleder om tidligere deltagelse i en gruppeordning</t>
  </si>
  <si>
    <t xml:space="preserve">Written agreements inspected for visited group members and via web-based portal for the group members (Brønds Skov and Lille Vilholt Plantage). All agreements include the above mentioned clauses. </t>
  </si>
  <si>
    <t xml:space="preserve">Termination of agreement </t>
  </si>
  <si>
    <t xml:space="preserve">The owner may terminate the agreement on participation in the group in writing at any time during the period of validity. Termination shall take effect from the time at which the group entity receives the written termination. </t>
  </si>
  <si>
    <t xml:space="preserve">Ejeren kan til hver en tid skriftligt opsige aftalen om deltagelse i gruppen i gyldighedsperioden. Opsigelsen har effekt fra det tidspunkt gruppelederen modtager den skriftlige opsigelse. </t>
  </si>
  <si>
    <t xml:space="preserve">The group manager has correct written procedures in place for termination of group members. Only voluntary termination of group members so far. </t>
  </si>
  <si>
    <t>Review of suspension and withdrawal of agreements</t>
  </si>
  <si>
    <t xml:space="preserve">Forest owners whose agreements have been suspended or withdrawn may appeal to the certification body with an request for the termination to be reviewed. </t>
  </si>
  <si>
    <t xml:space="preserve">Skovejere, som har fået deres aftale suspenderet eller tilbagetrukket, kan klage til certificeringsorganet med begæring om at få opsigelsen prøvet. </t>
  </si>
  <si>
    <t xml:space="preserve">The group manager has correct written procedures in place for termination of group members. No termination and withdrawal of memberships so far. </t>
  </si>
  <si>
    <t xml:space="preserve">Annex 6 PEFC FOREST MANAGEMENT GROUPS CHECKLIST </t>
  </si>
  <si>
    <t>Requirement</t>
  </si>
  <si>
    <t xml:space="preserve">5.1.a
</t>
  </si>
  <si>
    <t xml:space="preserve">For an enterprise to be designated as a group entity, it shall:
-	Be registered as a legal entity
-	Have a day-to-day management
</t>
  </si>
  <si>
    <t xml:space="preserve">For at en virksomhed kan agere som gruppeleder skal denne:
- være registreret som en juridisk enhed
- have en daglig ledelse
</t>
  </si>
  <si>
    <t>5.1.b</t>
  </si>
  <si>
    <r>
      <t xml:space="preserve">The group entity shall ensure that decisions on the inclusion of group members in the group and conducting the internal audit are carried out by a forest management expert with professional expertise in forest management and the environmental impact of forest management and three years of practical experience with Danish forest management.
Note: </t>
    </r>
    <r>
      <rPr>
        <i/>
        <sz val="10"/>
        <color theme="1"/>
        <rFont val="Calibri"/>
        <family val="2"/>
        <scheme val="minor"/>
      </rPr>
      <t>Professional expertise in forest management and the environmental impact of forest management can be documented by staff who have relevant training and professional experience in forest management in relation to forest management. Master of Forestry, Forest and Landscape Engineer, Biologist, Forest technician or similar are all potentially relevant programmes.</t>
    </r>
  </si>
  <si>
    <r>
      <t xml:space="preserve">Gruppelederen skal sikre, at beslutning om optagelse af gruppemedlemmer i gruppen og udførelse af den interne audit udføres af en skovbrugskyndig person med professionel ekspertise inden for skovbrug og skovbrugets miljømæssige påvirkning og tre års praktisk erfaring med dansk skovdrift.
Note: </t>
    </r>
    <r>
      <rPr>
        <i/>
        <sz val="10"/>
        <color theme="1"/>
        <rFont val="Calibri"/>
        <family val="2"/>
        <scheme val="minor"/>
      </rPr>
      <t>Professionel ekspertise inden for skovbrug og skovbrugets miljømæssige påvirkning kan dokumenteres ved personale, som har en relevant uddannelse og professionel erfaring inden for skovbruget i forhold til skovdrift. Relevante uddannelser kan være forstkandidat, skov- og landskabsingeniør, biolog, skovteknikker eller lignende.</t>
    </r>
  </si>
  <si>
    <t>Documented procedures, written agreement with each group member, the director is professional forester with expertise and many years experiences with Danish forestry. The group leader maintains register of employees' training and education. Documents found in system. Seen for Damsbo og Lille Vilholt Plantage</t>
  </si>
  <si>
    <t xml:space="preserve">Documented procedures, written agreement with each group member, the director is professional forester with expertise and many years experiences with Danish forestry. The group leader maintains register of employees' training and education.
Documents found in system. Seen fo rAasbaek and Florits skov </t>
  </si>
  <si>
    <t>5.2.a</t>
  </si>
  <si>
    <t>PEFC certification of group entitys requires the use of a management system. The system shall at least be able to handle and manage the routine and documentation requirements imposed on the group entity in this document.</t>
  </si>
  <si>
    <t>Ved PEFC-certificering af gruppeledere stilles krav om anvendelse af et ledelsessystem. Systemet skal som minimum kunne håndtere og styre de krav til rutiner og dokumentation, der stilles til gruppelederen i dette dokument</t>
  </si>
  <si>
    <t>5.2.b</t>
  </si>
  <si>
    <t xml:space="preserve">It shall be demonstrated that the enterprise has established a management system in accordance with this standard (sections 5.3 – 5.9) and that all group members meet the requirements of PEFC Denmark’s Forest Management Standard – PEFC DK 001-4. The enterprise is also commited to continuously improve and evaluate the management system based on the results of an ongoing internal monitoring programme and ensuring that the members of the group continuously improve their forest management. </t>
  </si>
  <si>
    <t>Det skal demonstreres, at virksomheden har etableret et ledelsessystem i overensstemmelse med denne standard (afsnit 5.3 – 5.9), og at alle gruppemedlemmerne lever op til kravene i PEFC Danmarks skovstandard – PEFC DK 001-4. Virksomheden er desuden forpligtet til løbende at forbedre ledelsessystemet, samt sikre at medlemmerne af gruppen løbende forbedrer deres skovforvaltning</t>
  </si>
  <si>
    <t xml:space="preserve">For the group scheme a procedures manual is called "styringshåndbogen" and include all documents and procedures relevant for the group scheme.
In addition for each group member, a forest handbook is developed and include all information relevant on site level.  
The group manager has revised the group scheme documentation and made the relevant corrections. 
The group manager also demonstrate commitment to continously improving and evaluating the management system, by following an internal monitoring program. This also includes monitoring of group members improvement. </t>
  </si>
  <si>
    <t>5.2.c</t>
  </si>
  <si>
    <t>The enterprise shall be capable of demonstrating its ability to collect and analyse data from all group members, including the enterprise’s authority and ability to initiate changes among individual group members if necessary.</t>
  </si>
  <si>
    <t>Virksomheden skal være i stand til at demonstrere dens evne til at samle og analysere data fra alle gruppemedlemmerne, inklusiv virksomhedens beføjelser og evne til at igangsætte ændringer hos de enkelte gruppemedlemmer, hvis det er nødvendigt.</t>
  </si>
  <si>
    <t>5.2.d</t>
  </si>
  <si>
    <t xml:space="preserve">The group entity shall have a described organisational structure and commitment in relation to their enterprise as a group administrator; in the form of an organisation chart, for example. The group entity shall define and communicate roles, procedures, rights and duties in the work of a group entity. If a group organisation plans any changes in the group management system, these changes shall be included in a group management plan.The group entity is obliged, upon request, to publish the group’s general policy in relation to group members’ obligations.   </t>
  </si>
  <si>
    <t xml:space="preserve">Gruppelederen skal have en beskrevet organisationsstruktur i forhold til sin virksomhed som gruppeadministrator, for eksempel i form af et organisationsdiagram. Gruppelederen skal definere og kommunikere roller, procedurer, rettigheder og pligter i arbejdet som gruppeleder. Ved henvendelse er gruppelederen forpligtet til at offentliggøre gruppens overordnede politik i forhold gruppemedlemmernes forpligtelser.   </t>
  </si>
  <si>
    <t xml:space="preserve">The group management has prepared organizational chart and clearly defined roles and responsibilities for the group work. No changes to the organization.  The group management has general policy available, that will be published upon request. </t>
  </si>
  <si>
    <t>5.2.e</t>
  </si>
  <si>
    <t>The above requirements checked with group manager during audit. Commitment to comply with PEFC FM standard reviewed. Part of the group managements overall policy (Dok SH-3a) in group management handbook version 01.05.2025</t>
  </si>
  <si>
    <t xml:space="preserve">This is included in the Groups management handbook in group management handbook version version 01.05.2025. Also verified during audit by observations and interviews. </t>
  </si>
  <si>
    <t xml:space="preserve">This is included in the Groups management handbook in group management handbook version version 01.05.2025. Also verified during audit by examples of information sent to group members and interviews. </t>
  </si>
  <si>
    <t xml:space="preserve">This is included in the Groups management handbook in group management handbook version version 01.05.2025. Also verified during audit by review of group member contracts for Brønds Skov and Lille Vilholt Plantage. </t>
  </si>
  <si>
    <t>Ved forespørgsel udlevere et sammendrag af den enkelte skovejendoms plan jf. PEFC Danmarks skovstandard – PEFC DK 001-4, afsnit 7 pkt. 5 indeholdende minimum driftsformålet defineret i pkt. 5.1 i PEFC Danmarks skovstandard - PEFC DK 001-4. I sammendraget kan fortrolige forretnings- og personoplysninger udelades. Ligeledes kan udelades andre oplysninger for at beskytte kulturelle værdier eller følsomme naturtyper.</t>
  </si>
  <si>
    <t>Ved forespørgel responderes effektivt til alle anmodninger om relevant data, dokumenter eller andre oplysninger fra certificeringsvirksomheden, akkrediteringsorganet, PEFC International eller PEFC Danmark; og tillade adgang til skovområder og andre faciliteter, der er dækket af gruppen, hvad enten det er i forbindelse med formelle revisioner, anmeldelelser eller andet.</t>
  </si>
  <si>
    <t>The group management has prepared procedures for resolving complaints and disputes. It is part of the management handbook of version 01.05.2024.</t>
  </si>
  <si>
    <t>5.5.a</t>
  </si>
  <si>
    <t>The group entity shall initiate and maintain procedures to control all documents and records required according to this standard so that including determining the information to be included in the audit as well as methods of monitoring, measurement and evaluation, where appropriate, to ensure valid results; and when these shall be assessed and analyzed so that:
a) They can be located
b) They are reviewed periodically and updated by an employee designated for the purpose, if necessary
c) The current version of relevant documents is available in all locations where operations essential to the functioning of the system are performed
d) The storage is done so that they can not be compromised or misused</t>
  </si>
  <si>
    <t>Gruppelederen skal iværksætte og vedligeholde procedurer til at styre alle dokumenter og registreringer, som kræves efter denne standard, herunder fastlægge, hvilke oplysninger, der skal indgå i auditen samt metoderne til overvågning, målopfyldning, analyse og evaluering, hvor det er relevant, for at sikre valide resultater; og hvornår disse skal evalueres og analyseres således at:
a) De kan genfindes
b) De periodevis bliver gennemgået og om nødvendigt opdateret af en dertil udpeget medarbejder
c) Den gyldige udgave af relevante dokumenter er tilgængelig på alle de steder, hvor der udføres handlinger, som er væsentlige for systemets funktion
d) Opbevaringen sker så de ikke kan kompromiteres eller misbruges</t>
  </si>
  <si>
    <t xml:space="preserve">5.5.b
</t>
  </si>
  <si>
    <t>The documents shall be readily legible, dated (with update dates) and easily recognisable. Procedures and responsibilities shall be established and maintained, taking into account the creation and amendment of various documents.
The following procedures/routines shall be described as a minimum:
- Conclusion of agreements on participation in group certification (membership of the group)
- Guidelines for obtaining documentation from group members as required in PEFC Denmark’s Forest Management Standard – PEFC DK 001-4, section 7.5
- Procedure in connection with the transfer of forest properties or parts of forest properties
- Termination of an agreement on participation in the group
- Collection of comments received from external parties
- Planning and implementation of internal audits
- Dealing with non-conformances and corrective measures (Annex 1)
- Document management and filing, including a register of group members, as required in section 5.3, regular reporting of new agreements to PEFC Denmark and filing of documents that are or may be of significance to the implementation of certification (see the example in Annex 2 – Example of filing rules)
- Other routines of significance to administration of group certification</t>
  </si>
  <si>
    <t>Dokumenterne skal være let læselige, daterede (med opdateringsdatoer) og let genkendelige. Procedurer og ansvar skal fastsættes og vedligeholdes med hensyntagen til oprettelse og ændring af forskellige dokumenter.
Følgende procedurer/rutiner skal som minimum beskrives:
- Indgåelse af aftaler om deltagelse i gruppecertificeringen (medlemskab af gruppen)
- Retningslinjer for indhentning af gruppemedlemmernes dokumentation krævet i PEFC Danmarks skovstandard - PEFC DK 001-4, afsnit 7 pkt. 5
- Procedure i forbindelse med overdragelse af skovejendomme eller dele af skovejendomme
PEFC DK 003-5 – Krav til gruppecertificering af bæredygtig skovdrift 8
- Opsigelse af aftale om deltagelse i gruppen
- Opsamling af indkomne bemærkninger fra eksterne parter
- Planlægning og gennemførelse af interne audits
- Håndtering af afvigelser og korrigerende handlinger (bilag 1)
- Dokumenthåndtering og arkivering, herunder register over gruppemedlemmer, som krævet under punkt 5.3, løbende rapportering over nye aftaler til PEFC Danmark og arkivering af dokumenter, der har eller kan få betydning for certificeringens gennemførelse (se eksempel i Bilag 2 - Eksempel på arkiveringsregler)
- Andre rutiner med betydning for administration af gruppecertificeringen</t>
  </si>
  <si>
    <t xml:space="preserve">5.6.a
</t>
  </si>
  <si>
    <t xml:space="preserve">The group management has implemented procedures for conducting annual internal audit of the management procedures and documents. Last review were done 28.06.2023. All relevant issues audited. Report reviewed at the audit (dated 28.06.2023)  </t>
  </si>
  <si>
    <t xml:space="preserve">The group management has implemented procedures for conducting annual internal audit of the management procedures and documents. Last review were done 29.08.2024. All relevant issues audited. Report reviewed at the audit (dated 29.08.2024)  </t>
  </si>
  <si>
    <t xml:space="preserve">5.6.b
</t>
  </si>
  <si>
    <t xml:space="preserve">B) Of the group members:
The group entity shall conduct internal audits of group members at least once a year to make it likely that the individual group members will meet the requirements of PEFC Denmark’s Forest Management Standard – PEFC DK 001-4.
If a pre-existing organization is implementing an internal audit system, it should report annually to the group entity.
The internal audit may be based on a sample of group members. The group entity shall establish a sampling strategy so that at least the square root of the number of group members is included in each internal audit. The minimum number of group members included in the internal audit may be changed if this can be verified on the basis of a risk assessment that takes into account defined risks among the members of the group. At least 25% of the sample shall be selected at random. These factors, if relevant, should reflect the sample size for the possible diffent samples and the distubution to the categories. The group entity shall define, which factors to be considered in constituting risklevel and shall have a procedure for how the sample for internal audit is taken and how risk is included.
The following shall be taken into account when planning the internal audits and selecting group members in this context:
- Results from previous internal and external audits
- Comments received
- Variation in the size of forest properties
- Geographical distribution
- Seasonal variations
- Other risk factors
- The forest’s association with the group in general
- Internal audit shall not be performed by the day-to-day operations manager
- The internal audit procedures of the pre-existing organisation
The reports from the internal audits shall be reviewed annually by the senior management at the enterprise.
Note: “The forest’s association with the group in general” means that if the forest is associated with the group in another way, e.g. if the group entity carries out day-to-day administration of the forest property, this will normally lead to lower intensity in regard to selection for internal audits than if the forest property’s only association with the group is its certification. 
</t>
  </si>
  <si>
    <r>
      <t xml:space="preserve">B) Af gruppemedlemmerne:
Gruppelederen skal gennemføre intern audit af gruppemedlemmerne mindst en gang om året, således at det kan sandsynliggøres, at de enkelte gruppemedlemmer lever op til kravene i PEFC Danmarks skovstandard - PEFC DK 001-4.
Den interne audit kan baseres på en stikprøve blandt gruppemedlemmerne. Gruppelederen skal fastlægge en samplingsstrategi, således at minimum kvadratroden af antallet af gruppemedlemmer indgår ved hver intern audit. Minimumsantallet af gruppemedlemmer, der indgår i den interne audit, kan ændres, hvis dette kan godtgøres ud fra en risikovurdering, der tager højde for definerede risici blandt gruppens medlemmer. Minimum 25% af stikprøven skal vælges tilfældigt. Disse faktorer bør, hvis det er relevant, afspejle stikprøvestørrelsen for de mulige forskellige stikprøver og fordelingen til kategorierne. Gruppelederen skal fastlægge, hvilke faktorer der anvendes ved fastlæggelsen af risikoniveauet, og skal have en procedure for, hvorledes stikprøven til internt audit udtages og hvorledes risiko indgår.
Ved planlægningen af de interne audits og udvælgelsen af gruppemedlemmer i den forbindelse skal der tages hensyn til følgende:
- Resultat fra tidligere interne og eksterne audits
- Indkomne bemærkninger
- Variationen i størrelsen af skovejendommene
- Geografisk fordeling
- Sæsonvariationer
- Andre risikofaktorer
- Skovens tilknytning til gruppen i øvrigt
- Intern audit må ikke udførers af den daglige ansvarlige for driften
Rapporterne fra de interne audits skal årligt gennemgås af virksomhedens øverste ledelse.
</t>
    </r>
    <r>
      <rPr>
        <i/>
        <sz val="10"/>
        <color rgb="FF000000"/>
        <rFont val="Calibri"/>
        <family val="2"/>
      </rPr>
      <t xml:space="preserve">Note: Med ”skovens tilknytning til gruppen i øvrigt” menes at hvis skoven er tilknyttet gruppen på anden vis, for eksempel at gruppelederen har den daglige administration af skovejendommen, vil dette normalt betyde en lavere intensitet ved udvælgelse til intern audit end, hvis skovejendommens eneste tilknytning til gruppen er certificeringen. </t>
    </r>
  </si>
  <si>
    <t>The group management has implemented procedures for conducting annual audit of group members and their documents and records. Audits are conducted during the year and the management prepared an audit summary on the 28.06.2023. The group  management has established sampling strategy of sqr the number of group members. The choice of group member were based on random choice and risk based choice according to the loist above.  The group management has written procedure in place for sampling (Management handbook). All relevant issues audited. Report reviewed at the audit (dated 28.06.2023). Examples of audit reports and annual evaluation by the management inspected. During the audits, all aspects of the PEFC FM standard are checked. 8 group members audited in 2023.</t>
  </si>
  <si>
    <t>The group management has implemented procedures for conducting annual audit of group members and their documents and records. Audits are conducted during the year and the management prepared an audit summary on the 29.08.2024. The group  management has established sampling strategy of sqr the number of group members. The choice of group member were based on random choice and risk based choice according to the loist above.  The group management has written procedure in place for sampling (Management handbook). All relevant issues audited. Report reviewed at the audit (29.08.2024. Examples of audit reports and annual evaluation by the management inspected. During the audits, all aspects of the PEFC FM standard are checked. 8 group members audited in 2024.</t>
  </si>
  <si>
    <t>The group leader has conducted annual review of internal audit reports and checks. Annual review has been signed by the management of HedeDanmark. Annual review and routines for conducting annual reviews inspected. Annual review of internal audit reports and web-based portal performed by the management of the group leader inspected. System inspected and found well-functioning. Review dated 28.06.2023</t>
  </si>
  <si>
    <t>The group leader has conducted annual review of internal audit reports and checks. Annual review has been signed by the management of HedeDanmark. Annual review and routines for conducting annual reviews inspected. Annual review of internal audit reports and web-based portal performed by the management of the group leader inspected. System inspected and found well-functioning. Review dated 29.08.2024</t>
  </si>
  <si>
    <t xml:space="preserve">The written agreement between the group leader and the group member includes a clause giving both parties the right to terminate the agreement.The group has now a total of 72 group members. </t>
  </si>
  <si>
    <t xml:space="preserve">The written agreement between the group leader and the group member includes a clause giving both parties the right to terminate the agreement.The group has now a total of 68 group members. </t>
  </si>
  <si>
    <t>6.0</t>
  </si>
  <si>
    <t xml:space="preserve">All owners of forest properties may apply for group certification under a group if they meet the group entity’s requirements for participation in the group. A written agreement shall be concluded on participation in group certification.
As a basis, all the certifiable area of a forest property shall be included in the agreement.
</t>
  </si>
  <si>
    <t xml:space="preserve">Alle ejere af skovejendomme kan søge om deltagelse i gruppecertificering under en gruppe, såfremt de opfylder gruppelederens krav til at deltage i gruppen. Der skal indgås en skriftlig aftale om deltagelse i gruppecertificering.
Som udgangspunkt skal hele det certificerbare areal på en skovejendom indgå i aftalen.
</t>
  </si>
  <si>
    <t xml:space="preserve">By signing the agreement with the group entity, the group member undertakes to accept and comply with the following obligations as a minimum:
1) PEFC Denmark’s Forest Management Standard – PEFC DK 001-4
2) Relevant legislation and provisions regulating forest management in DK
3) Control in the form of internal audits performed by the group entity and, where appropriate, third-party audits performed by a certification body
4) Responding effectively to all requests for relevant data, documents or other information from the group entity or certification body; allowing access to the forest area covered by the group organisation and other facilities whether in connection with formal audits, reviews or otherwise
5) Providing full cooperation and assistance with a view to satisfactory completion of internal audits, reviews, relevant routine questions or corrective measures
6) Implementation of relevant corrective and preventive measures established by the group entity
7) Upon request from stakeholders, the group entity must provide a summary of the forest property’s plan – see PEFC Denmark’s Forest Management Standard – PEFC DK 001-4, 7.5 – which includes as a minimum the management objective defined in 7.5.1.
8) Informing all group entitys/the certification body with which the forest is certified in the event of participation in several PEFC groups or maintenance of an individual PEFC certificate
9) When participating in several groups or maintaining an individual PEFC certificate, all non-conformances identified during internal/external audits shall be reported to the other group entitys/the certification body with this the forest is certified
10) Informing the group entity about previous group participation  </t>
  </si>
  <si>
    <t>Gruppemedlemmet forpligter sig ved aftalen med gruppelederen til som minimum at acceptere og overholde følgende: 
1) PEFC Danmarks skovstandard - PEFC DK 001-4
2) Relevante love og bestemmelser som regulerer skovdriften i Danmark
3) Kontrol gennem intern audit fra gruppelederen og eventuelt tredjepartsaudit fra et certificeringsorgan
4) Reagere effektivt på alle anmodninger om relevante data, dokumenter eller anden information fra gruppelederen eller certificeringsorganet, hvad enten det er i forbindelse med formelle audits eller gennemgange eller på anden vis
5) Sørge for fuldt samarbejde og assistance med henblik på en tilfredsstillende fuldførelse af interne audits, gennemgange, relevante rutine spørgsmål eller korrigerende handlinger
6) Implementering af relevante korrigerende og forbyggende handlinger etableret af gruppelederen
7) Gruppelederen udleverer ved forespørgsler fra interessenter et sammendrag af skovejendommens plan jf. PEFC Danmarks skovstandard – PEFC DK 001-4, afsnit 7. pkt. 5 indeholdende minimum driftsformålet defineret i afsnit 7 pkt. 5.1.
8) Ved deltagelse i flere PEFC-grupper eller opretholdelse af individuelt PEFC-certifikat at informere samtlige gruppeledere/certificeringsorganet, hvor skoven er certificeret om dette forhold
9) Ved deltagelse i flere grupper eller ved opretholdelse af individuelt PEFC-certifikat, skal alle afvigelser som identificeres ved intern/ekstern audit meddeles til de øvrige gruppeledere/certificeringsorganet, hvor skoven er certificeret
10) Informere gruppeleder om tidligere deltagelse i en gruppeordning</t>
  </si>
  <si>
    <t>The agreements between the group manager and the group members include the listed points. Commitment of group members clear from the agreement.</t>
  </si>
  <si>
    <t>6.1</t>
  </si>
  <si>
    <t>6.2</t>
  </si>
  <si>
    <t>Sampling methodology for Denmark: PEFC</t>
  </si>
  <si>
    <t>drafted by:</t>
  </si>
  <si>
    <t>KK</t>
  </si>
  <si>
    <t xml:space="preserve">Approved </t>
  </si>
  <si>
    <t>MR+RS</t>
  </si>
  <si>
    <t>Reference</t>
  </si>
  <si>
    <t>PEFC DK003-5 Group FM Certification &amp; IAF Mandatory Document for the Certification of Multiple Sites Based on Sampling – IAF MD 1:2018.</t>
  </si>
  <si>
    <t>Applicability</t>
  </si>
  <si>
    <t>Multiple sites, groups, Resource Managers</t>
  </si>
  <si>
    <t>Application date</t>
  </si>
  <si>
    <t>Below are the minimum sampling requirements to be used.  SA Forestry may decide to increase sampling, on the basis of eg. Risk, Stakeholder Complaints, or previous non-conformities.</t>
  </si>
  <si>
    <t>IMPORTANT:</t>
  </si>
  <si>
    <t>Fill in yellow squares - rest will automatically calculate (some examples given)</t>
  </si>
  <si>
    <t>Random sampling should ensure sample within set is representative in terms of geographical distribution and operational personnel. A minimum of 25% of the sample should be selected at random.</t>
  </si>
  <si>
    <t>Specific sites chosen will take into consideration the factors listed at the end of this page.</t>
  </si>
  <si>
    <t>Before new sites are accepted into the scheme, consider whether or not they need to be audited before joining the scheme and how this affects sampling at surveillance</t>
  </si>
  <si>
    <t>When the organization has a hierarchical system of branches (e.g. head (central) office, national offices, regional offices, local branches), the sampling model for initial audit is defined at Step D below.</t>
  </si>
  <si>
    <t xml:space="preserve">STEP A </t>
  </si>
  <si>
    <t>Calculate Risk</t>
  </si>
  <si>
    <t>STEP B</t>
  </si>
  <si>
    <t>Stratify sites into SLIMF / non SLIMF</t>
  </si>
  <si>
    <t>STEP C</t>
  </si>
  <si>
    <t>Calculate no. of sites to visit</t>
  </si>
  <si>
    <t>STEP D</t>
  </si>
  <si>
    <t>Calculate no. of offices to visit</t>
  </si>
  <si>
    <t>STEP E</t>
  </si>
  <si>
    <t>Decide which sites to visit</t>
  </si>
  <si>
    <t>Summary Table</t>
  </si>
  <si>
    <t>Group / Multisite</t>
  </si>
  <si>
    <t>No FMUs</t>
  </si>
  <si>
    <t>Total FMUs to sample</t>
  </si>
  <si>
    <t>Offices to visit</t>
  </si>
  <si>
    <t>STEP A</t>
  </si>
  <si>
    <t>Risk Factor</t>
  </si>
  <si>
    <t>Example Comments below - PLEASE COMPLETE</t>
  </si>
  <si>
    <t>COMPLETE (High, Low, Medium)</t>
  </si>
  <si>
    <t>Size of sites and number of employees (eg. more than 50 employees on a site)</t>
  </si>
  <si>
    <t xml:space="preserve">&lt;50 employees on all sites. </t>
  </si>
  <si>
    <t>Low</t>
  </si>
  <si>
    <t>Complexity or risk level of the activity and of the management system;</t>
  </si>
  <si>
    <t>Simple and straightforward management system</t>
  </si>
  <si>
    <t>Variations in working practices(eg. shift working);</t>
  </si>
  <si>
    <t>High variation in working practices - different contractors at each site, different types of forest</t>
  </si>
  <si>
    <t>Variations in activities undertaken;</t>
  </si>
  <si>
    <t>See above : High</t>
  </si>
  <si>
    <t>Significance and extent of aspects and associated impacts for environmental management systems (EMS)</t>
  </si>
  <si>
    <t>low impact management</t>
  </si>
  <si>
    <t>Records of complaints and other relevant aspects of corrective and preventive action</t>
  </si>
  <si>
    <t>no complaints received and relatively few CARs</t>
  </si>
  <si>
    <t>Multinational?</t>
  </si>
  <si>
    <t>all in one country</t>
  </si>
  <si>
    <t>Results of internal audits and management review</t>
  </si>
  <si>
    <t>Previous year's internal audits show low number corrective actions</t>
  </si>
  <si>
    <t>TOTAL</t>
  </si>
  <si>
    <t>STEP B &amp; C</t>
  </si>
  <si>
    <t>Risk</t>
  </si>
  <si>
    <t>no. FMUs</t>
  </si>
  <si>
    <t>Surv</t>
  </si>
  <si>
    <t>Low Risk</t>
  </si>
  <si>
    <t>Medium Risk</t>
  </si>
  <si>
    <t>High Risk</t>
  </si>
  <si>
    <t>STEP D (Regional /local office sample is optional)</t>
  </si>
  <si>
    <t>Factors to consider:</t>
  </si>
  <si>
    <t xml:space="preserve">specific management functions and/or documentation requested by the Lead Auditor which is not performed/available at the Head Office.
</t>
  </si>
  <si>
    <t>stakeholder input relevant to selected office</t>
  </si>
  <si>
    <t>forest activity relevant to selected office</t>
  </si>
  <si>
    <t>other management function (eg. administration)</t>
  </si>
  <si>
    <t>geographical spread and balance</t>
  </si>
  <si>
    <t>density of personnel relevant to selected office</t>
  </si>
  <si>
    <t>efficiency with respect to time and other resources</t>
  </si>
  <si>
    <t xml:space="preserve">No Offices </t>
  </si>
  <si>
    <t>No. Regional/local Offices to sample (if chosen)</t>
  </si>
  <si>
    <r>
      <t xml:space="preserve">NB Head office must always be visited.  Additional regional/local offices </t>
    </r>
    <r>
      <rPr>
        <b/>
        <i/>
        <u/>
        <sz val="10"/>
        <rFont val="Arial"/>
        <family val="2"/>
      </rPr>
      <t>may</t>
    </r>
    <r>
      <rPr>
        <i/>
        <sz val="10"/>
        <rFont val="Arial"/>
        <family val="2"/>
      </rPr>
      <t xml:space="preserve"> be sampled depending on the factors above and should be </t>
    </r>
    <r>
      <rPr>
        <b/>
        <i/>
        <u/>
        <sz val="10"/>
        <rFont val="Arial"/>
        <family val="2"/>
      </rPr>
      <t>no</t>
    </r>
    <r>
      <rPr>
        <i/>
        <sz val="10"/>
        <rFont val="Arial"/>
        <family val="2"/>
      </rPr>
      <t xml:space="preserve"> </t>
    </r>
    <r>
      <rPr>
        <b/>
        <i/>
        <u/>
        <sz val="10"/>
        <rFont val="Arial"/>
        <family val="2"/>
      </rPr>
      <t>more</t>
    </r>
    <r>
      <rPr>
        <i/>
        <sz val="10"/>
        <rFont val="Arial"/>
        <family val="2"/>
      </rPr>
      <t xml:space="preserve"> than SQRT(no. of offices). 
</t>
    </r>
  </si>
  <si>
    <t>Decide which sites to visit based on the following factors:</t>
  </si>
  <si>
    <t>Results of internal site audits and management reviews or previous certification audits;</t>
  </si>
  <si>
    <t>Records of complaints and other relevant aspects of corrective and preventive action;</t>
  </si>
  <si>
    <t>Significant variations in the size of the sites;</t>
  </si>
  <si>
    <t>Variations in shift patterns and work procedures;</t>
  </si>
  <si>
    <t>Complexity of the management system and processes conducted at the sites;</t>
  </si>
  <si>
    <t>Modifications since the last certification audit;</t>
  </si>
  <si>
    <t>Maturity of the management system and knowledge of the organization;</t>
  </si>
  <si>
    <t>Environmental issues and extent of aspects and associated impacts for environmental Management Systems (EMS);</t>
  </si>
  <si>
    <t xml:space="preserve">Differences in culture, language and regulatory requirements; </t>
  </si>
  <si>
    <t>Geographical dispersion;</t>
  </si>
  <si>
    <t>Whether the sites are permanent, temporary or virtual.</t>
  </si>
  <si>
    <t>any outsourcing of any activities included in the scope of the management system;</t>
  </si>
  <si>
    <t>the risks associated with the products, processes or activities of the organization;</t>
  </si>
  <si>
    <t>whether audits are combined, joint or integrated.</t>
  </si>
  <si>
    <t>ANNEX 2 - STAKEHOLDER SUMMARY REPORT (note: similar issues may be grouped together)</t>
  </si>
  <si>
    <t>Audit (MA, S1 etc..)</t>
  </si>
  <si>
    <t>Relation / stakeholder type - eg. neighbour, NGO etc</t>
  </si>
  <si>
    <t>Stakeholder ref number</t>
  </si>
  <si>
    <t>Site name (if group multi-site)</t>
  </si>
  <si>
    <t>Issue category</t>
  </si>
  <si>
    <t>Positive / 
Negative/ Other</t>
  </si>
  <si>
    <t>Issue summary</t>
  </si>
  <si>
    <t>Soil Association response</t>
  </si>
  <si>
    <t>Kommentarer</t>
  </si>
  <si>
    <t>Soil Association svar</t>
  </si>
  <si>
    <t>No stakeholder comments recieved</t>
  </si>
  <si>
    <t>ANNEX 3 Species list</t>
  </si>
  <si>
    <t>edit species as necessary.</t>
  </si>
  <si>
    <r>
      <t xml:space="preserve">List of main </t>
    </r>
    <r>
      <rPr>
        <sz val="11"/>
        <color indexed="10"/>
        <rFont val="Cambria"/>
        <family val="1"/>
      </rPr>
      <t>commercial</t>
    </r>
    <r>
      <rPr>
        <sz val="11"/>
        <rFont val="Cambria"/>
        <family val="1"/>
      </rPr>
      <t xml:space="preserve"> timber and non-timber species included in the scope of certificate (botanical name and common name)</t>
    </r>
  </si>
  <si>
    <t>Common Name</t>
  </si>
  <si>
    <t>Latin Name</t>
  </si>
  <si>
    <t>Tick if within scope</t>
  </si>
  <si>
    <t>Conifer</t>
  </si>
  <si>
    <t>Grand fir</t>
  </si>
  <si>
    <t>Abies grandis</t>
  </si>
  <si>
    <t>X</t>
  </si>
  <si>
    <t>Noble fir</t>
  </si>
  <si>
    <t>Abies procera</t>
  </si>
  <si>
    <t>Lawson cypress</t>
  </si>
  <si>
    <t>Chamaecyparis lawsoniana</t>
  </si>
  <si>
    <t>Japanese larch</t>
  </si>
  <si>
    <t>Larix kaempferi</t>
  </si>
  <si>
    <t>Hybrid larch</t>
  </si>
  <si>
    <t>Larix x eurolepis</t>
  </si>
  <si>
    <t>Norway spruce</t>
  </si>
  <si>
    <t>Picea abies</t>
  </si>
  <si>
    <t>Sitka spruce</t>
  </si>
  <si>
    <t>Picea sitchensis</t>
  </si>
  <si>
    <t>Corsican pine</t>
  </si>
  <si>
    <t>Pinus nigra</t>
  </si>
  <si>
    <t>Scots pine</t>
  </si>
  <si>
    <t>Pinus sylvestris</t>
  </si>
  <si>
    <t>Douglas fir</t>
  </si>
  <si>
    <t>Pseudotsuga menziesii</t>
  </si>
  <si>
    <t>Giant sequoia</t>
  </si>
  <si>
    <t>Sequoiadendron giganteum</t>
  </si>
  <si>
    <t>Coast redwood</t>
  </si>
  <si>
    <t>Sequoia sempervirens</t>
  </si>
  <si>
    <t>Western red cedar</t>
  </si>
  <si>
    <t>Thuja plicata</t>
  </si>
  <si>
    <t>Western Hemlock</t>
  </si>
  <si>
    <t>Tsuga heterophylla</t>
  </si>
  <si>
    <t>Other (specify)</t>
  </si>
  <si>
    <t>Broadleaf</t>
  </si>
  <si>
    <t>Field maple</t>
  </si>
  <si>
    <t>Acer campestre</t>
  </si>
  <si>
    <t>Sycamore</t>
  </si>
  <si>
    <t>Acer pseudoplatanus</t>
  </si>
  <si>
    <t>Alder</t>
  </si>
  <si>
    <t>Alnus glutinosa</t>
  </si>
  <si>
    <t>Silver birch</t>
  </si>
  <si>
    <t>Betula pendula</t>
  </si>
  <si>
    <t>Hornbeam</t>
  </si>
  <si>
    <t>Carpinus betulus</t>
  </si>
  <si>
    <t>Sweet chestnut</t>
  </si>
  <si>
    <t>Castanea sativa</t>
  </si>
  <si>
    <t>Hawthorn</t>
  </si>
  <si>
    <t>Crataegus monogyna</t>
  </si>
  <si>
    <t>Hazel</t>
  </si>
  <si>
    <t>Corylus avellana</t>
  </si>
  <si>
    <t>Beech</t>
  </si>
  <si>
    <t>Fagus sylvatica</t>
  </si>
  <si>
    <t>Ash</t>
  </si>
  <si>
    <t>Fraxinus excelsior</t>
  </si>
  <si>
    <t>Wild cherry</t>
  </si>
  <si>
    <t>Prunus avium</t>
  </si>
  <si>
    <t>Blackthorn</t>
  </si>
  <si>
    <t>Prunus spinosa</t>
  </si>
  <si>
    <t>Common/English oak</t>
  </si>
  <si>
    <t>Quercus robur</t>
  </si>
  <si>
    <t>Sessile oak (and hybrids)</t>
  </si>
  <si>
    <t>Quercus petraea</t>
  </si>
  <si>
    <t>Willow</t>
  </si>
  <si>
    <t>Salix spp.</t>
  </si>
  <si>
    <t>Elm spp.</t>
  </si>
  <si>
    <t>Ulmus spp.</t>
  </si>
  <si>
    <t>DO NOT DELETE</t>
  </si>
  <si>
    <t>Data/Validation/list/select</t>
  </si>
  <si>
    <r>
      <t>FSC</t>
    </r>
    <r>
      <rPr>
        <vertAlign val="superscript"/>
        <sz val="10"/>
        <rFont val="Calibri"/>
        <family val="2"/>
        <scheme val="minor"/>
      </rPr>
      <t>®</t>
    </r>
    <r>
      <rPr>
        <sz val="10"/>
        <rFont val="Calibri"/>
        <family val="2"/>
        <scheme val="minor"/>
      </rPr>
      <t xml:space="preserve"> AAF category/ies</t>
    </r>
  </si>
  <si>
    <t>mostly plantation</t>
  </si>
  <si>
    <t>&gt;10000ha</t>
  </si>
  <si>
    <t>Natural Forest - Community Forestry</t>
  </si>
  <si>
    <t>mostly natural/semi-natural</t>
  </si>
  <si>
    <t>&gt;1000-10000ha</t>
  </si>
  <si>
    <t>Natural Forest- Conservation purposes</t>
  </si>
  <si>
    <t>intimate mix</t>
  </si>
  <si>
    <t>100-1000ha</t>
  </si>
  <si>
    <t>Natural Forest - Tropical</t>
  </si>
  <si>
    <t>SLIMF</t>
  </si>
  <si>
    <t>Natural Forest - Boreal</t>
  </si>
  <si>
    <t>Natural Forest Temperate</t>
  </si>
  <si>
    <t>Plantation</t>
  </si>
  <si>
    <t>Annex 7 Group member details/ FMU details (Group &amp; Multiple FMU)</t>
  </si>
  <si>
    <t>Please indicate clearly if there are any national legal restrictions which do not allow publication of this kind of information.</t>
  </si>
  <si>
    <t>FMU details</t>
  </si>
  <si>
    <t>GROUP CERTIFICATES (COMPLETE BLUE &amp; GREEN SECTIONS)</t>
  </si>
  <si>
    <t xml:space="preserve">Contact details of group member (not site location) 
</t>
  </si>
  <si>
    <t>FMU DETAILS - GROUPS AND MULTIPLE FMU</t>
  </si>
  <si>
    <t>Sub-code</t>
  </si>
  <si>
    <t>Group member Name</t>
  </si>
  <si>
    <t>Entry Date</t>
  </si>
  <si>
    <t xml:space="preserve">Exit date </t>
  </si>
  <si>
    <t>Street name</t>
  </si>
  <si>
    <t>nearest city/town</t>
  </si>
  <si>
    <t>Post code</t>
  </si>
  <si>
    <t>Number of FMU's</t>
  </si>
  <si>
    <t>FMU Names (create new line for each FMU)</t>
  </si>
  <si>
    <t xml:space="preserve">Geog. coordinates (non-SLIMFs) </t>
  </si>
  <si>
    <t>Area (ha)</t>
  </si>
  <si>
    <t>Size class</t>
  </si>
  <si>
    <t>Managed by</t>
  </si>
  <si>
    <t>Management category</t>
  </si>
  <si>
    <t>Main products</t>
  </si>
  <si>
    <t>HCV present?</t>
  </si>
  <si>
    <t>Year visited by SA</t>
  </si>
  <si>
    <t>AAF Category</t>
  </si>
  <si>
    <t>Private</t>
  </si>
  <si>
    <t>SLS A/S 43</t>
  </si>
  <si>
    <t>Oluf</t>
  </si>
  <si>
    <t>Billensteinsvej 11</t>
  </si>
  <si>
    <t>Vejle Øst</t>
  </si>
  <si>
    <t>Sdr. Omme Plantage</t>
  </si>
  <si>
    <t>The Group Manager</t>
  </si>
  <si>
    <t>Round logs</t>
  </si>
  <si>
    <t>RA2017</t>
  </si>
  <si>
    <t>SLS-2</t>
  </si>
  <si>
    <t>Hoejkol</t>
  </si>
  <si>
    <t>Additvej 15</t>
  </si>
  <si>
    <t>Braedstrup</t>
  </si>
  <si>
    <t xml:space="preserve">Højkol skov </t>
  </si>
  <si>
    <t>RA 2014</t>
  </si>
  <si>
    <t>Aasbaek Aps</t>
  </si>
  <si>
    <t>Aasbaek</t>
  </si>
  <si>
    <t>S1 2015</t>
  </si>
  <si>
    <t>SLS-12</t>
  </si>
  <si>
    <t xml:space="preserve">Eva </t>
  </si>
  <si>
    <t>Nedenskovvej 4A</t>
  </si>
  <si>
    <t>Vissinggaard</t>
  </si>
  <si>
    <t>SLS-1</t>
  </si>
  <si>
    <t>Peter</t>
  </si>
  <si>
    <t>Breadstrup</t>
  </si>
  <si>
    <t>Addit Skov</t>
  </si>
  <si>
    <t>S2 2016</t>
  </si>
  <si>
    <t>SLS A/S-30</t>
  </si>
  <si>
    <t>Paul Carsten</t>
  </si>
  <si>
    <t>Frydenlundsvej 11</t>
  </si>
  <si>
    <t>Skodsborg</t>
  </si>
  <si>
    <t>Hem Skov</t>
  </si>
  <si>
    <t>S2 2019</t>
  </si>
  <si>
    <t>SLS A/S 83</t>
  </si>
  <si>
    <t>Tomas</t>
  </si>
  <si>
    <t>Alsion 2</t>
  </si>
  <si>
    <t>Sønderborg</t>
  </si>
  <si>
    <t>Faldhøje Plantage</t>
  </si>
  <si>
    <t>S3 2020</t>
  </si>
  <si>
    <t>SLS A/S 38</t>
  </si>
  <si>
    <t>Torben</t>
  </si>
  <si>
    <t>Landevejen 96</t>
  </si>
  <si>
    <t>Millinge</t>
  </si>
  <si>
    <t>Damsbo Skovdistrikt</t>
  </si>
  <si>
    <t>S2 2019: S3 2024</t>
  </si>
  <si>
    <t>SLS-11</t>
  </si>
  <si>
    <t>Mou Holding A/S</t>
  </si>
  <si>
    <t>Peder Gydesvej 5</t>
  </si>
  <si>
    <t>Esbjerg</t>
  </si>
  <si>
    <t>Soedal</t>
  </si>
  <si>
    <t>RA 2017</t>
  </si>
  <si>
    <t>SLS A/S-77</t>
  </si>
  <si>
    <t>Stig Byrholm</t>
  </si>
  <si>
    <t>Skottevej 1</t>
  </si>
  <si>
    <t>Vejen</t>
  </si>
  <si>
    <t>Hundsbæk Plantage</t>
  </si>
  <si>
    <t>RA 2021: S3 2024</t>
  </si>
  <si>
    <t>SLS-78</t>
  </si>
  <si>
    <t>Skovvangen 34</t>
  </si>
  <si>
    <t>Charlottenlund</t>
  </si>
  <si>
    <t>Paarup</t>
  </si>
  <si>
    <t>S1 2018</t>
  </si>
  <si>
    <t>SLS A/S 29</t>
  </si>
  <si>
    <t xml:space="preserve">Ettie </t>
  </si>
  <si>
    <t>Hoejkolvej 12</t>
  </si>
  <si>
    <t>Them</t>
  </si>
  <si>
    <t>Høvild Skov I/S</t>
  </si>
  <si>
    <t>RA 2017, S1 2022</t>
  </si>
  <si>
    <t>SLS-3</t>
  </si>
  <si>
    <t>Loevenholt</t>
  </si>
  <si>
    <t>Hoejkolvej 8</t>
  </si>
  <si>
    <t>Ildal</t>
  </si>
  <si>
    <t>SLS A/S 47</t>
  </si>
  <si>
    <t>Nils Christian</t>
  </si>
  <si>
    <t>Søbakken 11 B</t>
  </si>
  <si>
    <t>Dronningholm</t>
  </si>
  <si>
    <t>SLS A/S 87</t>
  </si>
  <si>
    <t>Lillie Li og Jais Valuer</t>
  </si>
  <si>
    <t>Droshoved 8 b</t>
  </si>
  <si>
    <t>Soehalegaard og Dybvad</t>
  </si>
  <si>
    <t>RA 2021</t>
  </si>
  <si>
    <t>SLS A/S 56</t>
  </si>
  <si>
    <t>KFM Taagelund ApS</t>
  </si>
  <si>
    <t>Borresoevej 10</t>
  </si>
  <si>
    <t>Silkeborg</t>
  </si>
  <si>
    <t>Taagelund Skov</t>
  </si>
  <si>
    <t>SLS A/S 101</t>
  </si>
  <si>
    <t>Megan</t>
  </si>
  <si>
    <t xml:space="preserve">Nørreriisvej 7 </t>
  </si>
  <si>
    <t>Hinnerup</t>
  </si>
  <si>
    <t>Ristrup Hovedgårds Skove</t>
  </si>
  <si>
    <t>SLS-13</t>
  </si>
  <si>
    <t>Jørgen</t>
  </si>
  <si>
    <t>01.11.2023</t>
  </si>
  <si>
    <t>Enggaardsvej 25</t>
  </si>
  <si>
    <t>Rask Moelle</t>
  </si>
  <si>
    <t>Bolund Plantage</t>
  </si>
  <si>
    <t>SLS A/S 89</t>
  </si>
  <si>
    <t>Søren</t>
  </si>
  <si>
    <t>Frisholmvej 14</t>
  </si>
  <si>
    <t>Brønds skov</t>
  </si>
  <si>
    <t>S2 2023</t>
  </si>
  <si>
    <t>SLS A/S 41</t>
  </si>
  <si>
    <t>Peter B.</t>
  </si>
  <si>
    <t>Vesterhoejsvej 52</t>
  </si>
  <si>
    <t>Horsens</t>
  </si>
  <si>
    <t>St. Grunnet Nord</t>
  </si>
  <si>
    <t>SLS A/S 96</t>
  </si>
  <si>
    <t>Frands</t>
  </si>
  <si>
    <t>01.09.2023</t>
  </si>
  <si>
    <t xml:space="preserve">Georgsmindevej </t>
  </si>
  <si>
    <t>Allingåbro</t>
  </si>
  <si>
    <t>Bakkely Skov</t>
  </si>
  <si>
    <t>SLS A/S 93</t>
  </si>
  <si>
    <t>Lervejdal 14 D</t>
  </si>
  <si>
    <t>Lindal skov</t>
  </si>
  <si>
    <t>SLS-9</t>
  </si>
  <si>
    <t>Klaus Carsten</t>
  </si>
  <si>
    <t>Holmevej 13</t>
  </si>
  <si>
    <t>Vedbaek</t>
  </si>
  <si>
    <t>Skeldal</t>
  </si>
  <si>
    <t>SLS A/S 50</t>
  </si>
  <si>
    <t>F.L. Hansen Holding</t>
  </si>
  <si>
    <t>Stenholtvej 23</t>
  </si>
  <si>
    <t>Engesvang</t>
  </si>
  <si>
    <t>Skovly</t>
  </si>
  <si>
    <t>SLS A/S 94</t>
  </si>
  <si>
    <t>Florits skov</t>
  </si>
  <si>
    <t>SLS-6</t>
  </si>
  <si>
    <t xml:space="preserve">Loevenholt </t>
  </si>
  <si>
    <t>SLS-71</t>
  </si>
  <si>
    <t>Færch &amp; Co Holding ApS</t>
  </si>
  <si>
    <t>Løndal Alle` 1</t>
  </si>
  <si>
    <t>Loendal Skov</t>
  </si>
  <si>
    <t>SLS A/S 99</t>
  </si>
  <si>
    <t>Skjoldenæs Bjerge ApS</t>
  </si>
  <si>
    <t>Flintevænget 13</t>
  </si>
  <si>
    <t>Galten</t>
  </si>
  <si>
    <t>Harrisskov og Skjoldelev Bjerge</t>
  </si>
  <si>
    <t>SLS-14</t>
  </si>
  <si>
    <t xml:space="preserve">Eina &amp; Per </t>
  </si>
  <si>
    <t>Hoejlundvej 10</t>
  </si>
  <si>
    <t>Skanderborg</t>
  </si>
  <si>
    <t>Lille Vilholt Plantage</t>
  </si>
  <si>
    <t>SLS A/S 86</t>
  </si>
  <si>
    <t xml:space="preserve">Sanne </t>
  </si>
  <si>
    <t>Vallesbækvej 110</t>
  </si>
  <si>
    <t>Karup J</t>
  </si>
  <si>
    <t>Jysk Landvindings Plantage</t>
  </si>
  <si>
    <t>SLS A/S 61</t>
  </si>
  <si>
    <t>Thorstedgaard Plantage</t>
  </si>
  <si>
    <t>SLS A/S 80</t>
  </si>
  <si>
    <t>Pernille</t>
  </si>
  <si>
    <t>Gl. Strandvej 167</t>
  </si>
  <si>
    <t>Humlebæk</t>
  </si>
  <si>
    <t>Tolstruplund</t>
  </si>
  <si>
    <t>SLS A/S 74</t>
  </si>
  <si>
    <t>Enggaardens Skov</t>
  </si>
  <si>
    <t>SLS A/S-69</t>
  </si>
  <si>
    <t>Eigil</t>
  </si>
  <si>
    <t>Høgmarken 1</t>
  </si>
  <si>
    <t>Hørning</t>
  </si>
  <si>
    <t>Yding Skovbrug I/S</t>
  </si>
  <si>
    <t>SLS-23</t>
  </si>
  <si>
    <t>Hanne</t>
  </si>
  <si>
    <t>Lervejdal 7</t>
  </si>
  <si>
    <t>Soevang</t>
  </si>
  <si>
    <t>P3 2020</t>
  </si>
  <si>
    <t>SLS A/S 68</t>
  </si>
  <si>
    <t>Arne Sloth</t>
  </si>
  <si>
    <t>Vagtelvej 27, 2. tv.</t>
  </si>
  <si>
    <t>Frederiksberg</t>
  </si>
  <si>
    <t>Skovgaards Skov</t>
  </si>
  <si>
    <t>SLS A/S-76</t>
  </si>
  <si>
    <t>Lervejdal 8 b</t>
  </si>
  <si>
    <t>Brædstrup</t>
  </si>
  <si>
    <t>Birkeholt Skov</t>
  </si>
  <si>
    <t>SLS-63</t>
  </si>
  <si>
    <t xml:space="preserve">Bent </t>
  </si>
  <si>
    <t>Hylkevej 3</t>
  </si>
  <si>
    <t>Hylke Skov</t>
  </si>
  <si>
    <t>SLS-8</t>
  </si>
  <si>
    <t xml:space="preserve">Helen M. </t>
  </si>
  <si>
    <t>Schimmelmannsvej 17</t>
  </si>
  <si>
    <t>Klampenborg</t>
  </si>
  <si>
    <t>Roedsoe</t>
  </si>
  <si>
    <t>SLS A/S 37</t>
  </si>
  <si>
    <t>Peder B</t>
  </si>
  <si>
    <t>Skovgaards Skove</t>
  </si>
  <si>
    <t>SLS A/S 32</t>
  </si>
  <si>
    <t>Mogens</t>
  </si>
  <si>
    <t>Soevejen 37</t>
  </si>
  <si>
    <t>Oestbirk</t>
  </si>
  <si>
    <t>Nim Skov</t>
  </si>
  <si>
    <t>SLS-91</t>
  </si>
  <si>
    <t>Johan</t>
  </si>
  <si>
    <t>Naesset 6A</t>
  </si>
  <si>
    <t>Oustruplund og Klintrup Skov</t>
  </si>
  <si>
    <t>SLS A/S-28</t>
  </si>
  <si>
    <t>Birgit og Peter</t>
  </si>
  <si>
    <t>Himmelbjergvej 16</t>
  </si>
  <si>
    <t>Ry</t>
  </si>
  <si>
    <t>Knasbjerg Skov</t>
  </si>
  <si>
    <t>SLS-22</t>
  </si>
  <si>
    <t>Oernekol</t>
  </si>
  <si>
    <t>SLS-92</t>
  </si>
  <si>
    <t>Gert</t>
  </si>
  <si>
    <t>Additvej 1 A</t>
  </si>
  <si>
    <t>Addit Vesterlund Skove</t>
  </si>
  <si>
    <t>MA- 2018, S1 2022</t>
  </si>
  <si>
    <t>SLS A/S 45</t>
  </si>
  <si>
    <t>Dansand A/S</t>
  </si>
  <si>
    <t>Lervejdal 8</t>
  </si>
  <si>
    <t>Skovbjerggaard</t>
  </si>
  <si>
    <t>SLS A/S 75</t>
  </si>
  <si>
    <t>Asbjørn</t>
  </si>
  <si>
    <t>Drostrupgård 4</t>
  </si>
  <si>
    <t>Egholt Skov</t>
  </si>
  <si>
    <t>SLS A/S 46</t>
  </si>
  <si>
    <t>Annegrete</t>
  </si>
  <si>
    <t>Enggaardsvej 23</t>
  </si>
  <si>
    <t>Kaj Dissings Skov</t>
  </si>
  <si>
    <t>SLS-67</t>
  </si>
  <si>
    <t>Claus Nybro</t>
  </si>
  <si>
    <t>Brørupvej 42</t>
  </si>
  <si>
    <t>Kirkeskoven</t>
  </si>
  <si>
    <t>SLS-40</t>
  </si>
  <si>
    <t>Jens O.</t>
  </si>
  <si>
    <t>Lindholmvej 35</t>
  </si>
  <si>
    <t>Vorskovlund</t>
  </si>
  <si>
    <t>SLS A/S-27</t>
  </si>
  <si>
    <t xml:space="preserve">Niels Peter Dalsgaard </t>
  </si>
  <si>
    <t>Lindholmvej 39</t>
  </si>
  <si>
    <t>Koglehuset</t>
  </si>
  <si>
    <t>SLS A/S 34</t>
  </si>
  <si>
    <t>Maja</t>
  </si>
  <si>
    <t>Stadion Alle` 10, 3th</t>
  </si>
  <si>
    <t>Århus C</t>
  </si>
  <si>
    <t>Mosbjerg Skov</t>
  </si>
  <si>
    <t>SLS A/S 95</t>
  </si>
  <si>
    <t xml:space="preserve">Erik </t>
  </si>
  <si>
    <t>Prins Knuds vej 38</t>
  </si>
  <si>
    <t>Risskov</t>
  </si>
  <si>
    <t>Rodskov Skov</t>
  </si>
  <si>
    <t>SLS-7</t>
  </si>
  <si>
    <t>Anders</t>
  </si>
  <si>
    <t>Hindhoejen</t>
  </si>
  <si>
    <t>Ousoe</t>
  </si>
  <si>
    <t>SLS A/S 31</t>
  </si>
  <si>
    <t>Jan K.</t>
  </si>
  <si>
    <t>Ryhule 21</t>
  </si>
  <si>
    <t>Braestrup</t>
  </si>
  <si>
    <t>Vissingkloster Plantage</t>
  </si>
  <si>
    <t>SLS A/S 44</t>
  </si>
  <si>
    <t>Aastruplund Holding ApS</t>
  </si>
  <si>
    <t>Horsensvej 5</t>
  </si>
  <si>
    <t>Marineborg Plantage</t>
  </si>
  <si>
    <t>SLS-90</t>
  </si>
  <si>
    <t>Designerpit ApS</t>
  </si>
  <si>
    <t>Kolding</t>
  </si>
  <si>
    <t>Romshøj Plantage</t>
  </si>
  <si>
    <t>SLS A/S 88</t>
  </si>
  <si>
    <t>Lars</t>
  </si>
  <si>
    <t>Nybrovej 375</t>
  </si>
  <si>
    <t>Lyngby</t>
  </si>
  <si>
    <t>Vestbjerg Skov</t>
  </si>
  <si>
    <t>SLS A/S 97</t>
  </si>
  <si>
    <t>Christian</t>
  </si>
  <si>
    <t>Hingeballevej 11</t>
  </si>
  <si>
    <t>Kjellerup</t>
  </si>
  <si>
    <t>Hingeballe Skovgård</t>
  </si>
  <si>
    <t>SLS A/S 62</t>
  </si>
  <si>
    <t>Erik</t>
  </si>
  <si>
    <t>Nørregade 15</t>
  </si>
  <si>
    <t>Kæmpesmølle Skov</t>
  </si>
  <si>
    <t>SLS A/S 33</t>
  </si>
  <si>
    <t>Boet efter Mette</t>
  </si>
  <si>
    <t>Boesvej 8</t>
  </si>
  <si>
    <t>Margrethelund Plantage</t>
  </si>
  <si>
    <t>SLS A/S 35</t>
  </si>
  <si>
    <t>Joergen Soendergaard</t>
  </si>
  <si>
    <t>Lindealle 51</t>
  </si>
  <si>
    <t>Sandlodden</t>
  </si>
  <si>
    <t>SLS-20</t>
  </si>
  <si>
    <t>Lasse</t>
  </si>
  <si>
    <t>Hoejlundvej 24</t>
  </si>
  <si>
    <t>Bakkegaarden</t>
  </si>
  <si>
    <t>SLS 25</t>
  </si>
  <si>
    <t>Ettie</t>
  </si>
  <si>
    <t>Tuse Næsvej 7</t>
  </si>
  <si>
    <t>Holbæk</t>
  </si>
  <si>
    <t>Skadedalgaard</t>
  </si>
  <si>
    <t>SLS A/S 82</t>
  </si>
  <si>
    <t>Peder B.</t>
  </si>
  <si>
    <t>Dørup &amp; Borgmesterskoven</t>
  </si>
  <si>
    <t>SLS A/S 84</t>
  </si>
  <si>
    <t>Hylkevej 6</t>
  </si>
  <si>
    <t>Horndrup Hovgård</t>
  </si>
  <si>
    <t>SLS-18</t>
  </si>
  <si>
    <t>Hans</t>
  </si>
  <si>
    <t>Storringvej 3</t>
  </si>
  <si>
    <t>Skoleskoven</t>
  </si>
  <si>
    <t>SLS A/S 48</t>
  </si>
  <si>
    <t>Britta</t>
  </si>
  <si>
    <t>Hoejlundsvej 14</t>
  </si>
  <si>
    <t>Viholt Skov</t>
  </si>
  <si>
    <t xml:space="preserve">SLS-66 </t>
  </si>
  <si>
    <t>Ærtebjerg Skov</t>
  </si>
  <si>
    <t>SLS A/S 49</t>
  </si>
  <si>
    <t>Edith</t>
  </si>
  <si>
    <t>Lervejdal 5</t>
  </si>
  <si>
    <t>Stenildgaard</t>
  </si>
  <si>
    <t>SLS A/S 54</t>
  </si>
  <si>
    <t>Honum Skov</t>
  </si>
  <si>
    <t>SLS A/S 60</t>
  </si>
  <si>
    <t>Rolf Amdi</t>
  </si>
  <si>
    <t>Hoejlundvej 3</t>
  </si>
  <si>
    <t>Skanderbrog</t>
  </si>
  <si>
    <t>Aabo</t>
  </si>
  <si>
    <t>Soil Association  
Certification Decision</t>
  </si>
  <si>
    <t>Description of client / certificate holder</t>
  </si>
  <si>
    <t>Name:</t>
  </si>
  <si>
    <t>Code:</t>
  </si>
  <si>
    <t># of sites:</t>
  </si>
  <si>
    <t># of ha:</t>
  </si>
  <si>
    <t>Presence of indigenous people:</t>
  </si>
  <si>
    <t>Summary of audit</t>
  </si>
  <si>
    <t>Type</t>
  </si>
  <si>
    <t>Names of auditors:</t>
  </si>
  <si>
    <t>Michael Byskov Koldsø</t>
  </si>
  <si>
    <t>Report Reviewer</t>
  </si>
  <si>
    <t xml:space="preserve">SA Certification staff member recommending certification decision </t>
  </si>
  <si>
    <t>Report summary</t>
  </si>
  <si>
    <t># of pre-conditions</t>
  </si>
  <si>
    <t># of MAJOR conditions</t>
  </si>
  <si>
    <t># of Minor conditions</t>
  </si>
  <si>
    <t># of observations</t>
  </si>
  <si>
    <t>Describe any potentially contentious issues.</t>
  </si>
  <si>
    <t>Location of report</t>
  </si>
  <si>
    <t>Filed under: Forestry/Certification records</t>
  </si>
  <si>
    <t>Recommendation</t>
  </si>
  <si>
    <t>I have reviewed the report of this assessment (including stakeholder consultation and peer review summary as appropriate) and</t>
  </si>
  <si>
    <t>I recommend that the certification decision for approval by SA Cert subject to compliance with the CARs listed above.</t>
  </si>
  <si>
    <t>Date:</t>
  </si>
  <si>
    <t>Approval</t>
  </si>
  <si>
    <t>Certification Decision:</t>
  </si>
  <si>
    <t>Approved: Maintain /grant certification</t>
  </si>
  <si>
    <t>Certification Decision made on behalf of Soil Association Certification Ltd:</t>
  </si>
  <si>
    <t>Soil Association Certification •  United Kingdom</t>
  </si>
  <si>
    <t>Email forestry@soilassocation.org ● www.soilassociation.org/forestry</t>
  </si>
  <si>
    <r>
      <t xml:space="preserve">
Product 
Schedule</t>
    </r>
    <r>
      <rPr>
        <b/>
        <sz val="22"/>
        <rFont val="Cambria"/>
        <family val="1"/>
      </rPr>
      <t xml:space="preserve">
</t>
    </r>
  </si>
  <si>
    <t xml:space="preserve">This schedule details the products which are included in the scope of the company's certification. It shall accompany the PEFC certificate. If the product scope changes a new schedule will be issued. </t>
  </si>
  <si>
    <t xml:space="preserve">Certificate scope including products and certified sites may also be checked on the PEFC database www.pefc.org </t>
  </si>
  <si>
    <t>Address:</t>
  </si>
  <si>
    <t>Date of issue:</t>
  </si>
  <si>
    <t>Date of expiry:</t>
  </si>
  <si>
    <t>Product Groups available from this certificate holder include:</t>
  </si>
  <si>
    <t>PEFC Status</t>
  </si>
  <si>
    <t>Product Category</t>
  </si>
  <si>
    <t>Product code</t>
  </si>
  <si>
    <t>Species</t>
  </si>
  <si>
    <t>100% PEFC certified</t>
  </si>
  <si>
    <t xml:space="preserve">Roundwood / Logs </t>
  </si>
  <si>
    <t>#010000</t>
  </si>
  <si>
    <t>1 + 3</t>
  </si>
  <si>
    <t>Firewood</t>
  </si>
  <si>
    <t>#020000</t>
  </si>
  <si>
    <t>Name: Antonia Dunwoody</t>
  </si>
  <si>
    <t>Signed: Antonia Dunwoody</t>
  </si>
  <si>
    <t>Date: 18/07/2025</t>
  </si>
  <si>
    <t>Email forestry@soilassociation.org ● www.soilassociation.org/forestry</t>
  </si>
  <si>
    <t>PEFC Licence Code PEFC / 16-44-917</t>
  </si>
  <si>
    <t>Annex D.  FSC Product Codes</t>
  </si>
  <si>
    <t>Annex D. PEFC Product Codes
PEFC List of Species</t>
  </si>
  <si>
    <t>According to this new classification, product groups shall be defined using the product types provided in any of the levels (level 1, level 2, level 3), with the condition that the product groups established comply with the “product group” definition and requirements of FSC-STD-40-004. It means that the product types included in each product group shall share similar specifications in relation to quality of inputs and conversion factors."</t>
  </si>
  <si>
    <t>Coniferous</t>
  </si>
  <si>
    <t xml:space="preserve">All woods derived from trees classified botanically as Gymnospermae - e.g. fir (Abies), parana pine (Araucaria), deodar (Cedrus), ginkgo (Ginkgo), larch (Larix), spruce (Picea), pine, chir, kail (Pinus), etc. These are generally referred to as softwoods. </t>
  </si>
  <si>
    <t>Level 1</t>
  </si>
  <si>
    <t>Level 2</t>
  </si>
  <si>
    <t>Level 3</t>
  </si>
  <si>
    <t>Examples</t>
  </si>
  <si>
    <t>Non-coniferous tropical</t>
  </si>
  <si>
    <t>All woods derived from trees classified botanically as Angiospermae - e.g., maple (Acer), alder (Alnus), ebony (Diospyros), beech (Fagus), lignum vitae (Guiaicum), poplar (Populus), oak (Quercus), sal (Shorea), teak (Tectona), casuarina (Casuarina), etc. These are generally referred to as broadleaved or hardwoods.</t>
  </si>
  <si>
    <t>Non-coniferous woods originating from tropical countries.</t>
  </si>
  <si>
    <t>W1</t>
  </si>
  <si>
    <t>W1.1</t>
  </si>
  <si>
    <t>Non-coniferous other</t>
  </si>
  <si>
    <t>Non-coniferous woods originating from countries other than tropical.</t>
  </si>
  <si>
    <t>Rough wood</t>
  </si>
  <si>
    <t>Roundwood (logs)</t>
  </si>
  <si>
    <t>Not specified</t>
  </si>
  <si>
    <t>W1.2</t>
  </si>
  <si>
    <t>Fuel wood</t>
  </si>
  <si>
    <t>PEFC 2020 STD Product Codes</t>
  </si>
  <si>
    <t>W1.3</t>
  </si>
  <si>
    <t>Previous Code</t>
  </si>
  <si>
    <t>Code 2021</t>
  </si>
  <si>
    <t>Twigs</t>
  </si>
  <si>
    <t>Roundwood</t>
  </si>
  <si>
    <t>W2</t>
  </si>
  <si>
    <t>E.g. Barbecue charcoal</t>
  </si>
  <si>
    <t>#010100</t>
  </si>
  <si>
    <t>010100 Sawlogs and veneer logs</t>
  </si>
  <si>
    <t>Wood charcoal</t>
  </si>
  <si>
    <t>#010200</t>
  </si>
  <si>
    <t>010200 Pulpwood</t>
  </si>
  <si>
    <t>W3</t>
  </si>
  <si>
    <t>W3.1</t>
  </si>
  <si>
    <t>#010300</t>
  </si>
  <si>
    <t>010300 Chips and particles</t>
  </si>
  <si>
    <t>E.g.: Sawdust, sanding dust</t>
  </si>
  <si>
    <t>Wood in chips or particles</t>
  </si>
  <si>
    <t>Wood chips</t>
  </si>
  <si>
    <t>#010400</t>
  </si>
  <si>
    <t>010400 Wood residues</t>
  </si>
  <si>
    <t>E.g.: Twigs, branches, tree tops, similar</t>
  </si>
  <si>
    <t>W3.2</t>
  </si>
  <si>
    <t>#010500</t>
  </si>
  <si>
    <t>010500 Bark</t>
  </si>
  <si>
    <t>Sawdust</t>
  </si>
  <si>
    <t>#010600</t>
  </si>
  <si>
    <t>010600 Other roundwood</t>
  </si>
  <si>
    <t>W3.3</t>
  </si>
  <si>
    <t>Fuelwood and energy</t>
  </si>
  <si>
    <t>Wood shavings</t>
  </si>
  <si>
    <t>#020100</t>
  </si>
  <si>
    <t>020100 Fuelwood</t>
  </si>
  <si>
    <t>E.g.:  Firewood, chips, sawdust, wood residues</t>
  </si>
  <si>
    <t>W3.4</t>
  </si>
  <si>
    <t>#020200</t>
  </si>
  <si>
    <t>020200 Charcoal</t>
  </si>
  <si>
    <t>Wood wool</t>
  </si>
  <si>
    <t>#020300</t>
  </si>
  <si>
    <t>020300 Pellets and brickets</t>
  </si>
  <si>
    <t>W3.5</t>
  </si>
  <si>
    <t>#020400</t>
  </si>
  <si>
    <t>020400 Energy</t>
  </si>
  <si>
    <t>Wood flour</t>
  </si>
  <si>
    <t>#030000</t>
  </si>
  <si>
    <t>Sawnwood and treated wood</t>
  </si>
  <si>
    <t>W3.6</t>
  </si>
  <si>
    <t>#030100</t>
  </si>
  <si>
    <t>Sawnwood</t>
  </si>
  <si>
    <t>Wood pellets</t>
  </si>
  <si>
    <t>#030101</t>
  </si>
  <si>
    <t>030101 Flitches, boules and slabs</t>
  </si>
  <si>
    <t>W3.7</t>
  </si>
  <si>
    <t>#030102</t>
  </si>
  <si>
    <t>030102 Solid wood boards and planks</t>
  </si>
  <si>
    <t>Sawdust briquettes</t>
  </si>
  <si>
    <t>#030103</t>
  </si>
  <si>
    <t>030103 Beams</t>
  </si>
  <si>
    <t>W4</t>
  </si>
  <si>
    <t>W4.1</t>
  </si>
  <si>
    <t>#030104</t>
  </si>
  <si>
    <t>030104 Poles and piles</t>
  </si>
  <si>
    <t>Impregnated/treated wood</t>
  </si>
  <si>
    <t>Impregnated roundwood</t>
  </si>
  <si>
    <t>#030105</t>
  </si>
  <si>
    <t>030105 Peeler cores</t>
  </si>
  <si>
    <t>W4.2</t>
  </si>
  <si>
    <t>#030106</t>
  </si>
  <si>
    <t>030106 Pencil slat</t>
  </si>
  <si>
    <t>Impregnated railway sleepers/ties</t>
  </si>
  <si>
    <t>#030107</t>
  </si>
  <si>
    <t>030107 Other sawnwood</t>
  </si>
  <si>
    <t>W4.3</t>
  </si>
  <si>
    <t>W4.3.1</t>
  </si>
  <si>
    <t>#030200</t>
  </si>
  <si>
    <t>030200 Railway sleepers / ties</t>
  </si>
  <si>
    <t>Treated dimensional lumber, timber or plywood</t>
  </si>
  <si>
    <t>Treated glued laminated timber</t>
  </si>
  <si>
    <t>#030300</t>
  </si>
  <si>
    <t>030300 Impregnated or treated wood</t>
  </si>
  <si>
    <t>W4.3.2</t>
  </si>
  <si>
    <t>#040000</t>
  </si>
  <si>
    <t>Engineered wood products</t>
  </si>
  <si>
    <t>Treated finger jointed lumber</t>
  </si>
  <si>
    <t>#040100</t>
  </si>
  <si>
    <t>040100 Cross Laminated Timber (CLT)</t>
  </si>
  <si>
    <t>W5</t>
  </si>
  <si>
    <t>W5.1</t>
  </si>
  <si>
    <t>#040200</t>
  </si>
  <si>
    <t>040200 Finger Jointed Lumber</t>
  </si>
  <si>
    <t>Solid wood (sawn, chipped, sliced or peeled)</t>
  </si>
  <si>
    <t>Flitches and boules</t>
  </si>
  <si>
    <t>#040300</t>
  </si>
  <si>
    <t>040300 Glue Laminated Products (Glulam)</t>
  </si>
  <si>
    <t>W5.2</t>
  </si>
  <si>
    <t>E.g. Lumber core, rough-cut lumber, blockboard, stave core board</t>
  </si>
  <si>
    <t>#040400</t>
  </si>
  <si>
    <t>040400 Laminated Veneer Lumber (LVL)</t>
  </si>
  <si>
    <t>Solid wood boards</t>
  </si>
  <si>
    <t>#040500</t>
  </si>
  <si>
    <t>040500 Parallel Strand Lumber (PSL)</t>
  </si>
  <si>
    <t>W5.3</t>
  </si>
  <si>
    <t>#040600</t>
  </si>
  <si>
    <t>040600 I-Joists / I-Beams</t>
  </si>
  <si>
    <t>Beams</t>
  </si>
  <si>
    <t>#040700</t>
  </si>
  <si>
    <t>040700 Trusses &amp; Engineered Panels</t>
  </si>
  <si>
    <t>W5.4</t>
  </si>
  <si>
    <t>#040800</t>
  </si>
  <si>
    <t>040800 Scantlings</t>
  </si>
  <si>
    <t>Planks</t>
  </si>
  <si>
    <t>#040900</t>
  </si>
  <si>
    <t>040900 Composite board</t>
  </si>
  <si>
    <t>W5.5</t>
  </si>
  <si>
    <t>#041000</t>
  </si>
  <si>
    <t>041000 Other engineered wood products</t>
  </si>
  <si>
    <t>Poles and piles</t>
  </si>
  <si>
    <t>#050000</t>
  </si>
  <si>
    <t>Wood based panels</t>
  </si>
  <si>
    <t>W5.6</t>
  </si>
  <si>
    <t>E.g. Railroad tie</t>
  </si>
  <si>
    <t>#050100</t>
  </si>
  <si>
    <t>050100 Veneer sheets</t>
  </si>
  <si>
    <t>Railway sleepers/ties, not impregnated</t>
  </si>
  <si>
    <t>#050200</t>
  </si>
  <si>
    <t>050200 Plywood</t>
  </si>
  <si>
    <t>W5.7</t>
  </si>
  <si>
    <t>E.g. Wood blocks, friezes, strips.</t>
  </si>
  <si>
    <t>#050300</t>
  </si>
  <si>
    <t>050300 Blockboard</t>
  </si>
  <si>
    <t>Raw wood for parquet flooring</t>
  </si>
  <si>
    <t>#050400</t>
  </si>
  <si>
    <t>050400 Panels for transportation</t>
  </si>
  <si>
    <t>Container flooring</t>
  </si>
  <si>
    <t>W5.8</t>
  </si>
  <si>
    <t>#050500</t>
  </si>
  <si>
    <t>Particle board</t>
  </si>
  <si>
    <t>Slabs and edgings</t>
  </si>
  <si>
    <t>#050501</t>
  </si>
  <si>
    <t>Chipboard</t>
  </si>
  <si>
    <t>W5.9</t>
  </si>
  <si>
    <t>#050502</t>
  </si>
  <si>
    <t>Oriented Strand Board (OSB)</t>
  </si>
  <si>
    <t>Pencil slats</t>
  </si>
  <si>
    <t>#050503</t>
  </si>
  <si>
    <t>Other particle board</t>
  </si>
  <si>
    <t>W6</t>
  </si>
  <si>
    <t>W6.1</t>
  </si>
  <si>
    <t>#050600</t>
  </si>
  <si>
    <t>050600 Fibreboard</t>
  </si>
  <si>
    <t>Products from planing mill</t>
  </si>
  <si>
    <t>Dimensional timber and lumber, finished</t>
  </si>
  <si>
    <t>#050601</t>
  </si>
  <si>
    <t>050601 Medium Density Fibreboard (MDF)</t>
  </si>
  <si>
    <t>W6.2</t>
  </si>
  <si>
    <t>5042 / 5044</t>
  </si>
  <si>
    <t>#050602</t>
  </si>
  <si>
    <t>050602 High Density Fibreboard (HDF)</t>
  </si>
  <si>
    <t>Non-dimensional timber and lumber</t>
  </si>
  <si>
    <t>5043 / 5045</t>
  </si>
  <si>
    <t>#050603</t>
  </si>
  <si>
    <t>050603 Softboard and insulating board</t>
  </si>
  <si>
    <t>W6.3</t>
  </si>
  <si>
    <t>#050700</t>
  </si>
  <si>
    <t>050700 Cement board</t>
  </si>
  <si>
    <t>Boards, finished</t>
  </si>
  <si>
    <t>#050800</t>
  </si>
  <si>
    <t>050800 Other wood based panels</t>
  </si>
  <si>
    <t>W7</t>
  </si>
  <si>
    <t>W7.1</t>
  </si>
  <si>
    <t>#060000</t>
  </si>
  <si>
    <t>Wood manufacturers</t>
  </si>
  <si>
    <t>Veneer</t>
  </si>
  <si>
    <t>Peeled veneer</t>
  </si>
  <si>
    <t>#060100</t>
  </si>
  <si>
    <t>060100 Wood packaging</t>
  </si>
  <si>
    <t>W7.2</t>
  </si>
  <si>
    <t>#060101</t>
  </si>
  <si>
    <t>060101 Packaging and crates</t>
  </si>
  <si>
    <t>Sliced veneer</t>
  </si>
  <si>
    <t>#060102</t>
  </si>
  <si>
    <t>060102 Cable drums</t>
  </si>
  <si>
    <t>W7.3</t>
  </si>
  <si>
    <t>#060103</t>
  </si>
  <si>
    <t>060103 Pallets</t>
  </si>
  <si>
    <t>Sawn veneer</t>
  </si>
  <si>
    <t>#060104</t>
  </si>
  <si>
    <t>060104 Barrels, staves, and other cooperage products</t>
  </si>
  <si>
    <t>W7.4</t>
  </si>
  <si>
    <t>#060200</t>
  </si>
  <si>
    <t>060200 Household goods</t>
  </si>
  <si>
    <t>Veneer strips</t>
  </si>
  <si>
    <t>#060201</t>
  </si>
  <si>
    <t>060201 Wooden frames</t>
  </si>
  <si>
    <t>W8</t>
  </si>
  <si>
    <t>W8.1</t>
  </si>
  <si>
    <t>W8.1.1</t>
  </si>
  <si>
    <t>#060202</t>
  </si>
  <si>
    <t>060202 Brushes and handles</t>
  </si>
  <si>
    <t>Wood panels</t>
  </si>
  <si>
    <t>Plywood</t>
  </si>
  <si>
    <t>Laminboard</t>
  </si>
  <si>
    <t>#060203</t>
  </si>
  <si>
    <t>060203 Kitchenware and similar utensils</t>
  </si>
  <si>
    <t>W8.1.2</t>
  </si>
  <si>
    <t>#060204</t>
  </si>
  <si>
    <t>060204 Hangers and clothes pegs</t>
  </si>
  <si>
    <t>Veneer plywood</t>
  </si>
  <si>
    <t>#060205</t>
  </si>
  <si>
    <t>060205 Matches</t>
  </si>
  <si>
    <t>W8.2</t>
  </si>
  <si>
    <t>W8.2.1</t>
  </si>
  <si>
    <t>#060206</t>
  </si>
  <si>
    <t>060206 Bathroom accessories</t>
  </si>
  <si>
    <t>E.g.: Toilet seats</t>
  </si>
  <si>
    <t>Particleboard</t>
  </si>
  <si>
    <t>Melamine particleboard</t>
  </si>
  <si>
    <t>#060207</t>
  </si>
  <si>
    <t>060207 Ladders</t>
  </si>
  <si>
    <t>W8.2.2</t>
  </si>
  <si>
    <t>#060208</t>
  </si>
  <si>
    <t>060208 Wood based insect repellent</t>
  </si>
  <si>
    <t>E.g.: Mosquito coil</t>
  </si>
  <si>
    <t>Veneered particleboard</t>
  </si>
  <si>
    <t>#060209</t>
  </si>
  <si>
    <t>060209 Other household products</t>
  </si>
  <si>
    <t>W8.2.3</t>
  </si>
  <si>
    <t>#060300</t>
  </si>
  <si>
    <t>060300 Tools and turned wood</t>
  </si>
  <si>
    <t>#060301</t>
  </si>
  <si>
    <t>060301 Tools, DIY tools</t>
  </si>
  <si>
    <t>W8.2.4</t>
  </si>
  <si>
    <t>#060302</t>
  </si>
  <si>
    <t>060302 Toys and games</t>
  </si>
  <si>
    <t>Smooth-surface panel</t>
  </si>
  <si>
    <t>#060303</t>
  </si>
  <si>
    <t>060303 Sport goods</t>
  </si>
  <si>
    <t>W8.2.5</t>
  </si>
  <si>
    <t>#060304</t>
  </si>
  <si>
    <t>060304 Musical instruments</t>
  </si>
  <si>
    <t>Wood cement particleboard</t>
  </si>
  <si>
    <t>#060305</t>
  </si>
  <si>
    <t>060305 Wooden stationery</t>
  </si>
  <si>
    <t>W8.2.6</t>
  </si>
  <si>
    <t>#060306</t>
  </si>
  <si>
    <t>060306 Dowels</t>
  </si>
  <si>
    <t>Plasterboard</t>
  </si>
  <si>
    <t>#060307</t>
  </si>
  <si>
    <t>060307 Decorative objects and art</t>
  </si>
  <si>
    <t>W8.2.7</t>
  </si>
  <si>
    <t>#060308</t>
  </si>
  <si>
    <t>060308 Jewellery and accessories</t>
  </si>
  <si>
    <t>Strawboard</t>
  </si>
  <si>
    <t>#060309</t>
  </si>
  <si>
    <t>060309 Ice cream / lolly sticks</t>
  </si>
  <si>
    <t>W8.2.8</t>
  </si>
  <si>
    <t>#060310</t>
  </si>
  <si>
    <t>060310 Other tools and turned wood</t>
  </si>
  <si>
    <t>Graded particleboard</t>
  </si>
  <si>
    <t>#060400</t>
  </si>
  <si>
    <t>060400  Other manufactured wood</t>
  </si>
  <si>
    <t>W8.3</t>
  </si>
  <si>
    <t>W8.3.1</t>
  </si>
  <si>
    <t>#060401</t>
  </si>
  <si>
    <t>060401 Coffins</t>
  </si>
  <si>
    <t>Fibreboard</t>
  </si>
  <si>
    <t>High-density fibreboard (HDF)</t>
  </si>
  <si>
    <t>#060402</t>
  </si>
  <si>
    <t>060402 Other</t>
  </si>
  <si>
    <t>W8.3.2</t>
  </si>
  <si>
    <t>#070000</t>
  </si>
  <si>
    <t>Indoor Furniture</t>
  </si>
  <si>
    <t>Medium-density fibreboard (MDF)</t>
  </si>
  <si>
    <t>#070100</t>
  </si>
  <si>
    <t>070100 Tables</t>
  </si>
  <si>
    <t>W8.3.3</t>
  </si>
  <si>
    <t>E.g. (noise-)insulating boards</t>
  </si>
  <si>
    <t>#070200</t>
  </si>
  <si>
    <t>070200 Chairs and stools</t>
  </si>
  <si>
    <t>Softboard</t>
  </si>
  <si>
    <t>#070300</t>
  </si>
  <si>
    <t>070300 Sofas and armchairs</t>
  </si>
  <si>
    <t>W8.3.4</t>
  </si>
  <si>
    <t>#070400</t>
  </si>
  <si>
    <t>070400 Benches</t>
  </si>
  <si>
    <t>Medium-hard-fibreboard</t>
  </si>
  <si>
    <t>#070500</t>
  </si>
  <si>
    <t>070500 Bedroom furniture</t>
  </si>
  <si>
    <t>E.g.: Beds, bedsteads, headboards, bed bases</t>
  </si>
  <si>
    <t>W9</t>
  </si>
  <si>
    <t>W9.1</t>
  </si>
  <si>
    <t>#070600</t>
  </si>
  <si>
    <t>070600 Storage systems and units</t>
  </si>
  <si>
    <t>E.g.: Drawer sections, wardrobes, shelves, cupbooard, cabinet, bookcases</t>
  </si>
  <si>
    <t>Finger jointed wood</t>
  </si>
  <si>
    <t>#070700</t>
  </si>
  <si>
    <t>070700 Kitchen units and worktops</t>
  </si>
  <si>
    <t>W9.2</t>
  </si>
  <si>
    <t>#070800</t>
  </si>
  <si>
    <t>070800 Office furniture</t>
  </si>
  <si>
    <t>Laminated veneer lumber (LVL)</t>
  </si>
  <si>
    <t>#070900</t>
  </si>
  <si>
    <t>070900 Educational / Institutional furniture</t>
  </si>
  <si>
    <t>W9.3</t>
  </si>
  <si>
    <t>#071000</t>
  </si>
  <si>
    <t>071000 Hospital and care sector furniture</t>
  </si>
  <si>
    <t>Parallel strand lumber (PSL)</t>
  </si>
  <si>
    <t>#071100</t>
  </si>
  <si>
    <t>071100 Children’s furniture</t>
  </si>
  <si>
    <t>W9.4</t>
  </si>
  <si>
    <t>#071200</t>
  </si>
  <si>
    <t>071200 Custom furniture</t>
  </si>
  <si>
    <t>Wood-wool board</t>
  </si>
  <si>
    <t>#071300</t>
  </si>
  <si>
    <t>071300 Furniture components</t>
  </si>
  <si>
    <t>W9.5</t>
  </si>
  <si>
    <t>#071400</t>
  </si>
  <si>
    <t>071400 Other furniture</t>
  </si>
  <si>
    <t>Solid-wood board</t>
  </si>
  <si>
    <t>#080000</t>
  </si>
  <si>
    <t>Exterior products</t>
  </si>
  <si>
    <t>W9.6</t>
  </si>
  <si>
    <t>#080100</t>
  </si>
  <si>
    <t>080100 Garden furniture / Outdoor products</t>
  </si>
  <si>
    <t>Glued laminated timber (GLULAM)</t>
  </si>
  <si>
    <t>#080101</t>
  </si>
  <si>
    <t>080101 Garden furniture</t>
  </si>
  <si>
    <t>E.g.: Tables, chairs, benches, hammocks.</t>
  </si>
  <si>
    <t>W9.7</t>
  </si>
  <si>
    <t>#080102</t>
  </si>
  <si>
    <t>080102 Playground equipment</t>
  </si>
  <si>
    <t>I-joists, I-beams</t>
  </si>
  <si>
    <t>#080103</t>
  </si>
  <si>
    <t>080103 Decking and garden sleepers</t>
  </si>
  <si>
    <t>W9.8</t>
  </si>
  <si>
    <t>E.g. Laminated wood, densified wood</t>
  </si>
  <si>
    <t>#080200</t>
  </si>
  <si>
    <t>080200 Landscaping timbers</t>
  </si>
  <si>
    <t>080201 Garden sheds</t>
  </si>
  <si>
    <t>Laminated compressed wood</t>
  </si>
  <si>
    <r>
      <t>#080201</t>
    </r>
    <r>
      <rPr>
        <sz val="9"/>
        <color indexed="10"/>
        <rFont val="MS Reference Sans Serif"/>
        <family val="2"/>
      </rPr>
      <t/>
    </r>
  </si>
  <si>
    <t>080202 Trellis and plant support</t>
  </si>
  <si>
    <t>W9.9</t>
  </si>
  <si>
    <t>E.g. Cellular boards</t>
  </si>
  <si>
    <r>
      <t>#080202</t>
    </r>
    <r>
      <rPr>
        <sz val="9"/>
        <color indexed="10"/>
        <rFont val="MS Reference Sans Serif"/>
        <family val="2"/>
      </rPr>
      <t/>
    </r>
  </si>
  <si>
    <t>080203 Fencing material</t>
  </si>
  <si>
    <t>Composite board</t>
  </si>
  <si>
    <r>
      <t>#080203</t>
    </r>
    <r>
      <rPr>
        <sz val="9"/>
        <color indexed="10"/>
        <rFont val="MS Reference Sans Serif"/>
        <family val="2"/>
      </rPr>
      <t/>
    </r>
  </si>
  <si>
    <t>080204 Pergolas</t>
  </si>
  <si>
    <t>W9.10</t>
  </si>
  <si>
    <t>E.g. Resin-treated compressed wood, heat-stabilized compressed wood</t>
  </si>
  <si>
    <r>
      <t>#080204</t>
    </r>
    <r>
      <rPr>
        <sz val="9"/>
        <color indexed="10"/>
        <rFont val="MS Reference Sans Serif"/>
        <family val="2"/>
      </rPr>
      <t/>
    </r>
  </si>
  <si>
    <t>080205 Garden storage</t>
  </si>
  <si>
    <t>Compressed wood</t>
  </si>
  <si>
    <r>
      <t>#080205</t>
    </r>
    <r>
      <rPr>
        <sz val="9"/>
        <color indexed="10"/>
        <rFont val="MS Reference Sans Serif"/>
        <family val="2"/>
      </rPr>
      <t/>
    </r>
  </si>
  <si>
    <t>W9.11</t>
  </si>
  <si>
    <t>#080300</t>
  </si>
  <si>
    <t>080300 Street furniture</t>
  </si>
  <si>
    <t>Wood-plastic composites</t>
  </si>
  <si>
    <t>#080400</t>
  </si>
  <si>
    <t>080400 Other exterior products</t>
  </si>
  <si>
    <t>W10.1</t>
  </si>
  <si>
    <t>E.g. Cases, boxes, crates, cases for jewellery or cutlery.</t>
  </si>
  <si>
    <t>#090000</t>
  </si>
  <si>
    <t>Wooden Buildings and construction material</t>
  </si>
  <si>
    <t>W10</t>
  </si>
  <si>
    <t>Solid wood packaging</t>
  </si>
  <si>
    <t>#090100</t>
  </si>
  <si>
    <t>090100 General wooden buildings and constructions</t>
  </si>
  <si>
    <t>Wood package and similar</t>
  </si>
  <si>
    <t>#090101</t>
  </si>
  <si>
    <t>090101 Wooden house building</t>
  </si>
  <si>
    <t>#090102</t>
  </si>
  <si>
    <t>090102 Other wooden building</t>
  </si>
  <si>
    <t>#090103</t>
  </si>
  <si>
    <t>090103 Wooden bridge</t>
  </si>
  <si>
    <t>W10.2</t>
  </si>
  <si>
    <t>#090104</t>
  </si>
  <si>
    <t>090104 Wooden ship</t>
  </si>
  <si>
    <t>Cable-drums</t>
  </si>
  <si>
    <t>#090105</t>
  </si>
  <si>
    <t>090105 Other wooden construction</t>
  </si>
  <si>
    <t>W10.3</t>
  </si>
  <si>
    <t>#090200</t>
  </si>
  <si>
    <t>090200 Integrated parts of wooden buildings and constructions</t>
  </si>
  <si>
    <t>Pallets and skids</t>
  </si>
  <si>
    <t>#090201</t>
  </si>
  <si>
    <t>090201 Exterior</t>
  </si>
  <si>
    <t>W10.4</t>
  </si>
  <si>
    <t>E.g. Staves, barrels, casks, vats, tubs</t>
  </si>
  <si>
    <t>#090202</t>
  </si>
  <si>
    <t>090202 Structure</t>
  </si>
  <si>
    <t>Cooper's products</t>
  </si>
  <si>
    <t>#090203</t>
  </si>
  <si>
    <t>090203 Roof</t>
  </si>
  <si>
    <t>W10.5</t>
  </si>
  <si>
    <t>#090204</t>
  </si>
  <si>
    <t>090204 Wall</t>
  </si>
  <si>
    <t>#090205</t>
  </si>
  <si>
    <t>090205 Floor</t>
  </si>
  <si>
    <t>W11</t>
  </si>
  <si>
    <t>W11.1</t>
  </si>
  <si>
    <t>E.g. Flush doors, fire doors</t>
  </si>
  <si>
    <t>#090206</t>
  </si>
  <si>
    <t>090206 Interior</t>
  </si>
  <si>
    <t>Wood for construction</t>
  </si>
  <si>
    <t>Doors and door frames</t>
  </si>
  <si>
    <t>#090300</t>
  </si>
  <si>
    <t>090307 Other wood material for construction</t>
  </si>
  <si>
    <t>W11.2</t>
  </si>
  <si>
    <t>#090301</t>
  </si>
  <si>
    <t>090301 Windows</t>
  </si>
  <si>
    <t>Windows and window frames</t>
  </si>
  <si>
    <t>#090302</t>
  </si>
  <si>
    <t>090302 Doors</t>
  </si>
  <si>
    <t>W11.3</t>
  </si>
  <si>
    <t>#090303</t>
  </si>
  <si>
    <t>090303 Shingles and shakes</t>
  </si>
  <si>
    <t>Stairs</t>
  </si>
  <si>
    <t>#090304</t>
  </si>
  <si>
    <t>090304 Flooring</t>
  </si>
  <si>
    <t>W11.4</t>
  </si>
  <si>
    <t>#090305</t>
  </si>
  <si>
    <t>090305 Architectural joinery items</t>
  </si>
  <si>
    <t>E.g: Mouldings, skirting boards and architraves</t>
  </si>
  <si>
    <t>Dividers</t>
  </si>
  <si>
    <t>#090306</t>
  </si>
  <si>
    <t>090306 Engineered bridge components</t>
  </si>
  <si>
    <t>W11.5</t>
  </si>
  <si>
    <t>W11.5.1</t>
  </si>
  <si>
    <t>#090307</t>
  </si>
  <si>
    <t>Flooring</t>
  </si>
  <si>
    <t>Laminate flooring</t>
  </si>
  <si>
    <t>#100000</t>
  </si>
  <si>
    <t>Pulp</t>
  </si>
  <si>
    <t>W11.5.2</t>
  </si>
  <si>
    <t>E.g. Assembled parquet panels, block parquets</t>
  </si>
  <si>
    <t>#100100</t>
  </si>
  <si>
    <t>100100 Mechanical pulp</t>
  </si>
  <si>
    <t>Parquet flooring</t>
  </si>
  <si>
    <t>#100200</t>
  </si>
  <si>
    <t>100200 Semichemical pulp</t>
  </si>
  <si>
    <t>W11.5.3</t>
  </si>
  <si>
    <t>#100300</t>
  </si>
  <si>
    <t>100300 Dissolving pulp and derivatives</t>
  </si>
  <si>
    <t>Plank flooring</t>
  </si>
  <si>
    <t>#100301</t>
  </si>
  <si>
    <t>100301 Cellulosic fibre from dissolving pulp</t>
  </si>
  <si>
    <t>W11.5.4</t>
  </si>
  <si>
    <t>#100302</t>
  </si>
  <si>
    <t>100302 Cellulosic yarn</t>
  </si>
  <si>
    <t>Wood-block flooring</t>
  </si>
  <si>
    <t>#100303</t>
  </si>
  <si>
    <t>100303 Cellulosic textiles</t>
  </si>
  <si>
    <t>W11.5.5</t>
  </si>
  <si>
    <t>#100304</t>
  </si>
  <si>
    <t>100304 Apparel</t>
  </si>
  <si>
    <t>Engineered flooring</t>
  </si>
  <si>
    <t>#100305</t>
  </si>
  <si>
    <t>100305 Non-woven fabric</t>
  </si>
  <si>
    <t>W11.6</t>
  </si>
  <si>
    <t>#100306</t>
  </si>
  <si>
    <t>100306 Regenerated cellulose film</t>
  </si>
  <si>
    <t>E.g.: Cellophane</t>
  </si>
  <si>
    <t>100307 Other dissolving pulp derivatives</t>
  </si>
  <si>
    <t>Gates and garage doors</t>
  </si>
  <si>
    <t>#100400</t>
  </si>
  <si>
    <r>
      <t xml:space="preserve">100400 Chemical </t>
    </r>
    <r>
      <rPr>
        <sz val="10"/>
        <rFont val="Arial"/>
        <family val="2"/>
      </rPr>
      <t>pulp</t>
    </r>
  </si>
  <si>
    <t>W11.7</t>
  </si>
  <si>
    <t>#100401</t>
  </si>
  <si>
    <t>100401 Unbleached sulphite pulp</t>
  </si>
  <si>
    <t>Wall cladding</t>
  </si>
  <si>
    <t>#100402</t>
  </si>
  <si>
    <t>100402 Bleached sulphite pulp</t>
  </si>
  <si>
    <t>W11.8</t>
  </si>
  <si>
    <t>E.g. MDF mouldings, softwood mouldings</t>
  </si>
  <si>
    <t>#100403</t>
  </si>
  <si>
    <t>100403 Unbleached sulphate (kraft) pulp</t>
  </si>
  <si>
    <t>Mouldings</t>
  </si>
  <si>
    <t>#100404</t>
  </si>
  <si>
    <t>100404 Bleached sulphate (kraft) pulp</t>
  </si>
  <si>
    <t>W11.9</t>
  </si>
  <si>
    <t>#100405</t>
  </si>
  <si>
    <t>100405 Fluff pulp</t>
  </si>
  <si>
    <t>Hot tubs and sauna</t>
  </si>
  <si>
    <t>#100500</t>
  </si>
  <si>
    <t>100500 Pulp from recycled material</t>
  </si>
  <si>
    <t>W11.10</t>
  </si>
  <si>
    <t>#100600</t>
  </si>
  <si>
    <t>100600 Other Pulp and derivatives</t>
  </si>
  <si>
    <t>Wooden insulation</t>
  </si>
  <si>
    <t>#110000</t>
  </si>
  <si>
    <t>Paper and paper board</t>
  </si>
  <si>
    <t>W11.11</t>
  </si>
  <si>
    <t>#110100</t>
  </si>
  <si>
    <t>110100 Graphic papers</t>
  </si>
  <si>
    <t>Window blinds, shutters and similar</t>
  </si>
  <si>
    <t>#110101</t>
  </si>
  <si>
    <t>110101 Newsprint paper</t>
  </si>
  <si>
    <t>W11.12</t>
  </si>
  <si>
    <t>E.g. Prefabricated facade construction elements</t>
  </si>
  <si>
    <t>#110102</t>
  </si>
  <si>
    <t>110102 Uncoated mechanical papers</t>
  </si>
  <si>
    <t>E.g. Supercalendered Magazine Paper</t>
  </si>
  <si>
    <t>Houses and building elements</t>
  </si>
  <si>
    <t>#110103</t>
  </si>
  <si>
    <t>110103 Coated mechanical papers</t>
  </si>
  <si>
    <t>W11.13</t>
  </si>
  <si>
    <t>#110104</t>
  </si>
  <si>
    <t>110104 Woodfree papers (coated and uncoated)</t>
  </si>
  <si>
    <t>Marine constructions, except boats</t>
  </si>
  <si>
    <t>#110105</t>
  </si>
  <si>
    <t>110105 Paper for blank forms</t>
  </si>
  <si>
    <t>W11.14</t>
  </si>
  <si>
    <t>#110106</t>
  </si>
  <si>
    <t>110106 Paper for tickets</t>
  </si>
  <si>
    <t>Trusses and roofs</t>
  </si>
  <si>
    <t>#110107</t>
  </si>
  <si>
    <t>110107 Other graphic papers</t>
  </si>
  <si>
    <t>W11.15</t>
  </si>
  <si>
    <t>E.g. Shingles, shakes.</t>
  </si>
  <si>
    <t>#110200</t>
  </si>
  <si>
    <t>110200 Printed matter</t>
  </si>
  <si>
    <t>Roofing tiles</t>
  </si>
  <si>
    <t>#110201</t>
  </si>
  <si>
    <t>110201 Books</t>
  </si>
  <si>
    <t>W12</t>
  </si>
  <si>
    <t>W12.1</t>
  </si>
  <si>
    <t>#110202</t>
  </si>
  <si>
    <t>110202 Book covers</t>
  </si>
  <si>
    <t>Indoor furniture</t>
  </si>
  <si>
    <t>Cabinet</t>
  </si>
  <si>
    <t>#110203</t>
  </si>
  <si>
    <t>110203 Magazines and newspaper</t>
  </si>
  <si>
    <t>W12.2</t>
  </si>
  <si>
    <t>E.g. Custom cabinetry, built-in desks, counters, etc.</t>
  </si>
  <si>
    <t>#110204</t>
  </si>
  <si>
    <t>110204 Paper toys and games</t>
  </si>
  <si>
    <t>Custom furniture</t>
  </si>
  <si>
    <t>#110205</t>
  </si>
  <si>
    <t>110205 Marketing collateral</t>
  </si>
  <si>
    <t>E.g.: Brochures, flyers, business cards</t>
  </si>
  <si>
    <t>W12.3</t>
  </si>
  <si>
    <t>#110206</t>
  </si>
  <si>
    <t>110206 Calendars, diaries and organisers</t>
  </si>
  <si>
    <t>Tables</t>
  </si>
  <si>
    <t>#110207</t>
  </si>
  <si>
    <t>110207 Point-of-sales materials</t>
  </si>
  <si>
    <t>E.g.: Standees, Danglers</t>
  </si>
  <si>
    <t>W12.4</t>
  </si>
  <si>
    <t>#110208</t>
  </si>
  <si>
    <t>110208 Other printed matter</t>
  </si>
  <si>
    <t>Beds</t>
  </si>
  <si>
    <t>#110300</t>
  </si>
  <si>
    <t>110300 Household and sanitary paper</t>
  </si>
  <si>
    <t>W12.5</t>
  </si>
  <si>
    <t>#110301</t>
  </si>
  <si>
    <t>110301 Tissue products</t>
  </si>
  <si>
    <t>Couches and armchairs</t>
  </si>
  <si>
    <t>#110302</t>
  </si>
  <si>
    <t>110302 Toilet paper / bathroom tissue</t>
  </si>
  <si>
    <t>W12.6</t>
  </si>
  <si>
    <t>#110303</t>
  </si>
  <si>
    <t>110303 Greaseproof paper for baking</t>
  </si>
  <si>
    <t>Chairs and stools</t>
  </si>
  <si>
    <t>#110304</t>
  </si>
  <si>
    <t>110304 Kitchen paper</t>
  </si>
  <si>
    <t>W12.7</t>
  </si>
  <si>
    <t>#110305</t>
  </si>
  <si>
    <t>110305 Tablecloths and napkins</t>
  </si>
  <si>
    <t>Office furniture</t>
  </si>
  <si>
    <t>#110306</t>
  </si>
  <si>
    <t>110306 Paper dinnerware</t>
  </si>
  <si>
    <t>W12.8</t>
  </si>
  <si>
    <t>E.g. Furniture for laboratories, schools, hospitals.</t>
  </si>
  <si>
    <t>#110307</t>
  </si>
  <si>
    <t>110307 Sanitary products</t>
  </si>
  <si>
    <t>E.g.: Tampons, towels, diapers</t>
  </si>
  <si>
    <t xml:space="preserve">Institutional casework </t>
  </si>
  <si>
    <t>#110308</t>
  </si>
  <si>
    <t>110308 Medical supplies</t>
  </si>
  <si>
    <t>E.g.: Masks, paper gowns</t>
  </si>
  <si>
    <t>W12.9</t>
  </si>
  <si>
    <t>#110309</t>
  </si>
  <si>
    <t>110309 Wet wipes</t>
  </si>
  <si>
    <t>Wardrobes</t>
  </si>
  <si>
    <t>#110310</t>
  </si>
  <si>
    <t>110310 Other household and sanitary paper</t>
  </si>
  <si>
    <t>W12.10</t>
  </si>
  <si>
    <t>#110400</t>
  </si>
  <si>
    <t>110400 Packaging materials</t>
  </si>
  <si>
    <t>Cupboards and chests</t>
  </si>
  <si>
    <t>#110401</t>
  </si>
  <si>
    <t xml:space="preserve">110401 Case materials and corrugated and solid fibre box </t>
  </si>
  <si>
    <t>W12.11</t>
  </si>
  <si>
    <t>#110402</t>
  </si>
  <si>
    <t>110402 Cartonboard, folding boxboards</t>
  </si>
  <si>
    <t>Kitchen countertops</t>
  </si>
  <si>
    <t>#110403</t>
  </si>
  <si>
    <t>110403 Wrapping papers</t>
  </si>
  <si>
    <t>E.g.: Kraft, grease paper, gift wrapping</t>
  </si>
  <si>
    <t>W12.12</t>
  </si>
  <si>
    <t>#110404</t>
  </si>
  <si>
    <t>110404 Sacks and paper bags</t>
  </si>
  <si>
    <t>Parts of furniture</t>
  </si>
  <si>
    <t>#110405</t>
  </si>
  <si>
    <t>110405 Food and beverages packaging</t>
  </si>
  <si>
    <t>W12.13</t>
  </si>
  <si>
    <t>#110406</t>
  </si>
  <si>
    <t>110406 Multipack holders</t>
  </si>
  <si>
    <t>Shelves</t>
  </si>
  <si>
    <t>#110407</t>
  </si>
  <si>
    <t>110407 Flexible paper packaging</t>
  </si>
  <si>
    <t>#110408</t>
  </si>
  <si>
    <t>110408 Paper trays, containers, cups</t>
  </si>
  <si>
    <t>#110409</t>
  </si>
  <si>
    <t>110409 Shredded paper</t>
  </si>
  <si>
    <t>W13</t>
  </si>
  <si>
    <t>W13.1</t>
  </si>
  <si>
    <t>W13.1.1</t>
  </si>
  <si>
    <t>#110410</t>
  </si>
  <si>
    <t>110410 Egg boxes and similar</t>
  </si>
  <si>
    <t>Outdoor furniture and gardening</t>
  </si>
  <si>
    <t>Garden furniture</t>
  </si>
  <si>
    <t>Garden tables</t>
  </si>
  <si>
    <t>#110411</t>
  </si>
  <si>
    <t>110411 Other papers mainly for packaging</t>
  </si>
  <si>
    <t>W13.1.2</t>
  </si>
  <si>
    <t>#110500</t>
  </si>
  <si>
    <t>110500 Stationery products</t>
  </si>
  <si>
    <t>Garden benches</t>
  </si>
  <si>
    <t>#110501</t>
  </si>
  <si>
    <t>110501 Notebooks</t>
  </si>
  <si>
    <t>W13.1.3</t>
  </si>
  <si>
    <t>#110502</t>
  </si>
  <si>
    <t>110502 Pads</t>
  </si>
  <si>
    <t>Garden chairs and stools</t>
  </si>
  <si>
    <t>#110503</t>
  </si>
  <si>
    <t>110503 File folders</t>
  </si>
  <si>
    <t>W13.1.4</t>
  </si>
  <si>
    <t>#110504</t>
  </si>
  <si>
    <t>110504 Rolled thermal paper</t>
  </si>
  <si>
    <t>Hammocks and hammock frames</t>
  </si>
  <si>
    <t>#110505</t>
  </si>
  <si>
    <t>110505 Post and greeting cards</t>
  </si>
  <si>
    <t>W13.2</t>
  </si>
  <si>
    <t>#110506</t>
  </si>
  <si>
    <t>110506 Envelopes</t>
  </si>
  <si>
    <t>Trellis and plant support</t>
  </si>
  <si>
    <t>#110507</t>
  </si>
  <si>
    <t>110507 Gummed papers</t>
  </si>
  <si>
    <t>W13.3</t>
  </si>
  <si>
    <t>E.g. Gazebo</t>
  </si>
  <si>
    <t>#110508</t>
  </si>
  <si>
    <t>110508 Adhesive labels</t>
  </si>
  <si>
    <t>Shelters and parasols</t>
  </si>
  <si>
    <t>#110509</t>
  </si>
  <si>
    <t>110509 Postage stamps</t>
  </si>
  <si>
    <t>W13.4</t>
  </si>
  <si>
    <t>#110600</t>
  </si>
  <si>
    <t>110600 Other paper and paperboard</t>
  </si>
  <si>
    <t>Fences, fence stakes, pales</t>
  </si>
  <si>
    <t>#110601</t>
  </si>
  <si>
    <t>110601 Cigarette paper</t>
  </si>
  <si>
    <t>W13.5</t>
  </si>
  <si>
    <t>#110602</t>
  </si>
  <si>
    <t>110602 Envelope paper</t>
  </si>
  <si>
    <t>Decking and garden sleepers</t>
  </si>
  <si>
    <t>#110603</t>
  </si>
  <si>
    <t>110603 Filter paper</t>
  </si>
  <si>
    <t>W13.6</t>
  </si>
  <si>
    <t>#110604</t>
  </si>
  <si>
    <t>110604 Insulating paper</t>
  </si>
  <si>
    <t>Garden sheds</t>
  </si>
  <si>
    <t>#110605</t>
  </si>
  <si>
    <t>110605 Impregnated paper</t>
  </si>
  <si>
    <t>W13.7</t>
  </si>
  <si>
    <t>E.g. Flower boxes, palisades, wooden boxes for storing outdoor equipment</t>
  </si>
  <si>
    <t>#110606</t>
  </si>
  <si>
    <t>110606 Wallpaper and wallpaper base</t>
  </si>
  <si>
    <t>Other outdoor furniture and gardening products</t>
  </si>
  <si>
    <t>#110700</t>
  </si>
  <si>
    <t>110700 Other converted paper products</t>
  </si>
  <si>
    <t>W14</t>
  </si>
  <si>
    <t>W14.1</t>
  </si>
  <si>
    <t>E.g. Violin, guitars, harps</t>
  </si>
  <si>
    <t>#120000</t>
  </si>
  <si>
    <t>Non-wood products</t>
  </si>
  <si>
    <t>Musical instruments</t>
  </si>
  <si>
    <t>String musical instruments</t>
  </si>
  <si>
    <t>#120100</t>
  </si>
  <si>
    <t>120100 Cork and cork products</t>
  </si>
  <si>
    <t>W14.2</t>
  </si>
  <si>
    <t>E.g. Piano, organs</t>
  </si>
  <si>
    <t>#120101</t>
  </si>
  <si>
    <t>120101 Natural cork, raw or boiled</t>
  </si>
  <si>
    <t>Keyboard musical instruments</t>
  </si>
  <si>
    <t>#120102</t>
  </si>
  <si>
    <t>120102 Cork stoppers</t>
  </si>
  <si>
    <t>E.g.: Natural, technical, colmated, agglomerated, bartop cork, sparkling wine and champagne cork stoppers</t>
  </si>
  <si>
    <t>W14.3</t>
  </si>
  <si>
    <t>E.g. Clarinet, oboe, bassoon</t>
  </si>
  <si>
    <t>#120103</t>
  </si>
  <si>
    <t>120103 Cork disks</t>
  </si>
  <si>
    <t>Wind or mouth-blown musical instruments</t>
  </si>
  <si>
    <t>#120104</t>
  </si>
  <si>
    <t>120104 Rolls and panels of compressed cork</t>
  </si>
  <si>
    <t>W14.4</t>
  </si>
  <si>
    <t>E.g. Drums, bongos</t>
  </si>
  <si>
    <t>#120105</t>
  </si>
  <si>
    <t>120105 Cork particles</t>
  </si>
  <si>
    <t>E.g.: Granules, dust</t>
  </si>
  <si>
    <t>Percussions</t>
  </si>
  <si>
    <t>#120106</t>
  </si>
  <si>
    <t xml:space="preserve">120106 Cork for construction </t>
  </si>
  <si>
    <t>E.g.: Floors, doors, buildings and their parts</t>
  </si>
  <si>
    <t>W14.5</t>
  </si>
  <si>
    <t>E.g. Guitar necks</t>
  </si>
  <si>
    <t>#120107</t>
  </si>
  <si>
    <t>120107 Other articles of cork</t>
  </si>
  <si>
    <t>Parts of musical instruments</t>
  </si>
  <si>
    <t>#120200</t>
  </si>
  <si>
    <t>120200 Rubber / Latex</t>
  </si>
  <si>
    <t>W15</t>
  </si>
  <si>
    <t>W15.1</t>
  </si>
  <si>
    <t>E.g. Roundabouts, swings, slides, cable railway, sheds and similar</t>
  </si>
  <si>
    <t>#120201</t>
  </si>
  <si>
    <t>120201 Natural rubber</t>
  </si>
  <si>
    <t>Recreational goods</t>
  </si>
  <si>
    <t>Playground equipment</t>
  </si>
  <si>
    <t>#120202</t>
  </si>
  <si>
    <t>120202 Tyres</t>
  </si>
  <si>
    <t>W15.2</t>
  </si>
  <si>
    <t>#120203</t>
  </si>
  <si>
    <t>120203 Foam</t>
  </si>
  <si>
    <t>Toys and games made with wood</t>
  </si>
  <si>
    <t>#120204</t>
  </si>
  <si>
    <t>120204 Gloves</t>
  </si>
  <si>
    <t>W15.3</t>
  </si>
  <si>
    <t>W15.3.1</t>
  </si>
  <si>
    <t>#120205</t>
  </si>
  <si>
    <t xml:space="preserve">120205 Rubber footwear </t>
  </si>
  <si>
    <t>Sporting goods</t>
  </si>
  <si>
    <t>Bicycles</t>
  </si>
  <si>
    <t>#120206</t>
  </si>
  <si>
    <t>120206 Other rubber products</t>
  </si>
  <si>
    <t>W15.3.2</t>
  </si>
  <si>
    <t>#120300</t>
  </si>
  <si>
    <t>120300 Food</t>
  </si>
  <si>
    <t>Bats, sticks, poles and paddles</t>
  </si>
  <si>
    <t>#120301</t>
  </si>
  <si>
    <t>120301 Honey</t>
  </si>
  <si>
    <t>W15.3.3</t>
  </si>
  <si>
    <t>#120302</t>
  </si>
  <si>
    <t>120302 Mushrooms and truffles</t>
  </si>
  <si>
    <t>Boards and skis</t>
  </si>
  <si>
    <t>#120303</t>
  </si>
  <si>
    <t>120303 Fruits, berries, and nuts</t>
  </si>
  <si>
    <t>W15.3.4</t>
  </si>
  <si>
    <t>E.g. Yoga blocks, wooden balls</t>
  </si>
  <si>
    <t>#120304</t>
  </si>
  <si>
    <t>120304 Syrups</t>
  </si>
  <si>
    <t>Other sporting goods</t>
  </si>
  <si>
    <t>#120305</t>
  </si>
  <si>
    <t>120305 Game and other animals</t>
  </si>
  <si>
    <t>W16</t>
  </si>
  <si>
    <t>W16.1</t>
  </si>
  <si>
    <t>E.g. Frames for paintings, photographs, mirrors</t>
  </si>
  <si>
    <t>#120306</t>
  </si>
  <si>
    <t>120306 Other edible products</t>
  </si>
  <si>
    <t>Household articles</t>
  </si>
  <si>
    <t>Wooden frames</t>
  </si>
  <si>
    <t>#120400</t>
  </si>
  <si>
    <t>120400 Resins and its derivatives</t>
  </si>
  <si>
    <t>W16.2</t>
  </si>
  <si>
    <t>E.g. Brush bodies and handles, combs</t>
  </si>
  <si>
    <t>#120500</t>
  </si>
  <si>
    <t>120500 Essential oils</t>
  </si>
  <si>
    <t>Brooms, brushes and brush handles</t>
  </si>
  <si>
    <t>#120600</t>
  </si>
  <si>
    <t>120600 Rattan and other natural fibres</t>
  </si>
  <si>
    <t>W16.3</t>
  </si>
  <si>
    <t>E.g. Wooden spoons, chopsticks, toothpicks, pepper mills, bbq sets</t>
  </si>
  <si>
    <t>#120601</t>
  </si>
  <si>
    <t>120601 Natural</t>
  </si>
  <si>
    <t>Tableware, kitchenware and similar</t>
  </si>
  <si>
    <t>#120602</t>
  </si>
  <si>
    <t>120602 Products</t>
  </si>
  <si>
    <t>W16.4</t>
  </si>
  <si>
    <t>#120700</t>
  </si>
  <si>
    <t>120700 Plants and their parts</t>
  </si>
  <si>
    <t>Clothes hangers and pegs</t>
  </si>
  <si>
    <t>#120800</t>
  </si>
  <si>
    <t>120800 Chemical, medicinal, and cosmetic products</t>
  </si>
  <si>
    <t>W16.5</t>
  </si>
  <si>
    <t>#120900</t>
  </si>
  <si>
    <t>120900 Other non-wood products</t>
  </si>
  <si>
    <t>Toilet seats</t>
  </si>
  <si>
    <t>#130000</t>
  </si>
  <si>
    <t>130000 Other products</t>
  </si>
  <si>
    <t>W16.6</t>
  </si>
  <si>
    <t>Matches</t>
  </si>
  <si>
    <t>W16.7</t>
  </si>
  <si>
    <t>Mousetraps</t>
  </si>
  <si>
    <t>W16.8</t>
  </si>
  <si>
    <t>Fans</t>
  </si>
  <si>
    <t>W16.9</t>
  </si>
  <si>
    <t>Ladders</t>
  </si>
  <si>
    <t>W16.10</t>
  </si>
  <si>
    <t>E.g. Stool, bath chair, bath tub</t>
  </si>
  <si>
    <t>Bath items or accessories</t>
  </si>
  <si>
    <t>W17</t>
  </si>
  <si>
    <t>W17.1</t>
  </si>
  <si>
    <t>Stationery of wood</t>
  </si>
  <si>
    <t>Pens</t>
  </si>
  <si>
    <t>W17.2</t>
  </si>
  <si>
    <t>Pencils</t>
  </si>
  <si>
    <t>W17.3</t>
  </si>
  <si>
    <t>Rulers</t>
  </si>
  <si>
    <t>W17.4</t>
  </si>
  <si>
    <t>Stamps</t>
  </si>
  <si>
    <t>W18</t>
  </si>
  <si>
    <t>W18.1</t>
  </si>
  <si>
    <t>Other manufactured wood products</t>
  </si>
  <si>
    <t>Dowels and turnery parts of wood</t>
  </si>
  <si>
    <t>W18.2</t>
  </si>
  <si>
    <t>Coffins</t>
  </si>
  <si>
    <t>W18.3</t>
  </si>
  <si>
    <t>E.g. Orthopaedic products, prosthetic limbs, tongue depressors</t>
  </si>
  <si>
    <t>Medical supplies made of wood</t>
  </si>
  <si>
    <t>W18.4</t>
  </si>
  <si>
    <t>E.g. Hammer, axes</t>
  </si>
  <si>
    <t>Tools, tool bodies and tool handles</t>
  </si>
  <si>
    <t>W18.5</t>
  </si>
  <si>
    <t>Ice pop/lolly sticks</t>
  </si>
  <si>
    <t>W18.6</t>
  </si>
  <si>
    <t>Jewellery</t>
  </si>
  <si>
    <t>W18.7</t>
  </si>
  <si>
    <t>E.g. Wood marquetry, inlaid wood, statuettes and similar</t>
  </si>
  <si>
    <t>Works of art</t>
  </si>
  <si>
    <t>W18.8</t>
  </si>
  <si>
    <t>Ornamental &amp; decorative objects</t>
  </si>
  <si>
    <t>W18.9</t>
  </si>
  <si>
    <t>Wheels</t>
  </si>
  <si>
    <t>W18.10</t>
  </si>
  <si>
    <t>E.g. Sailboats, kayaks, canoes</t>
  </si>
  <si>
    <t>Boats</t>
  </si>
  <si>
    <t>W18.11</t>
  </si>
  <si>
    <t>Wooden lighters</t>
  </si>
  <si>
    <t>W18.12</t>
  </si>
  <si>
    <t>E.g. Nestboxes, birdhouses</t>
  </si>
  <si>
    <t>Wildlife and pet products</t>
  </si>
  <si>
    <t>W19</t>
  </si>
  <si>
    <t>Other wood products n.e.c.*</t>
  </si>
  <si>
    <t>* The n.e.c. abbreviation means that the category includes those products “not elsewhere classified”.</t>
  </si>
  <si>
    <t>PULP AND PAPER PRODUCTS</t>
  </si>
  <si>
    <t>P1.1</t>
  </si>
  <si>
    <t>P1.1.1</t>
  </si>
  <si>
    <t>Mechanical pulp, bleached</t>
  </si>
  <si>
    <t>Groundwood</t>
  </si>
  <si>
    <t>P1</t>
  </si>
  <si>
    <t>P1.1.2</t>
  </si>
  <si>
    <t>E.g. RMP, TMP, CTMP</t>
  </si>
  <si>
    <t>Refiner pulp</t>
  </si>
  <si>
    <t>P1.2</t>
  </si>
  <si>
    <t>P1.2.1</t>
  </si>
  <si>
    <t>Mechanical pulp, unbleached</t>
  </si>
  <si>
    <t>P1.2.2</t>
  </si>
  <si>
    <t>P1.3</t>
  </si>
  <si>
    <t>Chemical pulp, bleached</t>
  </si>
  <si>
    <t>P1.4</t>
  </si>
  <si>
    <t>Chemical pulp, unbleached</t>
  </si>
  <si>
    <t>P1.5</t>
  </si>
  <si>
    <t>Semi-chemical pulp, bleached</t>
  </si>
  <si>
    <t>P1.6</t>
  </si>
  <si>
    <t>Semi-chemical pulp, unbleached</t>
  </si>
  <si>
    <t>P1.7</t>
  </si>
  <si>
    <t>P1.7.1</t>
  </si>
  <si>
    <t>E.g. Microcrystalline cellulose</t>
  </si>
  <si>
    <t>Dissolving pulp</t>
  </si>
  <si>
    <t>Specialty cellulose</t>
  </si>
  <si>
    <t>P1.7.2</t>
  </si>
  <si>
    <t>E.g. Cellulose ethers, cellulose esters, cellulose acetate, nitrocellulose</t>
  </si>
  <si>
    <t>Cellulose derivatives</t>
  </si>
  <si>
    <t>P1.7.3</t>
  </si>
  <si>
    <t>Regenerated Cellulose film</t>
  </si>
  <si>
    <t>P1.7.4</t>
  </si>
  <si>
    <t>E.g. Artificial silk, textile fibres, yarn, viscose</t>
  </si>
  <si>
    <t>Rayon and other synthetic fibres</t>
  </si>
  <si>
    <t>P1.8</t>
  </si>
  <si>
    <t>P1.8.1</t>
  </si>
  <si>
    <t>Pulp from recovered paper</t>
  </si>
  <si>
    <t>Recovered pulp, deinked</t>
  </si>
  <si>
    <t>P1.8.2</t>
  </si>
  <si>
    <t>Recovered pulp, not deinked</t>
  </si>
  <si>
    <t>P2</t>
  </si>
  <si>
    <t>P2.1</t>
  </si>
  <si>
    <t>P2.1.1</t>
  </si>
  <si>
    <t>Paper</t>
  </si>
  <si>
    <t>Copying, printing, communication paper</t>
  </si>
  <si>
    <t>Coated paper</t>
  </si>
  <si>
    <t>P2.1.2</t>
  </si>
  <si>
    <t>Uncoated paper</t>
  </si>
  <si>
    <t>P2.2</t>
  </si>
  <si>
    <t>Newsprint</t>
  </si>
  <si>
    <t>P2.3</t>
  </si>
  <si>
    <t>E.g. Sack kraft, grease-proof paper, wrapping krafts, coated kraft papers</t>
  </si>
  <si>
    <t>Wrapping and packaging paper</t>
  </si>
  <si>
    <t>P2.4</t>
  </si>
  <si>
    <t>P2.4.1</t>
  </si>
  <si>
    <t>Specialty paper</t>
  </si>
  <si>
    <t>Impregnated papers</t>
  </si>
  <si>
    <t>P2.4.2</t>
  </si>
  <si>
    <t>Photographic base papers</t>
  </si>
  <si>
    <t>P2.4.3</t>
  </si>
  <si>
    <t>E.g. Thermal transfer papers</t>
  </si>
  <si>
    <t>Thermographic papers</t>
  </si>
  <si>
    <t>P2.4.4</t>
  </si>
  <si>
    <t>Translucent papers</t>
  </si>
  <si>
    <t>P2.4.5</t>
  </si>
  <si>
    <t>E.g. Carbon papers, transfer papers, spirit duplicator copy papers</t>
  </si>
  <si>
    <t>Self-copying and carbon papers</t>
  </si>
  <si>
    <t>P2.4.6</t>
  </si>
  <si>
    <t>Cigarette papers</t>
  </si>
  <si>
    <t>P2.4.7</t>
  </si>
  <si>
    <t>E.g. Tea-bag tissues</t>
  </si>
  <si>
    <t>Filter papers</t>
  </si>
  <si>
    <t>P2.4.8</t>
  </si>
  <si>
    <t>Crepe papers</t>
  </si>
  <si>
    <t>P2.4.9</t>
  </si>
  <si>
    <t>Embossed paper and perforated paper</t>
  </si>
  <si>
    <t>P2.4.10</t>
  </si>
  <si>
    <t>Composite papers</t>
  </si>
  <si>
    <t>P2.4.11</t>
  </si>
  <si>
    <t>E.g. Non-printed wallpaper</t>
  </si>
  <si>
    <t>Wallpaper base</t>
  </si>
  <si>
    <t>P2.4.12</t>
  </si>
  <si>
    <t>E.g. Money paper, vouchers, coupons</t>
  </si>
  <si>
    <t>Security paper</t>
  </si>
  <si>
    <t>P2.5</t>
  </si>
  <si>
    <t>E.g. Japanese papers / washi</t>
  </si>
  <si>
    <t>Hand-made papers</t>
  </si>
  <si>
    <t>P2.6</t>
  </si>
  <si>
    <t>Tissue paper</t>
  </si>
  <si>
    <t>P3</t>
  </si>
  <si>
    <t>P3.1</t>
  </si>
  <si>
    <t>Paperboard</t>
  </si>
  <si>
    <t>Uncoated paperboard</t>
  </si>
  <si>
    <t>P3.2</t>
  </si>
  <si>
    <t>E.g. Solid bleached board, solid unbleached board, white lined chipboard</t>
  </si>
  <si>
    <t>Coated paperboard</t>
  </si>
  <si>
    <t>P3.3</t>
  </si>
  <si>
    <t xml:space="preserve">Pressboard           </t>
  </si>
  <si>
    <t>P3.4</t>
  </si>
  <si>
    <t>P3.4.1</t>
  </si>
  <si>
    <t>Paperboard laminates</t>
  </si>
  <si>
    <t>High-pressure laminates (HPDL, HPL)</t>
  </si>
  <si>
    <t>P3.4.2</t>
  </si>
  <si>
    <t>Low-pressure laminates (LPL)</t>
  </si>
  <si>
    <t>P3.4.3</t>
  </si>
  <si>
    <t>Continuous pressure laminates (CPL)</t>
  </si>
  <si>
    <t>P3.5</t>
  </si>
  <si>
    <t>E.g. Transferred metalized paperboard, direct metalized paperboard, metalized film laminated paperboard, foil laminated paperboard</t>
  </si>
  <si>
    <t>Metalized paperboard</t>
  </si>
  <si>
    <t>P3.6</t>
  </si>
  <si>
    <t>Crepe paperboard</t>
  </si>
  <si>
    <t>P4</t>
  </si>
  <si>
    <t>P4.1</t>
  </si>
  <si>
    <t>Corrugated paper and paperboard</t>
  </si>
  <si>
    <t>Linerboard or testliner</t>
  </si>
  <si>
    <t>P4.2</t>
  </si>
  <si>
    <t>Fluting</t>
  </si>
  <si>
    <t>P4.3</t>
  </si>
  <si>
    <t>Corrugated fibreboard</t>
  </si>
  <si>
    <t>P5</t>
  </si>
  <si>
    <t>P5.1</t>
  </si>
  <si>
    <t>E.g. Colour boxes, gift boxes</t>
  </si>
  <si>
    <t>Packaging and wrappings of paper</t>
  </si>
  <si>
    <t>Cardboard packaging</t>
  </si>
  <si>
    <t>P5.2</t>
  </si>
  <si>
    <t>E.g. Corrugated paper boxes</t>
  </si>
  <si>
    <t>Corrugated paper packaging</t>
  </si>
  <si>
    <t>P5.3</t>
  </si>
  <si>
    <t>E.g. Carrier bags</t>
  </si>
  <si>
    <t>Sacks and bags of paper</t>
  </si>
  <si>
    <t>P5.4</t>
  </si>
  <si>
    <t>Food wrapping paper</t>
  </si>
  <si>
    <t>P5.5</t>
  </si>
  <si>
    <t>Carton pack for beverages and liquid food</t>
  </si>
  <si>
    <t>P5.6</t>
  </si>
  <si>
    <t>Egg boxes and similar</t>
  </si>
  <si>
    <t>P5.7</t>
  </si>
  <si>
    <t>E.g. CD and DVD covers</t>
  </si>
  <si>
    <t>Optical disc packaging and covers</t>
  </si>
  <si>
    <t>P6</t>
  </si>
  <si>
    <t>P6.1</t>
  </si>
  <si>
    <t>E.g. Towelling paper, cleansing cloth</t>
  </si>
  <si>
    <t>Household and sanitary pulp and paper products</t>
  </si>
  <si>
    <t>Cleaning tissues and paper towels</t>
  </si>
  <si>
    <t>P6.2</t>
  </si>
  <si>
    <t>Facial tissues and refreshing tissues</t>
  </si>
  <si>
    <t>P6.3</t>
  </si>
  <si>
    <t>Napkins / serviettes</t>
  </si>
  <si>
    <t>P6.4</t>
  </si>
  <si>
    <t>Toilet paper / bathroom tissue</t>
  </si>
  <si>
    <t>P6.5</t>
  </si>
  <si>
    <t xml:space="preserve">Sanitary towels, tampons, diapers and similar </t>
  </si>
  <si>
    <t>P6.6</t>
  </si>
  <si>
    <t>Tablecloths</t>
  </si>
  <si>
    <t>P6.7</t>
  </si>
  <si>
    <t>E.g. Cups, plates, trays</t>
  </si>
  <si>
    <t>Dinnerware</t>
  </si>
  <si>
    <t>P6.8</t>
  </si>
  <si>
    <t>E.g. Ear buds/swabs, hospital gowns</t>
  </si>
  <si>
    <t>Medical supplies made of pulp/paper</t>
  </si>
  <si>
    <t>P7</t>
  </si>
  <si>
    <t>P7.1</t>
  </si>
  <si>
    <t>E.g. Exercise books</t>
  </si>
  <si>
    <t>Stationery of paper (printed and unprinted)</t>
  </si>
  <si>
    <t>Notebooks</t>
  </si>
  <si>
    <t>P7.2</t>
  </si>
  <si>
    <t>E.g. Letter pads</t>
  </si>
  <si>
    <t>Pads</t>
  </si>
  <si>
    <t>P7.3</t>
  </si>
  <si>
    <t>E.g. Manila folders, corporate folders</t>
  </si>
  <si>
    <t>File folders</t>
  </si>
  <si>
    <t>P7.4</t>
  </si>
  <si>
    <t>E.g. Receipt</t>
  </si>
  <si>
    <t>Rolled thermal paper</t>
  </si>
  <si>
    <t>P7.5</t>
  </si>
  <si>
    <t>Post and greeting cards</t>
  </si>
  <si>
    <t>P7.6</t>
  </si>
  <si>
    <t>Envelopes</t>
  </si>
  <si>
    <t>P7.7</t>
  </si>
  <si>
    <t>E.g. Post-it notes</t>
  </si>
  <si>
    <t>Gummed papers</t>
  </si>
  <si>
    <t>P7.8</t>
  </si>
  <si>
    <t>E.g. Parcel labels</t>
  </si>
  <si>
    <t xml:space="preserve">Adhesive labels </t>
  </si>
  <si>
    <t>P7.9</t>
  </si>
  <si>
    <t>Transfers</t>
  </si>
  <si>
    <t>P7.10</t>
  </si>
  <si>
    <t>Postage stamps</t>
  </si>
  <si>
    <t>P8.1</t>
  </si>
  <si>
    <t>Books</t>
  </si>
  <si>
    <t>P8</t>
  </si>
  <si>
    <t>Printed materials</t>
  </si>
  <si>
    <t>P8.2</t>
  </si>
  <si>
    <t>Magazines</t>
  </si>
  <si>
    <t>P8.3</t>
  </si>
  <si>
    <t>Newspaper</t>
  </si>
  <si>
    <t>P8.4</t>
  </si>
  <si>
    <t>E.g. Catalogues, flyers, banners, posters</t>
  </si>
  <si>
    <t>Advertising materials</t>
  </si>
  <si>
    <t>P8.5</t>
  </si>
  <si>
    <t>Business cards</t>
  </si>
  <si>
    <t xml:space="preserve">P8.6 </t>
  </si>
  <si>
    <t>Calendars, diaries and organisers</t>
  </si>
  <si>
    <t>P8.7</t>
  </si>
  <si>
    <t>E.g. Puzzles, playing cards</t>
  </si>
  <si>
    <t>Toys and games made with paper</t>
  </si>
  <si>
    <r>
      <t>P8.8</t>
    </r>
    <r>
      <rPr>
        <sz val="8"/>
        <rFont val="Arial"/>
        <family val="2"/>
      </rPr>
      <t xml:space="preserve"> </t>
    </r>
  </si>
  <si>
    <t>Wallpapers</t>
  </si>
  <si>
    <t>P9</t>
  </si>
  <si>
    <t>Bobbins, spools, rolls and similar</t>
  </si>
  <si>
    <t>P10</t>
  </si>
  <si>
    <t>Other pulp and paper products n.e.c.*</t>
  </si>
  <si>
    <t>NON-TIMBER FOREST PRODUCTS (NTFPs)</t>
  </si>
  <si>
    <t>N1</t>
  </si>
  <si>
    <t>Barks</t>
  </si>
  <si>
    <t>N2</t>
  </si>
  <si>
    <t>E.g. Bark mulch</t>
  </si>
  <si>
    <t>Soil conditioner and substrates for plants</t>
  </si>
  <si>
    <t>N3</t>
  </si>
  <si>
    <t>N3.1</t>
  </si>
  <si>
    <t>Cork and articles of cork</t>
  </si>
  <si>
    <t>Natural cork, raw or boiled</t>
  </si>
  <si>
    <t>N3.2</t>
  </si>
  <si>
    <t>Cork powder</t>
  </si>
  <si>
    <t>N3.3</t>
  </si>
  <si>
    <t>Cork granules</t>
  </si>
  <si>
    <t>N3.4</t>
  </si>
  <si>
    <t>E.g. Natural, technical, colmated, agglomerated, bartop cork and sparkling wine/champagne cork stoppers</t>
  </si>
  <si>
    <t>Cork stoppers</t>
  </si>
  <si>
    <t>N3.5</t>
  </si>
  <si>
    <t>Rolls and panels of compressed cork</t>
  </si>
  <si>
    <t>N3.6</t>
  </si>
  <si>
    <t>Cork disks</t>
  </si>
  <si>
    <t>N3.7</t>
  </si>
  <si>
    <t>Articles of cork</t>
  </si>
  <si>
    <t>N4</t>
  </si>
  <si>
    <t>N4.1</t>
  </si>
  <si>
    <t>E.g. Osier branches, basketry, roofs</t>
  </si>
  <si>
    <t>Straw, wicker, rattan and similar</t>
  </si>
  <si>
    <t>Rattan cane (rough form)</t>
  </si>
  <si>
    <t>N4.2</t>
  </si>
  <si>
    <t>Rattan taper (clean, peeled and spitted)</t>
  </si>
  <si>
    <t>N4.3</t>
  </si>
  <si>
    <t>Decorative objects and wickerwork</t>
  </si>
  <si>
    <t>N4.4</t>
  </si>
  <si>
    <t>Rattan furniture</t>
  </si>
  <si>
    <t>N4.5</t>
  </si>
  <si>
    <t>Rattan furniture components</t>
  </si>
  <si>
    <t>N5</t>
  </si>
  <si>
    <t>N5.1</t>
  </si>
  <si>
    <t>Bamboo and articles of bamboo</t>
  </si>
  <si>
    <t>Natural bamboo</t>
  </si>
  <si>
    <t>N5.2</t>
  </si>
  <si>
    <t>Edible bamboo</t>
  </si>
  <si>
    <t>N5.3</t>
  </si>
  <si>
    <t>E.g. Pellets, charcoal</t>
  </si>
  <si>
    <t>Fuel bamboo</t>
  </si>
  <si>
    <t>N5.4</t>
  </si>
  <si>
    <t>E.g. Plywood and OSB</t>
  </si>
  <si>
    <t>Bamboo plywood</t>
  </si>
  <si>
    <t>N5.5</t>
  </si>
  <si>
    <t>Bamboo flooring</t>
  </si>
  <si>
    <t>N5.6</t>
  </si>
  <si>
    <t>Bamboo furniture</t>
  </si>
  <si>
    <t>N5.7</t>
  </si>
  <si>
    <t>E.g. Baskets, containers, curtains, mats, hats, combs, brushes, frames</t>
  </si>
  <si>
    <t>Bamboo household articles and wickerwork</t>
  </si>
  <si>
    <t>N5.8</t>
  </si>
  <si>
    <t>Bamboo textiles</t>
  </si>
  <si>
    <t>N5.9</t>
  </si>
  <si>
    <t>Bamboo vinegar</t>
  </si>
  <si>
    <t>N5.10</t>
  </si>
  <si>
    <t>Bamboo pulp</t>
  </si>
  <si>
    <t>N6</t>
  </si>
  <si>
    <t>N6.1</t>
  </si>
  <si>
    <t>Plants and parts of plants</t>
  </si>
  <si>
    <t>Flowers</t>
  </si>
  <si>
    <t>N6.2</t>
  </si>
  <si>
    <t>Grasses, ferns, mosses and lichens</t>
  </si>
  <si>
    <t>N6.3</t>
  </si>
  <si>
    <t>N6.3.1</t>
  </si>
  <si>
    <t>Whole trees or plants</t>
  </si>
  <si>
    <t>Christmas trees</t>
  </si>
  <si>
    <t>N6.4</t>
  </si>
  <si>
    <t>Pine cones</t>
  </si>
  <si>
    <t>N7</t>
  </si>
  <si>
    <t>N7.1</t>
  </si>
  <si>
    <t>N7.1.1</t>
  </si>
  <si>
    <t>Natural gums, resins, oils and derivatives</t>
  </si>
  <si>
    <t>Rubber/ Latex</t>
  </si>
  <si>
    <t>Natural rubber</t>
  </si>
  <si>
    <t>N7.1.2</t>
  </si>
  <si>
    <t>Tyres</t>
  </si>
  <si>
    <t>N7.1.3</t>
  </si>
  <si>
    <t>Balls</t>
  </si>
  <si>
    <t>N7.1.4</t>
  </si>
  <si>
    <t>Footwear</t>
  </si>
  <si>
    <t>N7.1.5</t>
  </si>
  <si>
    <t>Rubber foam pillows and mattresses</t>
  </si>
  <si>
    <t>N7.1.6</t>
  </si>
  <si>
    <t>Balata, gutta-percha, guayule, chicle</t>
  </si>
  <si>
    <t>N7.1.7</t>
  </si>
  <si>
    <t>Other manufactured articles of rubber</t>
  </si>
  <si>
    <t>N7.2</t>
  </si>
  <si>
    <t>E.g. Gum arabic, gum tragacanth, gamboge, frankincense, myrrh</t>
  </si>
  <si>
    <t>Gum resin</t>
  </si>
  <si>
    <t>N7.3</t>
  </si>
  <si>
    <t>E.g. Dammar, elemi, sandarac, canada balsam, benjamin, pitch, lacquer, unguents, incense</t>
  </si>
  <si>
    <t>Resin and manufactured resin products</t>
  </si>
  <si>
    <t>N7.4</t>
  </si>
  <si>
    <t>Tannin</t>
  </si>
  <si>
    <t>N7.5</t>
  </si>
  <si>
    <t>E.g. Camphor, Brazil nut oil, Copaiba Oil</t>
  </si>
  <si>
    <t xml:space="preserve">Essential oils </t>
  </si>
  <si>
    <t>N8</t>
  </si>
  <si>
    <t>N8.1</t>
  </si>
  <si>
    <t>Chemical, medicinal and cosmetic products</t>
  </si>
  <si>
    <t>Ethanol</t>
  </si>
  <si>
    <t>N8.2</t>
  </si>
  <si>
    <t>Medicinal plants and products</t>
  </si>
  <si>
    <t>N8.3</t>
  </si>
  <si>
    <t xml:space="preserve">E.g. Salicylic acid, quinine, paclitaxel, betulinic acid, snakewood extract, neem </t>
  </si>
  <si>
    <t>Pharmaceutical raw materials</t>
  </si>
  <si>
    <t>N8.4</t>
  </si>
  <si>
    <t>Cosmetics and health care products</t>
  </si>
  <si>
    <t>N8.5</t>
  </si>
  <si>
    <t>Wood vinegar</t>
  </si>
  <si>
    <t>N8.6</t>
  </si>
  <si>
    <t>Pyroligneous acid</t>
  </si>
  <si>
    <t>N9</t>
  </si>
  <si>
    <t>N9.1</t>
  </si>
  <si>
    <t>E.g. Brazil nuts, cashew nuts</t>
  </si>
  <si>
    <t>Food</t>
  </si>
  <si>
    <t>Nuts</t>
  </si>
  <si>
    <t>N9.2</t>
  </si>
  <si>
    <t>E.g. Erva-mate, mate</t>
  </si>
  <si>
    <t>Tea</t>
  </si>
  <si>
    <t>N9.3</t>
  </si>
  <si>
    <t>Palm-hearts</t>
  </si>
  <si>
    <t>N9.4</t>
  </si>
  <si>
    <t>E.g. Shiitake mushrooms, pine mushrooms</t>
  </si>
  <si>
    <t>Mushrooms, truffles</t>
  </si>
  <si>
    <t>N9.5</t>
  </si>
  <si>
    <t>E.g. Berries, açaí</t>
  </si>
  <si>
    <t>Fruits</t>
  </si>
  <si>
    <t>N9.6</t>
  </si>
  <si>
    <t>N9.6.1</t>
  </si>
  <si>
    <t>Sap-based foods</t>
  </si>
  <si>
    <t>Maple syrup or sugar</t>
  </si>
  <si>
    <t>N9.6.2</t>
  </si>
  <si>
    <t>Birch syrup or sugar</t>
  </si>
  <si>
    <t>N9.7</t>
  </si>
  <si>
    <t>E.g. Deer, rabbit</t>
  </si>
  <si>
    <t>Game</t>
  </si>
  <si>
    <t>N9.8</t>
  </si>
  <si>
    <t>Honey</t>
  </si>
  <si>
    <t>N10</t>
  </si>
  <si>
    <t>Other non-timber forest products n.e.c.*</t>
  </si>
  <si>
    <t>ANNEX 6a SA Certification MULTISITE CERTIFICATION STANDARD (MSC) CHECKLIST</t>
  </si>
  <si>
    <t>NB this checklist reflects requirements for PEFC Certification to 17021 standards and IAF Mandatory Document for the Audit and Certification of a Management System Operated by a Multi-Site Organization, which include the following requirements for eligibility:</t>
  </si>
  <si>
    <t>Std Ref/
Audit</t>
  </si>
  <si>
    <t>MCS Requirement</t>
  </si>
  <si>
    <t>CAR</t>
  </si>
  <si>
    <t>The organization shall have a single management system.</t>
  </si>
  <si>
    <t>The Organisation shall identify its central function. The central function is part of the organization and shall not be subcontracted to an external organization.</t>
  </si>
  <si>
    <t>The central function shall have organizational authority to define, establish and maintain the single management system.</t>
  </si>
  <si>
    <t>The organization’s single management system shall be subject to a centralized management review.</t>
  </si>
  <si>
    <t>All sites shall be subject to the organization’s internal audit programme.</t>
  </si>
  <si>
    <t>The central function shall be responsible for ensuring that data is collected and analyzed from all sites and shall be able to demonstrate its authority and ability to initiate organizational change as required in regard, but not limited, to:
(i) system documentation and system changes;
(ii) management review
(iii) complaints
(iv) evaluation of corrective actions
(v) internal audit planning and evaluation of the results; and
(vi) statutory and regulatory requirements pertaining to the applicable standard(s).
Note: The central function is where operational control and authority from the top management of the organization is exerted over every site. There is no requirement for the central function to be located in a single site.</t>
  </si>
  <si>
    <t>Reminder Checklist for Agenda for Opening Meeting (taken from ISO 19001)</t>
  </si>
  <si>
    <t>Introductions and confirmation of roles of audit team, including Technical Experts, Observers. Confirmation of audit objectives scope and criteria</t>
  </si>
  <si>
    <t>Confirmation of Audit Plan, including; timetable, objectives and scope (Standards used, Products, Sites, etc).</t>
  </si>
  <si>
    <t>Changes to PEFC Band</t>
  </si>
  <si>
    <t>Methods and procedures used to conduct the audit, including sampling process, and language to be used</t>
  </si>
  <si>
    <t>Formal communication channels between the audit team and auditee (Additional evidence may be provided through email subsequent to audit, etc).</t>
  </si>
  <si>
    <t>Confirmation of resources/facilities required by the audit team.</t>
  </si>
  <si>
    <t>Confirmation of matters relating to confidentiality and information security</t>
  </si>
  <si>
    <t>Conducting staff interviews in the absence of (line) management.</t>
  </si>
  <si>
    <t>Confirming relevant work safety, emergency and security procedures for the audit team.</t>
  </si>
  <si>
    <t>Method of reporting audit findings:- grading of CARs, and keeping Client informed as Audit progresses</t>
  </si>
  <si>
    <t>Information on how to deal with possible findings during the audit</t>
  </si>
  <si>
    <t>Review of issues/CARs raised during previous audits.</t>
  </si>
  <si>
    <t>Conditions under which audit may be terminated (Auditor unable to perform auditing role; lack of cooperation, concern regarding health &amp; safety, etc).</t>
  </si>
  <si>
    <t>SA Certification Complaints/Appeals system on the conduct or conclusions of an Audit (IP-GEN-004 available on website).</t>
  </si>
  <si>
    <t>Information about the Closing meeting, and Client questions.</t>
  </si>
  <si>
    <t>Reminder Checklist for Agenda for Closing Meeting (taken from ISO 19011)</t>
  </si>
  <si>
    <t>Audit review and advising that audit evidence is based on sampling process.</t>
  </si>
  <si>
    <t>Discussion on CARs; their grading, normative reference, timeframe for closure and consequences of not meeting closure deadlines.</t>
  </si>
  <si>
    <t>Collation of Client's Plan for Correction as applicable (if not already collated prior to the Closing meeting)</t>
  </si>
  <si>
    <t>Audit follow up:- Report Review, including review of Client's Plan for Correction, and final audit/certification decision.</t>
  </si>
  <si>
    <t>Recording of any divergent opinions where they could not be resolved.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</si>
</sst>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809]dd\ mmmm\ yyyy;@"/>
    <numFmt numFmtId="165" formatCode="0.0"/>
    <numFmt numFmtId="166" formatCode="_-* #,##0_-;\-* #,##0_-;_-* &quot;-&quot;??_-;_-@_-"/>
  </numFmts>
  <fonts count="201">
    <font>
      <sz val="11"/>
      <name val="Palatino"/>
      <family val="1"/>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10"/>
      <name val="Arial"/>
      <family val="2"/>
    </font>
    <font>
      <sz val="11"/>
      <name val="Arial"/>
      <family val="2"/>
    </font>
    <font>
      <b/>
      <sz val="11"/>
      <name val="Arial"/>
      <family val="2"/>
    </font>
    <font>
      <sz val="8"/>
      <name val="Arial"/>
      <family val="2"/>
    </font>
    <font>
      <sz val="14"/>
      <name val="Arial"/>
      <family val="2"/>
    </font>
    <font>
      <b/>
      <sz val="8"/>
      <name val="Arial"/>
      <family val="2"/>
    </font>
    <font>
      <i/>
      <sz val="10"/>
      <name val="Arial"/>
      <family val="2"/>
    </font>
    <font>
      <b/>
      <sz val="15"/>
      <name val="Arial"/>
      <family val="2"/>
    </font>
    <font>
      <sz val="10"/>
      <color rgb="FFFF0000"/>
      <name val="Arial"/>
      <family val="2"/>
    </font>
    <font>
      <b/>
      <sz val="10"/>
      <color rgb="FFFF0000"/>
      <name val="Arial"/>
      <family val="2"/>
    </font>
    <font>
      <sz val="10"/>
      <name val="Calibri"/>
      <family val="2"/>
      <scheme val="minor"/>
    </font>
    <font>
      <b/>
      <sz val="10"/>
      <name val="Calibri"/>
      <family val="2"/>
      <scheme val="minor"/>
    </font>
    <font>
      <i/>
      <sz val="10"/>
      <name val="Calibri"/>
      <family val="2"/>
      <scheme val="minor"/>
    </font>
    <font>
      <b/>
      <sz val="14"/>
      <name val="Arial"/>
      <family val="2"/>
    </font>
    <font>
      <b/>
      <sz val="10"/>
      <name val="Calibri"/>
      <family val="2"/>
    </font>
    <font>
      <sz val="10"/>
      <name val="Calibri"/>
      <family val="2"/>
    </font>
    <font>
      <sz val="8"/>
      <color theme="0" tint="-0.499984740745262"/>
      <name val="Arial"/>
      <family val="2"/>
    </font>
    <font>
      <b/>
      <sz val="8"/>
      <color theme="0" tint="-0.499984740745262"/>
      <name val="Arial"/>
      <family val="2"/>
    </font>
    <font>
      <sz val="14"/>
      <color theme="1"/>
      <name val="Calibri"/>
      <family val="2"/>
      <scheme val="minor"/>
    </font>
    <font>
      <b/>
      <sz val="14"/>
      <name val="Calibri"/>
      <family val="2"/>
      <scheme val="minor"/>
    </font>
    <font>
      <b/>
      <sz val="10"/>
      <color theme="1"/>
      <name val="Calibri"/>
      <family val="2"/>
      <scheme val="minor"/>
    </font>
    <font>
      <b/>
      <sz val="12"/>
      <name val="Calibri"/>
      <family val="2"/>
      <scheme val="minor"/>
    </font>
    <font>
      <b/>
      <sz val="10"/>
      <color theme="1"/>
      <name val="Calibri Light"/>
      <family val="1"/>
      <scheme val="major"/>
    </font>
    <font>
      <b/>
      <sz val="10"/>
      <color rgb="FFFF0000"/>
      <name val="Calibri Light"/>
      <family val="1"/>
      <scheme val="major"/>
    </font>
    <font>
      <i/>
      <sz val="10"/>
      <color indexed="8"/>
      <name val="Cambria"/>
      <family val="1"/>
    </font>
    <font>
      <b/>
      <sz val="12"/>
      <name val="Calibri Light"/>
      <family val="1"/>
      <scheme val="major"/>
    </font>
    <font>
      <sz val="11"/>
      <color rgb="FF7030A0"/>
      <name val="Calibri"/>
      <family val="2"/>
      <scheme val="minor"/>
    </font>
    <font>
      <sz val="7"/>
      <color theme="1"/>
      <name val="Times New Roman"/>
      <family val="1"/>
    </font>
    <font>
      <u/>
      <sz val="11"/>
      <color theme="1"/>
      <name val="Calibri"/>
      <family val="2"/>
      <scheme val="minor"/>
    </font>
    <font>
      <i/>
      <sz val="11"/>
      <color rgb="FFFF0000"/>
      <name val="Calibri"/>
      <family val="2"/>
      <scheme val="minor"/>
    </font>
    <font>
      <sz val="16"/>
      <name val="Calibri"/>
      <family val="2"/>
      <scheme val="minor"/>
    </font>
    <font>
      <b/>
      <sz val="15"/>
      <name val="Calibri"/>
      <family val="2"/>
      <scheme val="minor"/>
    </font>
    <font>
      <sz val="10"/>
      <name val="Palatino"/>
      <family val="1"/>
    </font>
    <font>
      <sz val="10"/>
      <color theme="1"/>
      <name val="Calibri"/>
      <family val="2"/>
      <scheme val="minor"/>
    </font>
    <font>
      <sz val="14"/>
      <name val="Calibri"/>
      <family val="2"/>
      <scheme val="minor"/>
    </font>
    <font>
      <sz val="12"/>
      <color theme="1"/>
      <name val="Calibri"/>
      <family val="2"/>
      <scheme val="minor"/>
    </font>
    <font>
      <sz val="12"/>
      <name val="Calibri"/>
      <family val="2"/>
      <scheme val="minor"/>
    </font>
    <font>
      <b/>
      <sz val="9"/>
      <name val="Arial"/>
      <family val="2"/>
    </font>
    <font>
      <sz val="9"/>
      <name val="Arial"/>
      <family val="2"/>
    </font>
    <font>
      <i/>
      <sz val="10"/>
      <color theme="1"/>
      <name val="Calibri"/>
      <family val="2"/>
      <scheme val="minor"/>
    </font>
    <font>
      <sz val="10"/>
      <color theme="1"/>
      <name val="Calibri"/>
      <family val="2"/>
    </font>
    <font>
      <sz val="9"/>
      <color indexed="81"/>
      <name val="Tahoma"/>
      <family val="2"/>
    </font>
    <font>
      <sz val="10"/>
      <color rgb="FFFF0000"/>
      <name val="Calibri"/>
      <family val="2"/>
      <scheme val="minor"/>
    </font>
    <font>
      <u/>
      <sz val="11"/>
      <color theme="10"/>
      <name val="Palatino"/>
      <family val="1"/>
    </font>
    <font>
      <sz val="15"/>
      <name val="Arial"/>
      <family val="2"/>
    </font>
    <font>
      <sz val="15"/>
      <name val="Calibri"/>
      <family val="2"/>
      <scheme val="minor"/>
    </font>
    <font>
      <i/>
      <sz val="11"/>
      <name val="Calibri"/>
      <family val="2"/>
      <scheme val="minor"/>
    </font>
    <font>
      <sz val="10"/>
      <color theme="1"/>
      <name val="Arial"/>
      <family val="2"/>
    </font>
    <font>
      <sz val="10"/>
      <color theme="1"/>
      <name val="Wingdings"/>
      <charset val="2"/>
    </font>
    <font>
      <sz val="10"/>
      <color theme="1"/>
      <name val="Symbol"/>
      <family val="1"/>
      <charset val="2"/>
    </font>
    <font>
      <sz val="10"/>
      <color rgb="FF000000"/>
      <name val="Symbol"/>
      <family val="1"/>
      <charset val="2"/>
    </font>
    <font>
      <sz val="10"/>
      <color rgb="FF000000"/>
      <name val="Arial"/>
      <family val="2"/>
    </font>
    <font>
      <u/>
      <sz val="10"/>
      <color theme="10"/>
      <name val="Calibri"/>
      <family val="2"/>
      <scheme val="minor"/>
    </font>
    <font>
      <u/>
      <sz val="9"/>
      <color theme="10"/>
      <name val="Palatino"/>
      <family val="1"/>
    </font>
    <font>
      <i/>
      <sz val="9"/>
      <name val="Calibri"/>
      <family val="2"/>
      <scheme val="minor"/>
    </font>
    <font>
      <sz val="9"/>
      <color theme="1"/>
      <name val="Arial"/>
      <family val="2"/>
    </font>
    <font>
      <sz val="9"/>
      <color theme="1"/>
      <name val="Calibri"/>
      <family val="2"/>
      <scheme val="minor"/>
    </font>
    <font>
      <sz val="9"/>
      <color theme="1"/>
      <name val="Wingdings"/>
      <charset val="2"/>
    </font>
    <font>
      <sz val="9"/>
      <color theme="1"/>
      <name val="Times New Roman"/>
      <family val="1"/>
    </font>
    <font>
      <sz val="9"/>
      <color theme="1"/>
      <name val="Arial"/>
      <family val="2"/>
      <charset val="1"/>
    </font>
    <font>
      <sz val="9"/>
      <name val="Calibri"/>
      <family val="2"/>
      <scheme val="minor"/>
    </font>
    <font>
      <sz val="9"/>
      <color theme="1"/>
      <name val="Symbol"/>
      <family val="1"/>
      <charset val="2"/>
    </font>
    <font>
      <sz val="9"/>
      <color rgb="FF000000"/>
      <name val="Symbol"/>
      <family val="1"/>
      <charset val="2"/>
    </font>
    <font>
      <sz val="9"/>
      <color rgb="FF000000"/>
      <name val="Times New Roman"/>
      <family val="1"/>
    </font>
    <font>
      <sz val="9"/>
      <color rgb="FF000000"/>
      <name val="Arial"/>
      <family val="2"/>
    </font>
    <font>
      <u/>
      <sz val="9"/>
      <color theme="10"/>
      <name val="Calibri"/>
      <family val="2"/>
      <scheme val="minor"/>
    </font>
    <font>
      <sz val="8"/>
      <name val="Calibri"/>
      <family val="2"/>
      <scheme val="minor"/>
    </font>
    <font>
      <sz val="10"/>
      <color rgb="FF000000"/>
      <name val="Calibri"/>
      <family val="2"/>
    </font>
    <font>
      <i/>
      <sz val="10"/>
      <color rgb="FF000000"/>
      <name val="Calibri"/>
      <family val="2"/>
    </font>
    <font>
      <b/>
      <sz val="11"/>
      <name val="Palatino"/>
      <family val="1"/>
    </font>
    <font>
      <sz val="11"/>
      <name val="Calibri"/>
      <family val="2"/>
      <scheme val="minor"/>
    </font>
    <font>
      <b/>
      <sz val="11"/>
      <name val="Calibri"/>
      <family val="2"/>
      <scheme val="minor"/>
    </font>
    <font>
      <sz val="11"/>
      <name val="Palatino"/>
      <family val="1"/>
    </font>
    <font>
      <b/>
      <sz val="10"/>
      <color rgb="FFFF0000"/>
      <name val="Calibri"/>
      <family val="2"/>
      <scheme val="minor"/>
    </font>
    <font>
      <i/>
      <sz val="10"/>
      <color rgb="FFFF0000"/>
      <name val="Calibri"/>
      <family val="2"/>
      <scheme val="minor"/>
    </font>
    <font>
      <b/>
      <i/>
      <sz val="10"/>
      <name val="Calibri"/>
      <family val="2"/>
      <scheme val="minor"/>
    </font>
    <font>
      <b/>
      <sz val="12"/>
      <color indexed="18"/>
      <name val="Arial"/>
      <family val="2"/>
    </font>
    <font>
      <b/>
      <sz val="10"/>
      <color indexed="10"/>
      <name val="Arial"/>
      <family val="2"/>
    </font>
    <font>
      <sz val="10"/>
      <color indexed="10"/>
      <name val="Arial"/>
      <family val="2"/>
    </font>
    <font>
      <b/>
      <sz val="11"/>
      <name val="Palatino"/>
    </font>
    <font>
      <sz val="10"/>
      <color rgb="FF00B0F0"/>
      <name val="Arial"/>
      <family val="2"/>
    </font>
    <font>
      <sz val="10"/>
      <name val="Arial"/>
      <family val="2"/>
    </font>
    <font>
      <b/>
      <sz val="9"/>
      <color rgb="FFFF0000"/>
      <name val="Arial"/>
      <family val="2"/>
    </font>
    <font>
      <sz val="9"/>
      <color indexed="10"/>
      <name val="Arial"/>
      <family val="2"/>
    </font>
    <font>
      <i/>
      <sz val="9"/>
      <name val="Arial"/>
      <family val="2"/>
    </font>
    <font>
      <b/>
      <i/>
      <sz val="9"/>
      <name val="Arial"/>
      <family val="2"/>
    </font>
    <font>
      <i/>
      <sz val="11"/>
      <color rgb="FF00B0F0"/>
      <name val="Palatino"/>
    </font>
    <font>
      <i/>
      <sz val="11"/>
      <name val="Palatino"/>
    </font>
    <font>
      <b/>
      <i/>
      <u/>
      <sz val="10"/>
      <name val="Arial"/>
      <family val="2"/>
    </font>
    <font>
      <b/>
      <i/>
      <sz val="10"/>
      <name val="Arial"/>
      <family val="2"/>
    </font>
    <font>
      <sz val="10"/>
      <name val="Calibri Light"/>
      <family val="1"/>
      <scheme val="major"/>
    </font>
    <font>
      <sz val="11"/>
      <name val="Calibri Light"/>
      <family val="1"/>
      <scheme val="major"/>
    </font>
    <font>
      <b/>
      <sz val="20"/>
      <name val="Calibri Light"/>
      <family val="1"/>
      <scheme val="major"/>
    </font>
    <font>
      <sz val="14"/>
      <name val="Calibri Light"/>
      <family val="1"/>
      <scheme val="major"/>
    </font>
    <font>
      <sz val="14"/>
      <color indexed="10"/>
      <name val="Cambria"/>
      <family val="1"/>
    </font>
    <font>
      <sz val="14"/>
      <name val="Cambria"/>
      <family val="1"/>
    </font>
    <font>
      <sz val="12"/>
      <name val="Calibri Light"/>
      <family val="1"/>
      <scheme val="major"/>
    </font>
    <font>
      <sz val="14"/>
      <color rgb="FFFF0000"/>
      <name val="Calibri Light"/>
      <family val="1"/>
      <scheme val="major"/>
    </font>
    <font>
      <b/>
      <sz val="11"/>
      <name val="Calibri Light"/>
      <family val="1"/>
      <scheme val="major"/>
    </font>
    <font>
      <b/>
      <sz val="10"/>
      <name val="Calibri Light"/>
      <family val="1"/>
      <scheme val="major"/>
    </font>
    <font>
      <sz val="8"/>
      <name val="Calibri Light"/>
      <family val="1"/>
      <scheme val="major"/>
    </font>
    <font>
      <sz val="10"/>
      <color indexed="12"/>
      <name val="Calibri"/>
      <family val="2"/>
      <scheme val="minor"/>
    </font>
    <font>
      <sz val="11"/>
      <color indexed="12"/>
      <name val="Calibri Light"/>
      <family val="1"/>
      <scheme val="major"/>
    </font>
    <font>
      <b/>
      <sz val="9"/>
      <color indexed="81"/>
      <name val="Tahoma"/>
      <family val="2"/>
    </font>
    <font>
      <sz val="10"/>
      <color indexed="12"/>
      <name val="Calibri Light"/>
      <family val="1"/>
      <scheme val="major"/>
    </font>
    <font>
      <i/>
      <sz val="10"/>
      <color indexed="12"/>
      <name val="Calibri Light"/>
      <family val="1"/>
      <scheme val="major"/>
    </font>
    <font>
      <sz val="10"/>
      <color rgb="FFFF0000"/>
      <name val="Calibri Light"/>
      <family val="1"/>
      <scheme val="major"/>
    </font>
    <font>
      <sz val="8"/>
      <color indexed="81"/>
      <name val="Tahoma"/>
      <family val="2"/>
    </font>
    <font>
      <i/>
      <sz val="10"/>
      <color theme="4"/>
      <name val="Calibri Light"/>
      <family val="1"/>
      <scheme val="major"/>
    </font>
    <font>
      <i/>
      <sz val="11"/>
      <color indexed="12"/>
      <name val="Calibri Light"/>
      <family val="1"/>
      <scheme val="major"/>
    </font>
    <font>
      <sz val="11"/>
      <color indexed="10"/>
      <name val="Cambria"/>
      <family val="1"/>
    </font>
    <font>
      <sz val="11"/>
      <name val="Cambria"/>
      <family val="1"/>
    </font>
    <font>
      <i/>
      <sz val="11"/>
      <name val="Calibri Light"/>
      <family val="1"/>
      <scheme val="major"/>
    </font>
    <font>
      <sz val="11"/>
      <color theme="1"/>
      <name val="Calibri Light"/>
      <family val="1"/>
      <scheme val="major"/>
    </font>
    <font>
      <b/>
      <sz val="8"/>
      <color indexed="81"/>
      <name val="Tahoma"/>
      <family val="2"/>
    </font>
    <font>
      <b/>
      <sz val="22"/>
      <name val="Cambria"/>
      <family val="1"/>
    </font>
    <font>
      <b/>
      <sz val="24"/>
      <name val="Calibri Light"/>
      <family val="1"/>
      <scheme val="major"/>
    </font>
    <font>
      <sz val="12"/>
      <name val="Arial"/>
      <family val="2"/>
    </font>
    <font>
      <b/>
      <sz val="16"/>
      <name val="Arial"/>
      <family val="2"/>
    </font>
    <font>
      <sz val="9"/>
      <color indexed="63"/>
      <name val="Arial"/>
      <family val="2"/>
    </font>
    <font>
      <b/>
      <sz val="8"/>
      <color indexed="9"/>
      <name val="Arial"/>
      <family val="2"/>
    </font>
    <font>
      <b/>
      <sz val="12"/>
      <name val="Arial"/>
      <family val="2"/>
    </font>
    <font>
      <sz val="9"/>
      <color indexed="10"/>
      <name val="MS Reference Sans Serif"/>
      <family val="2"/>
    </font>
    <font>
      <sz val="9"/>
      <color theme="4"/>
      <name val="Arial"/>
      <family val="2"/>
    </font>
    <font>
      <b/>
      <i/>
      <u/>
      <sz val="9"/>
      <color indexed="12"/>
      <name val="Calibri"/>
      <family val="2"/>
      <scheme val="minor"/>
    </font>
    <font>
      <i/>
      <sz val="9"/>
      <color indexed="12"/>
      <name val="Calibri"/>
      <family val="2"/>
      <scheme val="minor"/>
    </font>
    <font>
      <i/>
      <sz val="9"/>
      <color rgb="FFFF0000"/>
      <name val="Calibri"/>
      <family val="2"/>
      <scheme val="minor"/>
    </font>
    <font>
      <i/>
      <sz val="9"/>
      <color rgb="FF0000FF"/>
      <name val="Calibri"/>
      <family val="2"/>
      <scheme val="minor"/>
    </font>
    <font>
      <i/>
      <sz val="9"/>
      <color indexed="10"/>
      <name val="Calibri"/>
      <family val="2"/>
      <scheme val="minor"/>
    </font>
    <font>
      <u/>
      <sz val="10"/>
      <color indexed="12"/>
      <name val="Arial"/>
      <family val="2"/>
    </font>
    <font>
      <u/>
      <sz val="11"/>
      <color theme="10"/>
      <name val="Calibri"/>
      <family val="2"/>
      <scheme val="minor"/>
    </font>
    <font>
      <sz val="10"/>
      <color rgb="FF0000FF"/>
      <name val="Calibri"/>
      <family val="2"/>
      <scheme val="minor"/>
    </font>
    <font>
      <sz val="10"/>
      <color rgb="FF1414B4"/>
      <name val="Calibri"/>
      <family val="2"/>
      <scheme val="minor"/>
    </font>
    <font>
      <vertAlign val="superscript"/>
      <sz val="10"/>
      <name val="Calibri"/>
      <family val="2"/>
      <scheme val="minor"/>
    </font>
    <font>
      <i/>
      <sz val="10"/>
      <color theme="3"/>
      <name val="Calibri"/>
      <family val="2"/>
      <scheme val="minor"/>
    </font>
    <font>
      <sz val="12"/>
      <color rgb="FF0000FF"/>
      <name val="Calibri"/>
      <family val="2"/>
      <scheme val="minor"/>
    </font>
    <font>
      <sz val="12"/>
      <color indexed="12"/>
      <name val="Calibri"/>
      <family val="2"/>
      <scheme val="minor"/>
    </font>
    <font>
      <sz val="8"/>
      <name val="Palatino"/>
      <family val="1"/>
    </font>
    <font>
      <b/>
      <sz val="11"/>
      <color theme="1"/>
      <name val="Calibri"/>
      <family val="2"/>
      <scheme val="minor"/>
    </font>
    <font>
      <b/>
      <sz val="11"/>
      <color rgb="FFFF0000"/>
      <name val="Calibri Light"/>
      <family val="1"/>
      <scheme val="major"/>
    </font>
    <font>
      <b/>
      <i/>
      <sz val="11"/>
      <color indexed="10"/>
      <name val="Cambria"/>
      <family val="1"/>
    </font>
    <font>
      <b/>
      <sz val="11"/>
      <color theme="1"/>
      <name val="Calibri Light"/>
      <family val="1"/>
      <scheme val="major"/>
    </font>
    <font>
      <b/>
      <i/>
      <sz val="11"/>
      <name val="Cambria"/>
      <family val="1"/>
    </font>
    <font>
      <b/>
      <i/>
      <sz val="11"/>
      <color indexed="12"/>
      <name val="Cambria"/>
      <family val="1"/>
    </font>
    <font>
      <b/>
      <sz val="10"/>
      <color indexed="10"/>
      <name val="Cambria"/>
      <family val="1"/>
    </font>
    <font>
      <b/>
      <sz val="10"/>
      <name val="Cambria"/>
      <family val="1"/>
    </font>
    <font>
      <b/>
      <sz val="10"/>
      <color rgb="FF000000"/>
      <name val="Calibri Light"/>
      <family val="1"/>
      <scheme val="major"/>
    </font>
    <font>
      <sz val="10"/>
      <color rgb="FF0000FF"/>
      <name val="Calibri Light"/>
      <family val="1"/>
      <scheme val="major"/>
    </font>
    <font>
      <b/>
      <sz val="11"/>
      <color indexed="10"/>
      <name val="Cambria"/>
      <family val="1"/>
    </font>
    <font>
      <b/>
      <sz val="11"/>
      <name val="Cambria"/>
      <family val="1"/>
    </font>
    <font>
      <sz val="11"/>
      <color rgb="FF0000FF"/>
      <name val="Calibri Light"/>
      <family val="1"/>
      <scheme val="major"/>
    </font>
    <font>
      <sz val="11"/>
      <color indexed="8"/>
      <name val="Cambria"/>
      <family val="1"/>
    </font>
    <font>
      <sz val="10"/>
      <color indexed="12"/>
      <name val="Palatino"/>
      <family val="1"/>
    </font>
    <font>
      <sz val="10"/>
      <name val="Cambria"/>
      <family val="1"/>
    </font>
    <font>
      <strike/>
      <sz val="10"/>
      <color rgb="FFFF0000"/>
      <name val="Calibri Light"/>
      <family val="1"/>
      <scheme val="major"/>
    </font>
    <font>
      <i/>
      <sz val="10"/>
      <name val="Calibri Light"/>
      <family val="1"/>
      <scheme val="major"/>
    </font>
    <font>
      <strike/>
      <sz val="10"/>
      <name val="Calibri"/>
      <family val="2"/>
      <scheme val="minor"/>
    </font>
    <font>
      <b/>
      <sz val="12"/>
      <color rgb="FFFF0000"/>
      <name val="Calibri Light"/>
      <family val="1"/>
      <scheme val="major"/>
    </font>
    <font>
      <b/>
      <sz val="10"/>
      <color rgb="FFFF0000"/>
      <name val="Palatino"/>
      <family val="1"/>
    </font>
    <font>
      <i/>
      <sz val="10"/>
      <name val="Palatino"/>
      <family val="1"/>
    </font>
    <font>
      <b/>
      <sz val="12"/>
      <color theme="1"/>
      <name val="Calibri"/>
      <family val="2"/>
      <scheme val="minor"/>
    </font>
    <font>
      <b/>
      <sz val="14"/>
      <color rgb="FFFF0000"/>
      <name val="Calibri"/>
      <family val="2"/>
      <scheme val="minor"/>
    </font>
    <font>
      <b/>
      <i/>
      <sz val="10"/>
      <name val="Calibri"/>
      <family val="2"/>
    </font>
    <font>
      <sz val="10"/>
      <color indexed="8"/>
      <name val="Calibri"/>
      <family val="2"/>
    </font>
    <font>
      <b/>
      <sz val="10"/>
      <name val="Palatino"/>
      <family val="1"/>
    </font>
    <font>
      <b/>
      <sz val="10"/>
      <color theme="1"/>
      <name val="Calibri"/>
      <family val="2"/>
    </font>
    <font>
      <i/>
      <sz val="10"/>
      <color indexed="8"/>
      <name val="Calibri"/>
      <family val="2"/>
    </font>
    <font>
      <b/>
      <sz val="15"/>
      <color rgb="FF004D8F"/>
      <name val="Arial"/>
      <family val="2"/>
    </font>
    <font>
      <i/>
      <sz val="11"/>
      <color theme="1"/>
      <name val="Calibri"/>
      <family val="2"/>
      <scheme val="minor"/>
    </font>
    <font>
      <sz val="7"/>
      <color indexed="8"/>
      <name val="Times New Roman"/>
      <family val="1"/>
    </font>
    <font>
      <sz val="10"/>
      <color indexed="8"/>
      <name val="Arial"/>
      <family val="2"/>
      <charset val="1"/>
    </font>
    <font>
      <sz val="11"/>
      <color indexed="8"/>
      <name val="Arial"/>
      <family val="2"/>
      <charset val="1"/>
    </font>
    <font>
      <b/>
      <sz val="11"/>
      <color rgb="FF004D90"/>
      <name val="Arial"/>
      <family val="2"/>
    </font>
    <font>
      <sz val="12"/>
      <color rgb="FF000000"/>
      <name val="Arial"/>
      <family val="2"/>
    </font>
    <font>
      <sz val="12"/>
      <color theme="1"/>
      <name val="Symbol"/>
      <family val="1"/>
      <charset val="2"/>
    </font>
    <font>
      <sz val="12"/>
      <color indexed="8"/>
      <name val="Arial"/>
      <family val="2"/>
      <charset val="1"/>
    </font>
    <font>
      <sz val="12"/>
      <color rgb="FF000000"/>
      <name val="Symbol"/>
      <family val="1"/>
      <charset val="2"/>
    </font>
    <font>
      <sz val="12"/>
      <color indexed="8"/>
      <name val="Symbol"/>
      <family val="1"/>
      <charset val="2"/>
    </font>
    <font>
      <sz val="12"/>
      <color indexed="8"/>
      <name val="Arial"/>
      <family val="2"/>
    </font>
    <font>
      <b/>
      <sz val="12"/>
      <name val="Palatino"/>
      <family val="1"/>
    </font>
    <font>
      <sz val="12"/>
      <name val="Palatino"/>
      <family val="1"/>
    </font>
    <font>
      <sz val="11"/>
      <color indexed="10"/>
      <name val="Calibri"/>
      <family val="2"/>
    </font>
    <font>
      <sz val="11"/>
      <name val="Calibri"/>
      <family val="2"/>
    </font>
    <font>
      <b/>
      <sz val="11"/>
      <name val="Calibri"/>
      <family val="2"/>
    </font>
    <font>
      <sz val="11"/>
      <color rgb="FFFF0000"/>
      <name val="Calibri Light"/>
      <family val="1"/>
      <scheme val="major"/>
    </font>
    <font>
      <i/>
      <sz val="11"/>
      <color indexed="8"/>
      <name val="Calibri"/>
      <family val="2"/>
    </font>
    <font>
      <b/>
      <sz val="11"/>
      <color indexed="8"/>
      <name val="Calibri"/>
      <family val="2"/>
    </font>
    <font>
      <b/>
      <sz val="11"/>
      <color rgb="FF000000"/>
      <name val="Calibri"/>
      <family val="2"/>
    </font>
    <font>
      <b/>
      <i/>
      <sz val="11"/>
      <color indexed="8"/>
      <name val="Calibri"/>
      <family val="2"/>
    </font>
    <font>
      <sz val="10"/>
      <color rgb="FF000000"/>
      <name val="Calibri Light"/>
      <scheme val="major"/>
    </font>
    <font>
      <sz val="10"/>
      <color rgb="FF000000"/>
      <name val="Cambria"/>
    </font>
    <font>
      <sz val="10"/>
      <color rgb="FF000000"/>
      <name val="Calibri Light"/>
      <family val="1"/>
      <scheme val="major"/>
    </font>
    <font>
      <b/>
      <strike/>
      <sz val="10"/>
      <name val="Calibri"/>
      <family val="2"/>
      <scheme val="minor"/>
    </font>
  </fonts>
  <fills count="33">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
      <patternFill patternType="solid">
        <fgColor theme="9" tint="0.59999389629810485"/>
        <bgColor indexed="64"/>
      </patternFill>
    </fill>
    <fill>
      <patternFill patternType="solid">
        <fgColor indexed="49"/>
        <bgColor indexed="64"/>
      </patternFill>
    </fill>
    <fill>
      <patternFill patternType="solid">
        <fgColor indexed="41"/>
        <bgColor indexed="64"/>
      </patternFill>
    </fill>
    <fill>
      <patternFill patternType="solid">
        <fgColor indexed="13"/>
        <bgColor indexed="64"/>
      </patternFill>
    </fill>
    <fill>
      <patternFill patternType="solid">
        <fgColor rgb="FFFFFF00"/>
        <bgColor indexed="64"/>
      </patternFill>
    </fill>
    <fill>
      <patternFill patternType="solid">
        <fgColor indexed="15"/>
        <bgColor indexed="64"/>
      </patternFill>
    </fill>
    <fill>
      <patternFill patternType="solid">
        <fgColor rgb="FF92D050"/>
        <bgColor indexed="64"/>
      </patternFill>
    </fill>
    <fill>
      <patternFill patternType="solid">
        <fgColor indexed="43"/>
        <bgColor indexed="64"/>
      </patternFill>
    </fill>
    <fill>
      <patternFill patternType="solid">
        <fgColor theme="8" tint="0.39997558519241921"/>
        <bgColor indexed="64"/>
      </patternFill>
    </fill>
    <fill>
      <patternFill patternType="solid">
        <fgColor rgb="FF00B050"/>
        <bgColor indexed="64"/>
      </patternFill>
    </fill>
    <fill>
      <patternFill patternType="solid">
        <fgColor rgb="FFFFFF99"/>
        <bgColor indexed="64"/>
      </patternFill>
    </fill>
    <fill>
      <patternFill patternType="solid">
        <fgColor theme="3" tint="0.39997558519241921"/>
        <bgColor indexed="64"/>
      </patternFill>
    </fill>
    <fill>
      <patternFill patternType="solid">
        <fgColor indexed="22"/>
        <bgColor indexed="64"/>
      </patternFill>
    </fill>
    <fill>
      <patternFill patternType="solid">
        <fgColor theme="1" tint="0.499984740745262"/>
        <bgColor indexed="64"/>
      </patternFill>
    </fill>
    <fill>
      <patternFill patternType="solid">
        <fgColor rgb="FFABBFAC"/>
        <bgColor indexed="64"/>
      </patternFill>
    </fill>
    <fill>
      <patternFill patternType="solid">
        <fgColor rgb="FFD4CACC"/>
        <bgColor indexed="64"/>
      </patternFill>
    </fill>
    <fill>
      <patternFill patternType="solid">
        <fgColor rgb="FFD1E2D2"/>
        <bgColor indexed="64"/>
      </patternFill>
    </fill>
    <fill>
      <patternFill patternType="solid">
        <fgColor rgb="FFF2F2F2"/>
        <bgColor indexed="64"/>
      </patternFill>
    </fill>
    <fill>
      <patternFill patternType="solid">
        <fgColor rgb="FFA9B7AA"/>
        <bgColor indexed="64"/>
      </patternFill>
    </fill>
    <fill>
      <patternFill patternType="solid">
        <fgColor theme="6" tint="0.39997558519241921"/>
        <bgColor indexed="64"/>
      </patternFill>
    </fill>
    <fill>
      <patternFill patternType="solid">
        <fgColor rgb="FFFFFFCC"/>
        <bgColor indexed="64"/>
      </patternFill>
    </fill>
    <fill>
      <patternFill patternType="solid">
        <fgColor theme="8" tint="0.59999389629810485"/>
        <bgColor indexed="64"/>
      </patternFill>
    </fill>
    <fill>
      <patternFill patternType="solid">
        <fgColor rgb="FFB7DEE8"/>
        <bgColor indexed="64"/>
      </patternFill>
    </fill>
    <fill>
      <patternFill patternType="solid">
        <fgColor rgb="FFD9D9D9"/>
        <bgColor indexed="64"/>
      </patternFill>
    </fill>
    <fill>
      <patternFill patternType="solid">
        <fgColor rgb="FFD0CECE"/>
        <bgColor indexed="64"/>
      </patternFill>
    </fill>
    <fill>
      <patternFill patternType="solid">
        <fgColor rgb="FFFFFFFF"/>
        <bgColor indexed="64"/>
      </patternFill>
    </fill>
    <fill>
      <patternFill patternType="solid">
        <fgColor theme="7" tint="0.59999389629810485"/>
        <bgColor indexed="64"/>
      </patternFill>
    </fill>
    <fill>
      <patternFill patternType="solid">
        <fgColor rgb="FFFFE699"/>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top/>
      <bottom/>
      <diagonal/>
    </border>
    <border>
      <left style="medium">
        <color rgb="FF00B050"/>
      </left>
      <right style="medium">
        <color rgb="FF00B050"/>
      </right>
      <top style="medium">
        <color rgb="FF00B050"/>
      </top>
      <bottom style="medium">
        <color rgb="FF00B050"/>
      </bottom>
      <diagonal/>
    </border>
    <border>
      <left style="thin">
        <color indexed="64"/>
      </left>
      <right style="medium">
        <color rgb="FF00B050"/>
      </right>
      <top style="medium">
        <color rgb="FF00B050"/>
      </top>
      <bottom/>
      <diagonal/>
    </border>
    <border>
      <left style="thin">
        <color indexed="64"/>
      </left>
      <right style="medium">
        <color rgb="FF00B050"/>
      </right>
      <top/>
      <bottom/>
      <diagonal/>
    </border>
    <border>
      <left style="thin">
        <color indexed="64"/>
      </left>
      <right style="medium">
        <color rgb="FF00B050"/>
      </right>
      <top/>
      <bottom style="medium">
        <color rgb="FF00B050"/>
      </bottom>
      <diagonal/>
    </border>
    <border>
      <left style="thin">
        <color indexed="64"/>
      </left>
      <right style="medium">
        <color rgb="FF00B050"/>
      </right>
      <top style="medium">
        <color rgb="FF00B050"/>
      </top>
      <bottom style="medium">
        <color rgb="FF00B050"/>
      </bottom>
      <diagonal/>
    </border>
    <border>
      <left style="thin">
        <color rgb="FF000000"/>
      </left>
      <right style="thin">
        <color rgb="FF000000"/>
      </right>
      <top style="thin">
        <color rgb="FF000000"/>
      </top>
      <bottom style="thin">
        <color rgb="FF000000"/>
      </bottom>
      <diagonal/>
    </border>
    <border>
      <left style="medium">
        <color indexed="64"/>
      </left>
      <right style="thin">
        <color indexed="64"/>
      </right>
      <top/>
      <bottom/>
      <diagonal/>
    </border>
    <border>
      <left style="thin">
        <color indexed="64"/>
      </left>
      <right style="medium">
        <color indexed="64"/>
      </right>
      <top/>
      <bottom/>
      <diagonal/>
    </border>
    <border>
      <left/>
      <right style="thin">
        <color rgb="FF000000"/>
      </right>
      <top/>
      <bottom/>
      <diagonal/>
    </border>
  </borders>
  <cellStyleXfs count="31">
    <xf numFmtId="0" fontId="0" fillId="0" borderId="0"/>
    <xf numFmtId="0" fontId="8" fillId="0" borderId="0"/>
    <xf numFmtId="0" fontId="8" fillId="0" borderId="0"/>
    <xf numFmtId="0" fontId="6" fillId="0" borderId="0"/>
    <xf numFmtId="0" fontId="51" fillId="0" borderId="0" applyNumberFormat="0" applyFill="0" applyBorder="0" applyAlignment="0" applyProtection="0"/>
    <xf numFmtId="0" fontId="5" fillId="0" borderId="0"/>
    <xf numFmtId="0" fontId="80" fillId="0" borderId="0"/>
    <xf numFmtId="0" fontId="4" fillId="0" borderId="0"/>
    <xf numFmtId="0" fontId="89" fillId="0" borderId="0"/>
    <xf numFmtId="0" fontId="8" fillId="0" borderId="0"/>
    <xf numFmtId="0" fontId="8" fillId="0" borderId="0"/>
    <xf numFmtId="0" fontId="80" fillId="0" borderId="0"/>
    <xf numFmtId="0" fontId="8" fillId="0" borderId="0"/>
    <xf numFmtId="0" fontId="59" fillId="0" borderId="0"/>
    <xf numFmtId="0" fontId="59" fillId="0" borderId="0"/>
    <xf numFmtId="43" fontId="8" fillId="0" borderId="0" applyFon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43" fontId="80" fillId="0" borderId="0" applyFont="0" applyFill="0" applyBorder="0" applyAlignment="0" applyProtection="0"/>
    <xf numFmtId="0" fontId="1" fillId="0" borderId="0"/>
    <xf numFmtId="0" fontId="137" fillId="0" borderId="0" applyNumberFormat="0" applyFill="0" applyBorder="0" applyAlignment="0" applyProtection="0">
      <alignment vertical="top"/>
      <protection locked="0"/>
    </xf>
    <xf numFmtId="0" fontId="8" fillId="0" borderId="0"/>
    <xf numFmtId="0" fontId="1" fillId="0" borderId="0"/>
  </cellStyleXfs>
  <cellXfs count="950">
    <xf numFmtId="0" fontId="0" fillId="0" borderId="0" xfId="0"/>
    <xf numFmtId="0" fontId="8" fillId="0" borderId="0" xfId="0" applyFont="1" applyAlignment="1">
      <alignment horizontal="left" vertical="top" wrapText="1"/>
    </xf>
    <xf numFmtId="0" fontId="8" fillId="0" borderId="1" xfId="0" applyFont="1" applyBorder="1" applyAlignment="1">
      <alignment vertical="top" wrapText="1"/>
    </xf>
    <xf numFmtId="0" fontId="7" fillId="0" borderId="0" xfId="0" applyFont="1" applyAlignment="1">
      <alignment horizontal="left" vertical="top" wrapText="1"/>
    </xf>
    <xf numFmtId="0" fontId="8" fillId="0" borderId="0" xfId="0" applyFont="1" applyAlignment="1">
      <alignment horizontal="left" vertical="top"/>
    </xf>
    <xf numFmtId="0" fontId="8" fillId="0" borderId="0" xfId="0" applyFont="1" applyAlignment="1">
      <alignment vertical="top" wrapText="1"/>
    </xf>
    <xf numFmtId="0" fontId="7" fillId="0" borderId="0" xfId="0" applyFont="1" applyAlignment="1">
      <alignment vertical="top" wrapText="1"/>
    </xf>
    <xf numFmtId="0" fontId="14" fillId="0" borderId="0" xfId="0" applyFont="1" applyAlignment="1">
      <alignment vertical="top"/>
    </xf>
    <xf numFmtId="0" fontId="16" fillId="0" borderId="0" xfId="0" applyFont="1" applyAlignment="1">
      <alignment vertical="top" wrapText="1"/>
    </xf>
    <xf numFmtId="0" fontId="16" fillId="0" borderId="1" xfId="0" applyFont="1" applyBorder="1" applyAlignment="1">
      <alignment vertical="top" wrapText="1"/>
    </xf>
    <xf numFmtId="0" fontId="17" fillId="0" borderId="0" xfId="0" applyFont="1" applyAlignment="1">
      <alignment horizontal="left" vertical="top" wrapText="1"/>
    </xf>
    <xf numFmtId="2" fontId="7" fillId="0" borderId="0" xfId="0" applyNumberFormat="1" applyFont="1" applyAlignment="1">
      <alignment vertical="top"/>
    </xf>
    <xf numFmtId="2" fontId="7" fillId="0" borderId="0" xfId="0" applyNumberFormat="1" applyFont="1" applyAlignment="1">
      <alignment horizontal="left" vertical="top"/>
    </xf>
    <xf numFmtId="0" fontId="18" fillId="0" borderId="1" xfId="0" applyFont="1" applyBorder="1" applyAlignment="1">
      <alignment vertical="top" wrapText="1"/>
    </xf>
    <xf numFmtId="0" fontId="18" fillId="0" borderId="1" xfId="0" applyFont="1" applyBorder="1" applyAlignment="1">
      <alignment horizontal="left" vertical="top" wrapText="1"/>
    </xf>
    <xf numFmtId="0" fontId="20" fillId="0" borderId="0" xfId="0" applyFont="1" applyAlignment="1">
      <alignment vertical="top"/>
    </xf>
    <xf numFmtId="0" fontId="18" fillId="0" borderId="0" xfId="0" applyFont="1" applyAlignment="1">
      <alignment vertical="top"/>
    </xf>
    <xf numFmtId="0" fontId="18" fillId="0" borderId="0" xfId="0" applyFont="1" applyAlignment="1">
      <alignment vertical="top" wrapText="1"/>
    </xf>
    <xf numFmtId="0" fontId="8" fillId="0" borderId="0" xfId="2" applyAlignment="1">
      <alignment vertical="top"/>
    </xf>
    <xf numFmtId="0" fontId="23" fillId="0" borderId="1" xfId="2" applyFont="1" applyBorder="1" applyAlignment="1">
      <alignment vertical="top"/>
    </xf>
    <xf numFmtId="0" fontId="10" fillId="0" borderId="0" xfId="1" applyFont="1" applyAlignment="1">
      <alignment vertical="top"/>
    </xf>
    <xf numFmtId="0" fontId="12" fillId="0" borderId="0" xfId="2" applyFont="1" applyAlignment="1">
      <alignment vertical="top"/>
    </xf>
    <xf numFmtId="0" fontId="21" fillId="0" borderId="0" xfId="1" applyFont="1" applyAlignment="1">
      <alignment vertical="top"/>
    </xf>
    <xf numFmtId="0" fontId="6" fillId="0" borderId="0" xfId="3"/>
    <xf numFmtId="0" fontId="26" fillId="0" borderId="1" xfId="3" applyFont="1" applyBorder="1" applyAlignment="1">
      <alignment horizontal="center" vertical="center"/>
    </xf>
    <xf numFmtId="0" fontId="27" fillId="0" borderId="1" xfId="3" applyFont="1" applyBorder="1" applyAlignment="1">
      <alignment horizontal="center" vertical="center" wrapText="1"/>
    </xf>
    <xf numFmtId="0" fontId="19" fillId="0" borderId="1" xfId="3" applyFont="1" applyBorder="1" applyAlignment="1">
      <alignment horizontal="left" vertical="top" wrapText="1"/>
    </xf>
    <xf numFmtId="0" fontId="6" fillId="0" borderId="1" xfId="3" applyBorder="1"/>
    <xf numFmtId="0" fontId="28" fillId="0" borderId="1" xfId="3" applyFont="1" applyBorder="1" applyAlignment="1">
      <alignment vertical="top" wrapText="1"/>
    </xf>
    <xf numFmtId="0" fontId="30" fillId="0" borderId="7" xfId="3" applyFont="1" applyBorder="1" applyAlignment="1">
      <alignment vertical="center" wrapText="1"/>
    </xf>
    <xf numFmtId="0" fontId="31" fillId="0" borderId="7" xfId="3" applyFont="1" applyBorder="1" applyAlignment="1">
      <alignment vertical="center" wrapText="1"/>
    </xf>
    <xf numFmtId="0" fontId="30" fillId="0" borderId="0" xfId="3" applyFont="1" applyAlignment="1">
      <alignment vertical="center" wrapText="1"/>
    </xf>
    <xf numFmtId="0" fontId="31" fillId="0" borderId="0" xfId="3" applyFont="1" applyAlignment="1">
      <alignment vertical="center" wrapText="1"/>
    </xf>
    <xf numFmtId="49" fontId="33" fillId="0" borderId="0" xfId="3" applyNumberFormat="1" applyFont="1" applyAlignment="1">
      <alignment vertical="top"/>
    </xf>
    <xf numFmtId="49" fontId="15" fillId="0" borderId="0" xfId="3" applyNumberFormat="1" applyFont="1" applyAlignment="1">
      <alignment vertical="top"/>
    </xf>
    <xf numFmtId="2" fontId="13" fillId="3" borderId="0" xfId="0" applyNumberFormat="1" applyFont="1" applyFill="1" applyAlignment="1">
      <alignment vertical="top"/>
    </xf>
    <xf numFmtId="0" fontId="8" fillId="3" borderId="0" xfId="0" applyFont="1" applyFill="1" applyAlignment="1">
      <alignment vertical="top" wrapText="1"/>
    </xf>
    <xf numFmtId="0" fontId="7" fillId="3" borderId="0" xfId="0" applyFont="1" applyFill="1" applyAlignment="1">
      <alignment vertical="top" wrapText="1"/>
    </xf>
    <xf numFmtId="2" fontId="13" fillId="3" borderId="1" xfId="0" applyNumberFormat="1" applyFont="1" applyFill="1" applyBorder="1" applyAlignment="1">
      <alignment vertical="top"/>
    </xf>
    <xf numFmtId="0" fontId="8" fillId="3" borderId="2" xfId="0" applyFont="1" applyFill="1" applyBorder="1" applyAlignment="1">
      <alignment vertical="top" wrapText="1"/>
    </xf>
    <xf numFmtId="0" fontId="7" fillId="3" borderId="2" xfId="0" applyFont="1" applyFill="1" applyBorder="1" applyAlignment="1">
      <alignment vertical="top" wrapText="1"/>
    </xf>
    <xf numFmtId="0" fontId="8" fillId="3" borderId="1" xfId="0" applyFont="1" applyFill="1" applyBorder="1" applyAlignment="1">
      <alignment vertical="top" wrapText="1"/>
    </xf>
    <xf numFmtId="2" fontId="13" fillId="3" borderId="0" xfId="0" applyNumberFormat="1" applyFont="1" applyFill="1" applyAlignment="1">
      <alignment horizontal="left" vertical="top"/>
    </xf>
    <xf numFmtId="0" fontId="8" fillId="3" borderId="0" xfId="0" applyFont="1" applyFill="1" applyAlignment="1">
      <alignment horizontal="left" vertical="top" wrapText="1"/>
    </xf>
    <xf numFmtId="0" fontId="8" fillId="0" borderId="1" xfId="3" applyFont="1" applyBorder="1" applyAlignment="1">
      <alignment vertical="top" wrapText="1"/>
    </xf>
    <xf numFmtId="17" fontId="8" fillId="0" borderId="1" xfId="3" applyNumberFormat="1" applyFont="1" applyBorder="1" applyAlignment="1">
      <alignment horizontal="left" vertical="top" wrapText="1"/>
    </xf>
    <xf numFmtId="2" fontId="15" fillId="0" borderId="0" xfId="1" applyNumberFormat="1" applyFont="1" applyAlignment="1">
      <alignment vertical="top"/>
    </xf>
    <xf numFmtId="0" fontId="7" fillId="0" borderId="0" xfId="1" applyFont="1" applyAlignment="1">
      <alignment vertical="top"/>
    </xf>
    <xf numFmtId="0" fontId="7" fillId="0" borderId="0" xfId="1" applyFont="1" applyAlignment="1">
      <alignment horizontal="left" vertical="top"/>
    </xf>
    <xf numFmtId="0" fontId="0" fillId="0" borderId="0" xfId="0" applyAlignment="1">
      <alignment vertical="top"/>
    </xf>
    <xf numFmtId="0" fontId="40" fillId="0" borderId="0" xfId="0" applyFont="1" applyAlignment="1">
      <alignment vertical="top"/>
    </xf>
    <xf numFmtId="0" fontId="19" fillId="2" borderId="1" xfId="3" applyFont="1" applyFill="1" applyBorder="1" applyAlignment="1">
      <alignment horizontal="left" vertical="top"/>
    </xf>
    <xf numFmtId="0" fontId="39" fillId="0" borderId="0" xfId="3" applyFont="1" applyAlignment="1">
      <alignment vertical="top"/>
    </xf>
    <xf numFmtId="0" fontId="38" fillId="0" borderId="0" xfId="3" applyFont="1" applyAlignment="1">
      <alignment vertical="top"/>
    </xf>
    <xf numFmtId="0" fontId="29" fillId="0" borderId="0" xfId="3" applyFont="1" applyAlignment="1">
      <alignment vertical="top"/>
    </xf>
    <xf numFmtId="0" fontId="6" fillId="0" borderId="0" xfId="3" applyAlignment="1">
      <alignment vertical="top"/>
    </xf>
    <xf numFmtId="0" fontId="37" fillId="0" borderId="0" xfId="3" applyFont="1" applyAlignment="1">
      <alignment vertical="top"/>
    </xf>
    <xf numFmtId="0" fontId="6" fillId="0" borderId="0" xfId="3" applyAlignment="1">
      <alignment vertical="top" wrapText="1"/>
    </xf>
    <xf numFmtId="0" fontId="6" fillId="0" borderId="0" xfId="3" applyAlignment="1">
      <alignment horizontal="left" vertical="top"/>
    </xf>
    <xf numFmtId="0" fontId="34" fillId="0" borderId="0" xfId="3" applyFont="1" applyAlignment="1">
      <alignment horizontal="left" vertical="top"/>
    </xf>
    <xf numFmtId="2" fontId="8" fillId="0" borderId="0" xfId="0" applyNumberFormat="1" applyFont="1" applyAlignment="1">
      <alignment vertical="top"/>
    </xf>
    <xf numFmtId="0" fontId="18" fillId="2" borderId="1" xfId="3" applyFont="1" applyFill="1" applyBorder="1" applyAlignment="1">
      <alignment horizontal="left" vertical="top"/>
    </xf>
    <xf numFmtId="0" fontId="41" fillId="0" borderId="1" xfId="3" applyFont="1" applyBorder="1" applyAlignment="1">
      <alignment vertical="top" wrapText="1"/>
    </xf>
    <xf numFmtId="0" fontId="42" fillId="0" borderId="1" xfId="3" applyFont="1" applyBorder="1" applyAlignment="1">
      <alignment horizontal="center" vertical="center" wrapText="1"/>
    </xf>
    <xf numFmtId="0" fontId="8" fillId="0" borderId="0" xfId="1" applyAlignment="1">
      <alignment vertical="top"/>
    </xf>
    <xf numFmtId="0" fontId="18" fillId="2" borderId="5" xfId="3" applyFont="1" applyFill="1" applyBorder="1" applyAlignment="1">
      <alignment vertical="top" wrapText="1"/>
    </xf>
    <xf numFmtId="0" fontId="43" fillId="2" borderId="5" xfId="3" applyFont="1" applyFill="1" applyBorder="1" applyAlignment="1">
      <alignment vertical="top"/>
    </xf>
    <xf numFmtId="0" fontId="44" fillId="2" borderId="5" xfId="3" applyFont="1" applyFill="1" applyBorder="1" applyAlignment="1">
      <alignment vertical="top" wrapText="1"/>
    </xf>
    <xf numFmtId="0" fontId="41" fillId="0" borderId="1" xfId="0" applyFont="1" applyBorder="1" applyAlignment="1">
      <alignment horizontal="left" vertical="top" wrapText="1"/>
    </xf>
    <xf numFmtId="0" fontId="41" fillId="0" borderId="1" xfId="0" applyFont="1" applyBorder="1" applyAlignment="1">
      <alignment vertical="top" wrapText="1"/>
    </xf>
    <xf numFmtId="0" fontId="41" fillId="0" borderId="1" xfId="0" applyFont="1" applyBorder="1" applyAlignment="1">
      <alignment horizontal="left" vertical="top"/>
    </xf>
    <xf numFmtId="49" fontId="41" fillId="0" borderId="1" xfId="0" applyNumberFormat="1" applyFont="1" applyBorder="1" applyAlignment="1">
      <alignment horizontal="left" vertical="top"/>
    </xf>
    <xf numFmtId="2" fontId="19" fillId="0" borderId="1" xfId="0" applyNumberFormat="1" applyFont="1" applyBorder="1" applyAlignment="1">
      <alignment vertical="top"/>
    </xf>
    <xf numFmtId="0" fontId="50" fillId="0" borderId="1" xfId="0" applyFont="1" applyBorder="1" applyAlignment="1">
      <alignment vertical="top" wrapText="1"/>
    </xf>
    <xf numFmtId="0" fontId="18" fillId="0" borderId="0" xfId="0" applyFont="1" applyAlignment="1">
      <alignment horizontal="left" vertical="top"/>
    </xf>
    <xf numFmtId="0" fontId="41" fillId="3" borderId="1" xfId="0" applyFont="1" applyFill="1" applyBorder="1" applyAlignment="1">
      <alignment horizontal="left" vertical="top"/>
    </xf>
    <xf numFmtId="0" fontId="41" fillId="3" borderId="1" xfId="0" applyFont="1" applyFill="1" applyBorder="1" applyAlignment="1">
      <alignment vertical="top" wrapText="1"/>
    </xf>
    <xf numFmtId="0" fontId="16" fillId="3" borderId="1" xfId="0" applyFont="1" applyFill="1" applyBorder="1" applyAlignment="1">
      <alignment vertical="top" wrapText="1"/>
    </xf>
    <xf numFmtId="0" fontId="8" fillId="3" borderId="0" xfId="0" applyFont="1" applyFill="1" applyAlignment="1">
      <alignment horizontal="left" vertical="top"/>
    </xf>
    <xf numFmtId="2" fontId="25" fillId="3" borderId="0" xfId="0" applyNumberFormat="1" applyFont="1" applyFill="1" applyAlignment="1">
      <alignment horizontal="left" vertical="top"/>
    </xf>
    <xf numFmtId="0" fontId="18" fillId="3" borderId="1" xfId="0" applyFont="1" applyFill="1" applyBorder="1" applyAlignment="1">
      <alignment vertical="top" wrapText="1"/>
    </xf>
    <xf numFmtId="0" fontId="7" fillId="3" borderId="1" xfId="0" applyFont="1" applyFill="1" applyBorder="1" applyAlignment="1">
      <alignment vertical="top" wrapText="1"/>
    </xf>
    <xf numFmtId="2" fontId="11" fillId="3" borderId="0" xfId="0" applyNumberFormat="1" applyFont="1" applyFill="1" applyAlignment="1">
      <alignment vertical="top"/>
    </xf>
    <xf numFmtId="2" fontId="18" fillId="3" borderId="1" xfId="0" applyNumberFormat="1" applyFont="1" applyFill="1" applyBorder="1" applyAlignment="1">
      <alignment vertical="top" wrapText="1"/>
    </xf>
    <xf numFmtId="0" fontId="28" fillId="3" borderId="1" xfId="0" applyFont="1" applyFill="1" applyBorder="1" applyAlignment="1">
      <alignment horizontal="left" vertical="top"/>
    </xf>
    <xf numFmtId="0" fontId="41" fillId="3" borderId="1" xfId="0" applyFont="1" applyFill="1" applyBorder="1" applyAlignment="1">
      <alignment horizontal="left" vertical="top" wrapText="1"/>
    </xf>
    <xf numFmtId="49" fontId="41" fillId="3" borderId="1" xfId="0" applyNumberFormat="1" applyFont="1" applyFill="1" applyBorder="1" applyAlignment="1">
      <alignment horizontal="left" vertical="top"/>
    </xf>
    <xf numFmtId="1" fontId="7" fillId="3" borderId="1" xfId="0" applyNumberFormat="1" applyFont="1" applyFill="1" applyBorder="1" applyAlignment="1">
      <alignment horizontal="left" vertical="top"/>
    </xf>
    <xf numFmtId="0" fontId="7" fillId="3" borderId="1" xfId="0" applyFont="1" applyFill="1" applyBorder="1" applyAlignment="1">
      <alignment vertical="top"/>
    </xf>
    <xf numFmtId="0" fontId="17" fillId="3" borderId="2" xfId="0" applyFont="1" applyFill="1" applyBorder="1" applyAlignment="1">
      <alignment vertical="top" wrapText="1"/>
    </xf>
    <xf numFmtId="0" fontId="17" fillId="3" borderId="1" xfId="0" applyFont="1" applyFill="1" applyBorder="1" applyAlignment="1">
      <alignment vertical="top" wrapText="1"/>
    </xf>
    <xf numFmtId="2" fontId="7" fillId="3" borderId="1" xfId="0" applyNumberFormat="1" applyFont="1" applyFill="1" applyBorder="1" applyAlignment="1">
      <alignment vertical="top"/>
    </xf>
    <xf numFmtId="0" fontId="28" fillId="3" borderId="1" xfId="0" applyFont="1" applyFill="1" applyBorder="1" applyAlignment="1">
      <alignment vertical="top" wrapText="1"/>
    </xf>
    <xf numFmtId="0" fontId="41" fillId="3" borderId="2" xfId="0" applyFont="1" applyFill="1" applyBorder="1" applyAlignment="1">
      <alignment vertical="top" wrapText="1"/>
    </xf>
    <xf numFmtId="0" fontId="48" fillId="3" borderId="1" xfId="0" applyFont="1" applyFill="1" applyBorder="1" applyAlignment="1">
      <alignment vertical="top" wrapText="1"/>
    </xf>
    <xf numFmtId="0" fontId="7" fillId="3" borderId="0" xfId="0" applyFont="1" applyFill="1" applyAlignment="1">
      <alignment horizontal="left" vertical="top"/>
    </xf>
    <xf numFmtId="0" fontId="11" fillId="3" borderId="0" xfId="0" applyFont="1" applyFill="1" applyAlignment="1">
      <alignment horizontal="left" vertical="top" wrapText="1"/>
    </xf>
    <xf numFmtId="0" fontId="52" fillId="0" borderId="8" xfId="0" applyFont="1" applyBorder="1" applyAlignment="1">
      <alignment horizontal="left"/>
    </xf>
    <xf numFmtId="0" fontId="53" fillId="0" borderId="8" xfId="0" applyFont="1" applyBorder="1" applyAlignment="1">
      <alignment vertical="top"/>
    </xf>
    <xf numFmtId="0" fontId="51" fillId="0" borderId="0" xfId="4" applyAlignment="1" applyProtection="1">
      <alignment horizontal="left"/>
    </xf>
    <xf numFmtId="0" fontId="54" fillId="0" borderId="0" xfId="4" applyFont="1" applyAlignment="1" applyProtection="1">
      <alignment horizontal="left"/>
    </xf>
    <xf numFmtId="0" fontId="55" fillId="0" borderId="0" xfId="0" applyFont="1" applyAlignment="1">
      <alignment horizontal="left"/>
    </xf>
    <xf numFmtId="0" fontId="41" fillId="0" borderId="0" xfId="0" applyFont="1" applyAlignment="1">
      <alignment vertical="top"/>
    </xf>
    <xf numFmtId="0" fontId="56" fillId="0" borderId="0" xfId="0" applyFont="1" applyAlignment="1">
      <alignment horizontal="left"/>
    </xf>
    <xf numFmtId="0" fontId="10" fillId="0" borderId="0" xfId="0" applyFont="1" applyAlignment="1">
      <alignment horizontal="left"/>
    </xf>
    <xf numFmtId="0" fontId="57" fillId="0" borderId="0" xfId="0" applyFont="1" applyAlignment="1">
      <alignment horizontal="left"/>
    </xf>
    <xf numFmtId="0" fontId="55" fillId="0" borderId="0" xfId="0" applyFont="1" applyAlignment="1">
      <alignment horizontal="left" indent="2"/>
    </xf>
    <xf numFmtId="0" fontId="41" fillId="0" borderId="8" xfId="0" applyFont="1" applyBorder="1" applyAlignment="1">
      <alignment vertical="top"/>
    </xf>
    <xf numFmtId="0" fontId="9" fillId="0" borderId="0" xfId="0" applyFont="1" applyAlignment="1">
      <alignment horizontal="left"/>
    </xf>
    <xf numFmtId="0" fontId="57" fillId="0" borderId="0" xfId="0" applyFont="1" applyAlignment="1">
      <alignment horizontal="left" indent="2"/>
    </xf>
    <xf numFmtId="0" fontId="58" fillId="0" borderId="0" xfId="0" applyFont="1" applyAlignment="1">
      <alignment horizontal="left" indent="2"/>
    </xf>
    <xf numFmtId="0" fontId="59" fillId="0" borderId="0" xfId="0" applyFont="1" applyAlignment="1">
      <alignment horizontal="left"/>
    </xf>
    <xf numFmtId="0" fontId="58" fillId="0" borderId="0" xfId="0" applyFont="1" applyAlignment="1">
      <alignment horizontal="left"/>
    </xf>
    <xf numFmtId="0" fontId="41" fillId="0" borderId="0" xfId="0" applyFont="1" applyAlignment="1">
      <alignment horizontal="left"/>
    </xf>
    <xf numFmtId="0" fontId="60" fillId="0" borderId="0" xfId="4" applyFont="1"/>
    <xf numFmtId="0" fontId="61" fillId="0" borderId="0" xfId="4" applyFont="1" applyAlignment="1" applyProtection="1">
      <alignment horizontal="left"/>
    </xf>
    <xf numFmtId="0" fontId="62" fillId="0" borderId="0" xfId="0" applyFont="1" applyAlignment="1">
      <alignment vertical="top"/>
    </xf>
    <xf numFmtId="0" fontId="62" fillId="0" borderId="0" xfId="4" applyFont="1" applyAlignment="1" applyProtection="1">
      <alignment horizontal="left"/>
    </xf>
    <xf numFmtId="0" fontId="63" fillId="0" borderId="0" xfId="0" applyFont="1" applyAlignment="1">
      <alignment horizontal="left"/>
    </xf>
    <xf numFmtId="0" fontId="64" fillId="0" borderId="0" xfId="0" applyFont="1" applyAlignment="1">
      <alignment vertical="top"/>
    </xf>
    <xf numFmtId="0" fontId="65" fillId="0" borderId="0" xfId="0" applyFont="1" applyAlignment="1">
      <alignment horizontal="left"/>
    </xf>
    <xf numFmtId="0" fontId="46" fillId="0" borderId="8" xfId="0" applyFont="1" applyBorder="1" applyAlignment="1">
      <alignment horizontal="left"/>
    </xf>
    <xf numFmtId="0" fontId="68" fillId="0" borderId="8" xfId="0" applyFont="1" applyBorder="1" applyAlignment="1">
      <alignment vertical="top"/>
    </xf>
    <xf numFmtId="0" fontId="45" fillId="0" borderId="0" xfId="0" applyFont="1" applyAlignment="1">
      <alignment horizontal="left"/>
    </xf>
    <xf numFmtId="0" fontId="69" fillId="0" borderId="0" xfId="0" applyFont="1" applyAlignment="1">
      <alignment horizontal="left"/>
    </xf>
    <xf numFmtId="0" fontId="63" fillId="0" borderId="0" xfId="0" applyFont="1" applyAlignment="1">
      <alignment horizontal="left" indent="2"/>
    </xf>
    <xf numFmtId="0" fontId="64" fillId="0" borderId="8" xfId="0" applyFont="1" applyBorder="1" applyAlignment="1">
      <alignment vertical="top"/>
    </xf>
    <xf numFmtId="0" fontId="46" fillId="0" borderId="0" xfId="0" applyFont="1" applyAlignment="1">
      <alignment horizontal="left"/>
    </xf>
    <xf numFmtId="0" fontId="69" fillId="0" borderId="0" xfId="0" applyFont="1" applyAlignment="1">
      <alignment horizontal="left" indent="2"/>
    </xf>
    <xf numFmtId="0" fontId="70" fillId="0" borderId="0" xfId="0" applyFont="1" applyAlignment="1">
      <alignment horizontal="left" indent="2"/>
    </xf>
    <xf numFmtId="0" fontId="72" fillId="0" borderId="0" xfId="0" applyFont="1" applyAlignment="1">
      <alignment horizontal="left"/>
    </xf>
    <xf numFmtId="0" fontId="70" fillId="0" borderId="0" xfId="0" applyFont="1" applyAlignment="1">
      <alignment horizontal="left"/>
    </xf>
    <xf numFmtId="0" fontId="73" fillId="0" borderId="0" xfId="4" applyFont="1"/>
    <xf numFmtId="0" fontId="46" fillId="0" borderId="0" xfId="0" applyFont="1" applyAlignment="1">
      <alignment horizontal="left" vertical="top"/>
    </xf>
    <xf numFmtId="0" fontId="0" fillId="3" borderId="0" xfId="0" applyFill="1" applyAlignment="1">
      <alignment vertical="top"/>
    </xf>
    <xf numFmtId="0" fontId="7" fillId="3" borderId="1" xfId="3" applyFont="1" applyFill="1" applyBorder="1" applyAlignment="1">
      <alignment vertical="top" wrapText="1"/>
    </xf>
    <xf numFmtId="0" fontId="7" fillId="3" borderId="1" xfId="2" applyFont="1" applyFill="1" applyBorder="1" applyAlignment="1">
      <alignment horizontal="left" vertical="top" wrapText="1"/>
    </xf>
    <xf numFmtId="0" fontId="7" fillId="3" borderId="1" xfId="2" applyFont="1" applyFill="1" applyBorder="1" applyAlignment="1">
      <alignment vertical="top" wrapText="1"/>
    </xf>
    <xf numFmtId="0" fontId="13" fillId="3" borderId="1" xfId="2" applyFont="1" applyFill="1" applyBorder="1" applyAlignment="1">
      <alignment horizontal="left" vertical="top" wrapText="1"/>
    </xf>
    <xf numFmtId="0" fontId="74" fillId="3" borderId="0" xfId="0" applyFont="1" applyFill="1" applyAlignment="1">
      <alignment vertical="top"/>
    </xf>
    <xf numFmtId="0" fontId="24" fillId="3" borderId="0" xfId="0" applyFont="1" applyFill="1" applyAlignment="1">
      <alignment vertical="top"/>
    </xf>
    <xf numFmtId="0" fontId="11" fillId="3" borderId="0" xfId="0" applyFont="1" applyFill="1" applyAlignment="1">
      <alignment vertical="top"/>
    </xf>
    <xf numFmtId="0" fontId="41" fillId="0" borderId="1" xfId="3" applyFont="1" applyBorder="1" applyAlignment="1">
      <alignment horizontal="left" vertical="top"/>
    </xf>
    <xf numFmtId="0" fontId="41" fillId="0" borderId="1" xfId="3" applyFont="1" applyBorder="1" applyAlignment="1">
      <alignment horizontal="left" vertical="top" wrapText="1"/>
    </xf>
    <xf numFmtId="0" fontId="75" fillId="0" borderId="1" xfId="3" applyFont="1" applyBorder="1" applyAlignment="1">
      <alignment vertical="top" wrapText="1"/>
    </xf>
    <xf numFmtId="0" fontId="41" fillId="3" borderId="1" xfId="3" applyFont="1" applyFill="1" applyBorder="1" applyAlignment="1">
      <alignment horizontal="left" vertical="top"/>
    </xf>
    <xf numFmtId="0" fontId="28" fillId="3" borderId="1" xfId="3" applyFont="1" applyFill="1" applyBorder="1" applyAlignment="1">
      <alignment horizontal="left" vertical="top"/>
    </xf>
    <xf numFmtId="0" fontId="28" fillId="3" borderId="1" xfId="3" applyFont="1" applyFill="1" applyBorder="1" applyAlignment="1">
      <alignment vertical="top" wrapText="1"/>
    </xf>
    <xf numFmtId="0" fontId="22" fillId="3" borderId="1" xfId="2" applyFont="1" applyFill="1" applyBorder="1" applyAlignment="1">
      <alignment vertical="top"/>
    </xf>
    <xf numFmtId="0" fontId="77" fillId="3" borderId="0" xfId="0" applyFont="1" applyFill="1" applyAlignment="1">
      <alignment vertical="top"/>
    </xf>
    <xf numFmtId="0" fontId="0" fillId="0" borderId="1" xfId="0" applyBorder="1" applyAlignment="1">
      <alignment vertical="top"/>
    </xf>
    <xf numFmtId="0" fontId="77" fillId="3" borderId="1" xfId="0" applyFont="1" applyFill="1" applyBorder="1" applyAlignment="1">
      <alignment vertical="top"/>
    </xf>
    <xf numFmtId="0" fontId="78" fillId="0" borderId="1" xfId="0" applyFont="1" applyBorder="1" applyAlignment="1">
      <alignment vertical="top"/>
    </xf>
    <xf numFmtId="0" fontId="78" fillId="0" borderId="0" xfId="0" applyFont="1" applyAlignment="1">
      <alignment vertical="top"/>
    </xf>
    <xf numFmtId="0" fontId="18" fillId="0" borderId="1" xfId="3" applyFont="1" applyBorder="1" applyAlignment="1">
      <alignment vertical="top" wrapText="1"/>
    </xf>
    <xf numFmtId="0" fontId="18" fillId="3" borderId="1" xfId="3" applyFont="1" applyFill="1" applyBorder="1" applyAlignment="1">
      <alignment horizontal="left" vertical="top"/>
    </xf>
    <xf numFmtId="0" fontId="18" fillId="0" borderId="1" xfId="3" applyFont="1" applyBorder="1" applyAlignment="1">
      <alignment horizontal="left" vertical="top" wrapText="1"/>
    </xf>
    <xf numFmtId="0" fontId="79" fillId="3" borderId="1" xfId="0" applyFont="1" applyFill="1" applyBorder="1" applyAlignment="1">
      <alignment vertical="top"/>
    </xf>
    <xf numFmtId="0" fontId="79" fillId="3" borderId="0" xfId="0" applyFont="1" applyFill="1" applyAlignment="1">
      <alignment vertical="top"/>
    </xf>
    <xf numFmtId="0" fontId="41" fillId="0" borderId="1" xfId="5" applyFont="1" applyBorder="1" applyAlignment="1">
      <alignment vertical="top" wrapText="1"/>
    </xf>
    <xf numFmtId="0" fontId="19" fillId="0" borderId="1" xfId="0" applyFont="1" applyBorder="1" applyAlignment="1">
      <alignment vertical="top" wrapText="1"/>
    </xf>
    <xf numFmtId="0" fontId="18" fillId="0" borderId="0" xfId="0" applyFont="1" applyAlignment="1">
      <alignment horizontal="left" vertical="top" wrapText="1"/>
    </xf>
    <xf numFmtId="0" fontId="18" fillId="0" borderId="1" xfId="2" applyFont="1" applyBorder="1" applyAlignment="1">
      <alignment vertical="top"/>
    </xf>
    <xf numFmtId="0" fontId="18" fillId="0" borderId="1" xfId="0" applyFont="1" applyBorder="1" applyAlignment="1">
      <alignment vertical="top"/>
    </xf>
    <xf numFmtId="0" fontId="18" fillId="0" borderId="1" xfId="2" applyFont="1" applyBorder="1" applyAlignment="1">
      <alignment vertical="top" wrapText="1"/>
    </xf>
    <xf numFmtId="0" fontId="18" fillId="0" borderId="1" xfId="0" applyFont="1" applyBorder="1"/>
    <xf numFmtId="0" fontId="8" fillId="0" borderId="0" xfId="1" applyAlignment="1">
      <alignment vertical="top" wrapText="1"/>
    </xf>
    <xf numFmtId="0" fontId="84" fillId="0" borderId="0" xfId="8" applyFont="1" applyAlignment="1">
      <alignment vertical="top"/>
    </xf>
    <xf numFmtId="0" fontId="8" fillId="0" borderId="1" xfId="1" applyBorder="1" applyAlignment="1">
      <alignment vertical="top"/>
    </xf>
    <xf numFmtId="0" fontId="88" fillId="0" borderId="0" xfId="1" applyFont="1" applyAlignment="1">
      <alignment vertical="top"/>
    </xf>
    <xf numFmtId="0" fontId="8" fillId="0" borderId="1" xfId="1" applyBorder="1" applyAlignment="1">
      <alignment vertical="top" wrapText="1"/>
    </xf>
    <xf numFmtId="15" fontId="88" fillId="0" borderId="1" xfId="1" applyNumberFormat="1" applyFont="1" applyBorder="1" applyAlignment="1">
      <alignment horizontal="left" vertical="top"/>
    </xf>
    <xf numFmtId="0" fontId="85" fillId="0" borderId="0" xfId="1" applyFont="1" applyAlignment="1">
      <alignment vertical="top"/>
    </xf>
    <xf numFmtId="0" fontId="14" fillId="0" borderId="0" xfId="1" applyFont="1" applyAlignment="1">
      <alignment vertical="top"/>
    </xf>
    <xf numFmtId="0" fontId="86" fillId="0" borderId="0" xfId="1" applyFont="1" applyAlignment="1">
      <alignment vertical="top"/>
    </xf>
    <xf numFmtId="0" fontId="87" fillId="0" borderId="0" xfId="1" applyFont="1" applyAlignment="1">
      <alignment vertical="top"/>
    </xf>
    <xf numFmtId="0" fontId="8" fillId="6" borderId="1" xfId="1" applyFill="1" applyBorder="1" applyAlignment="1">
      <alignment vertical="top"/>
    </xf>
    <xf numFmtId="0" fontId="7" fillId="7" borderId="1" xfId="1" applyFont="1" applyFill="1" applyBorder="1" applyAlignment="1">
      <alignment vertical="top"/>
    </xf>
    <xf numFmtId="0" fontId="8" fillId="8" borderId="1" xfId="1" applyFill="1" applyBorder="1" applyAlignment="1">
      <alignment vertical="top"/>
    </xf>
    <xf numFmtId="0" fontId="8" fillId="7" borderId="1" xfId="1" applyFill="1" applyBorder="1" applyAlignment="1">
      <alignment vertical="top"/>
    </xf>
    <xf numFmtId="0" fontId="45" fillId="7" borderId="1" xfId="1" applyFont="1" applyFill="1" applyBorder="1" applyAlignment="1">
      <alignment vertical="top"/>
    </xf>
    <xf numFmtId="0" fontId="90" fillId="7" borderId="1" xfId="1" applyFont="1" applyFill="1" applyBorder="1" applyAlignment="1">
      <alignment vertical="top" wrapText="1"/>
    </xf>
    <xf numFmtId="0" fontId="46" fillId="0" borderId="0" xfId="1" applyFont="1" applyAlignment="1">
      <alignment vertical="top"/>
    </xf>
    <xf numFmtId="0" fontId="91" fillId="0" borderId="0" xfId="1" applyFont="1" applyAlignment="1">
      <alignment vertical="top"/>
    </xf>
    <xf numFmtId="0" fontId="46" fillId="0" borderId="1" xfId="1" applyFont="1" applyBorder="1" applyAlignment="1">
      <alignment vertical="top" wrapText="1"/>
    </xf>
    <xf numFmtId="0" fontId="92" fillId="9" borderId="1" xfId="1" applyFont="1" applyFill="1" applyBorder="1" applyAlignment="1">
      <alignment vertical="top" wrapText="1"/>
    </xf>
    <xf numFmtId="0" fontId="45" fillId="0" borderId="0" xfId="1" applyFont="1" applyAlignment="1">
      <alignment vertical="top" wrapText="1"/>
    </xf>
    <xf numFmtId="0" fontId="45" fillId="9" borderId="1" xfId="1" applyFont="1" applyFill="1" applyBorder="1" applyAlignment="1">
      <alignment vertical="top" wrapText="1"/>
    </xf>
    <xf numFmtId="0" fontId="93" fillId="0" borderId="0" xfId="1" applyFont="1" applyAlignment="1">
      <alignment vertical="top"/>
    </xf>
    <xf numFmtId="0" fontId="94" fillId="0" borderId="0" xfId="1" applyFont="1" applyAlignment="1">
      <alignment vertical="top"/>
    </xf>
    <xf numFmtId="0" fontId="95" fillId="0" borderId="0" xfId="1" applyFont="1" applyAlignment="1">
      <alignment vertical="top"/>
    </xf>
    <xf numFmtId="0" fontId="8" fillId="9" borderId="1" xfId="1" applyFill="1" applyBorder="1" applyAlignment="1">
      <alignment vertical="top"/>
    </xf>
    <xf numFmtId="0" fontId="7" fillId="7" borderId="0" xfId="1" applyFont="1" applyFill="1" applyAlignment="1">
      <alignment vertical="top"/>
    </xf>
    <xf numFmtId="0" fontId="14" fillId="0" borderId="5" xfId="1" applyFont="1" applyBorder="1" applyAlignment="1">
      <alignment vertical="top"/>
    </xf>
    <xf numFmtId="0" fontId="7" fillId="7" borderId="1" xfId="1" applyFont="1" applyFill="1" applyBorder="1" applyAlignment="1">
      <alignment vertical="top" wrapText="1"/>
    </xf>
    <xf numFmtId="0" fontId="97" fillId="0" borderId="0" xfId="1" applyFont="1" applyAlignment="1">
      <alignment vertical="top"/>
    </xf>
    <xf numFmtId="0" fontId="100" fillId="0" borderId="0" xfId="0" applyFont="1" applyAlignment="1">
      <alignment horizontal="center" vertical="center" wrapText="1"/>
    </xf>
    <xf numFmtId="0" fontId="99" fillId="0" borderId="0" xfId="0" applyFont="1"/>
    <xf numFmtId="0" fontId="98" fillId="0" borderId="0" xfId="0" applyFont="1"/>
    <xf numFmtId="0" fontId="98" fillId="10" borderId="0" xfId="0" applyFont="1" applyFill="1"/>
    <xf numFmtId="0" fontId="98" fillId="0" borderId="0" xfId="0" applyFont="1" applyProtection="1">
      <protection locked="0"/>
    </xf>
    <xf numFmtId="0" fontId="98" fillId="12" borderId="0" xfId="0" applyFont="1" applyFill="1"/>
    <xf numFmtId="0" fontId="101" fillId="0" borderId="0" xfId="0" applyFont="1"/>
    <xf numFmtId="0" fontId="101" fillId="0" borderId="0" xfId="0" applyFont="1" applyAlignment="1">
      <alignment wrapText="1"/>
    </xf>
    <xf numFmtId="0" fontId="104" fillId="0" borderId="0" xfId="0" applyFont="1"/>
    <xf numFmtId="0" fontId="104" fillId="0" borderId="0" xfId="0" applyFont="1" applyAlignment="1" applyProtection="1">
      <alignment vertical="top"/>
      <protection locked="0"/>
    </xf>
    <xf numFmtId="0" fontId="98" fillId="0" borderId="0" xfId="0" applyFont="1" applyAlignment="1" applyProtection="1">
      <alignment vertical="top"/>
      <protection locked="0"/>
    </xf>
    <xf numFmtId="0" fontId="98" fillId="0" borderId="0" xfId="0" applyFont="1" applyAlignment="1">
      <alignment vertical="top"/>
    </xf>
    <xf numFmtId="0" fontId="98" fillId="12" borderId="0" xfId="0" applyFont="1" applyFill="1" applyAlignment="1">
      <alignment vertical="top"/>
    </xf>
    <xf numFmtId="0" fontId="101" fillId="0" borderId="0" xfId="0" applyFont="1" applyAlignment="1">
      <alignment vertical="top"/>
    </xf>
    <xf numFmtId="0" fontId="101" fillId="0" borderId="0" xfId="0" applyFont="1" applyAlignment="1">
      <alignment vertical="top" wrapText="1"/>
    </xf>
    <xf numFmtId="0" fontId="99" fillId="0" borderId="0" xfId="0" applyFont="1" applyAlignment="1">
      <alignment vertical="top"/>
    </xf>
    <xf numFmtId="0" fontId="105" fillId="11" borderId="0" xfId="0" applyFont="1" applyFill="1" applyAlignment="1">
      <alignment vertical="top"/>
    </xf>
    <xf numFmtId="0" fontId="98" fillId="11" borderId="0" xfId="0" applyFont="1" applyFill="1" applyAlignment="1">
      <alignment vertical="top"/>
    </xf>
    <xf numFmtId="0" fontId="106" fillId="0" borderId="1" xfId="9" applyFont="1" applyBorder="1" applyAlignment="1">
      <alignment wrapText="1"/>
    </xf>
    <xf numFmtId="0" fontId="106" fillId="0" borderId="1" xfId="9" applyFont="1" applyBorder="1" applyAlignment="1">
      <alignment horizontal="center" wrapText="1"/>
    </xf>
    <xf numFmtId="15" fontId="106" fillId="0" borderId="1" xfId="9" applyNumberFormat="1" applyFont="1" applyBorder="1" applyAlignment="1">
      <alignment horizontal="center" wrapText="1"/>
    </xf>
    <xf numFmtId="15" fontId="106" fillId="0" borderId="0" xfId="9" applyNumberFormat="1" applyFont="1" applyAlignment="1">
      <alignment horizontal="center" wrapText="1"/>
    </xf>
    <xf numFmtId="0" fontId="31" fillId="11" borderId="1" xfId="9" applyFont="1" applyFill="1" applyBorder="1" applyAlignment="1" applyProtection="1">
      <alignment vertical="top" wrapText="1"/>
      <protection locked="0"/>
    </xf>
    <xf numFmtId="0" fontId="107" fillId="0" borderId="1" xfId="9" applyFont="1" applyBorder="1" applyAlignment="1" applyProtection="1">
      <alignment vertical="top" wrapText="1"/>
      <protection locked="0"/>
    </xf>
    <xf numFmtId="15" fontId="99" fillId="0" borderId="0" xfId="9" applyNumberFormat="1" applyFont="1" applyAlignment="1">
      <alignment wrapText="1"/>
    </xf>
    <xf numFmtId="0" fontId="98" fillId="0" borderId="0" xfId="0" applyFont="1" applyAlignment="1">
      <alignment horizontal="center" vertical="top"/>
    </xf>
    <xf numFmtId="0" fontId="99" fillId="0" borderId="0" xfId="0" applyFont="1" applyAlignment="1">
      <alignment horizontal="center" vertical="top"/>
    </xf>
    <xf numFmtId="0" fontId="108" fillId="0" borderId="0" xfId="0" applyFont="1" applyAlignment="1">
      <alignment horizontal="center" vertical="top"/>
    </xf>
    <xf numFmtId="0" fontId="99" fillId="9" borderId="0" xfId="0" applyFont="1" applyFill="1" applyAlignment="1">
      <alignment horizontal="left" vertical="top" wrapText="1"/>
    </xf>
    <xf numFmtId="0" fontId="99" fillId="9" borderId="0" xfId="0" applyFont="1" applyFill="1" applyAlignment="1">
      <alignment vertical="top" wrapText="1"/>
    </xf>
    <xf numFmtId="0" fontId="99" fillId="9" borderId="0" xfId="0" applyFont="1" applyFill="1"/>
    <xf numFmtId="165" fontId="33" fillId="0" borderId="0" xfId="0" applyNumberFormat="1" applyFont="1" applyAlignment="1">
      <alignment horizontal="left" vertical="center"/>
    </xf>
    <xf numFmtId="0" fontId="33" fillId="0" borderId="0" xfId="0" applyFont="1" applyAlignment="1">
      <alignment vertical="center"/>
    </xf>
    <xf numFmtId="0" fontId="33" fillId="0" borderId="0" xfId="0" applyFont="1" applyAlignment="1">
      <alignment vertical="center" wrapText="1"/>
    </xf>
    <xf numFmtId="0" fontId="33" fillId="0" borderId="0" xfId="0" applyFont="1" applyAlignment="1">
      <alignment horizontal="right" vertical="center" wrapText="1"/>
    </xf>
    <xf numFmtId="0" fontId="106" fillId="0" borderId="0" xfId="0" applyFont="1" applyAlignment="1">
      <alignment wrapText="1"/>
    </xf>
    <xf numFmtId="0" fontId="106" fillId="13" borderId="1" xfId="0" applyFont="1" applyFill="1" applyBorder="1" applyAlignment="1">
      <alignment vertical="top" wrapText="1"/>
    </xf>
    <xf numFmtId="0" fontId="106" fillId="13" borderId="1" xfId="0" applyFont="1" applyFill="1" applyBorder="1" applyAlignment="1">
      <alignment horizontal="left" vertical="top" wrapText="1"/>
    </xf>
    <xf numFmtId="0" fontId="106" fillId="14" borderId="1" xfId="0" applyFont="1" applyFill="1" applyBorder="1" applyAlignment="1">
      <alignment vertical="top" wrapText="1"/>
    </xf>
    <xf numFmtId="0" fontId="106" fillId="8" borderId="0" xfId="0" applyFont="1" applyFill="1" applyAlignment="1">
      <alignment vertical="top" wrapText="1"/>
    </xf>
    <xf numFmtId="0" fontId="19" fillId="13" borderId="1" xfId="0" applyFont="1" applyFill="1" applyBorder="1" applyAlignment="1">
      <alignment vertical="top"/>
    </xf>
    <xf numFmtId="0" fontId="18" fillId="13" borderId="1" xfId="0" applyFont="1" applyFill="1" applyBorder="1" applyAlignment="1">
      <alignment vertical="top"/>
    </xf>
    <xf numFmtId="0" fontId="19" fillId="8" borderId="0" xfId="0" applyFont="1" applyFill="1" applyAlignment="1">
      <alignment vertical="top" wrapText="1"/>
    </xf>
    <xf numFmtId="0" fontId="18" fillId="0" borderId="0" xfId="0" applyFont="1"/>
    <xf numFmtId="0" fontId="18" fillId="8" borderId="0" xfId="0" applyFont="1" applyFill="1" applyAlignment="1">
      <alignment vertical="top" wrapText="1"/>
    </xf>
    <xf numFmtId="0" fontId="18" fillId="0" borderId="4" xfId="0" applyFont="1" applyBorder="1" applyAlignment="1">
      <alignment vertical="top" wrapText="1"/>
    </xf>
    <xf numFmtId="0" fontId="18" fillId="9" borderId="0" xfId="0" applyFont="1" applyFill="1" applyAlignment="1">
      <alignment vertical="top" wrapText="1"/>
    </xf>
    <xf numFmtId="0" fontId="18" fillId="9" borderId="0" xfId="0" applyFont="1" applyFill="1"/>
    <xf numFmtId="165" fontId="19" fillId="13" borderId="2" xfId="0" applyNumberFormat="1" applyFont="1" applyFill="1" applyBorder="1" applyAlignment="1">
      <alignment vertical="top"/>
    </xf>
    <xf numFmtId="165" fontId="19" fillId="13" borderId="11" xfId="0" applyNumberFormat="1" applyFont="1" applyFill="1" applyBorder="1" applyAlignment="1">
      <alignment vertical="top"/>
    </xf>
    <xf numFmtId="165" fontId="19" fillId="13" borderId="3" xfId="0" applyNumberFormat="1" applyFont="1" applyFill="1" applyBorder="1" applyAlignment="1">
      <alignment vertical="top"/>
    </xf>
    <xf numFmtId="0" fontId="109" fillId="0" borderId="0" xfId="0" applyFont="1" applyAlignment="1">
      <alignment vertical="top" wrapText="1"/>
    </xf>
    <xf numFmtId="0" fontId="99" fillId="0" borderId="0" xfId="0" applyFont="1" applyAlignment="1">
      <alignment vertical="top" wrapText="1"/>
    </xf>
    <xf numFmtId="0" fontId="110" fillId="0" borderId="0" xfId="0" applyFont="1" applyAlignment="1">
      <alignment vertical="top" wrapText="1"/>
    </xf>
    <xf numFmtId="0" fontId="99" fillId="0" borderId="0" xfId="0" applyFont="1" applyAlignment="1">
      <alignment horizontal="left" vertical="top" wrapText="1"/>
    </xf>
    <xf numFmtId="0" fontId="110" fillId="15" borderId="5" xfId="0" applyFont="1" applyFill="1" applyBorder="1" applyAlignment="1">
      <alignment vertical="top" wrapText="1"/>
    </xf>
    <xf numFmtId="0" fontId="110" fillId="15" borderId="1" xfId="0" applyFont="1" applyFill="1" applyBorder="1" applyAlignment="1">
      <alignment vertical="top" wrapText="1"/>
    </xf>
    <xf numFmtId="0" fontId="107" fillId="13" borderId="12" xfId="0" applyFont="1" applyFill="1" applyBorder="1" applyAlignment="1">
      <alignment horizontal="left" vertical="top" wrapText="1"/>
    </xf>
    <xf numFmtId="0" fontId="107" fillId="13" borderId="13" xfId="0" applyFont="1" applyFill="1" applyBorder="1" applyAlignment="1">
      <alignment vertical="top" wrapText="1"/>
    </xf>
    <xf numFmtId="0" fontId="107" fillId="13" borderId="9" xfId="0" applyFont="1" applyFill="1" applyBorder="1" applyAlignment="1">
      <alignment horizontal="left" vertical="top" wrapText="1"/>
    </xf>
    <xf numFmtId="0" fontId="98" fillId="13" borderId="6" xfId="0" applyFont="1" applyFill="1" applyBorder="1" applyAlignment="1">
      <alignment horizontal="left" vertical="top" wrapText="1"/>
    </xf>
    <xf numFmtId="0" fontId="107" fillId="0" borderId="10" xfId="0" applyFont="1" applyBorder="1" applyAlignment="1">
      <alignment vertical="top" wrapText="1"/>
    </xf>
    <xf numFmtId="0" fontId="98" fillId="0" borderId="10" xfId="0" applyFont="1" applyBorder="1" applyAlignment="1">
      <alignment vertical="top" wrapText="1"/>
    </xf>
    <xf numFmtId="0" fontId="107" fillId="13" borderId="6" xfId="0" applyFont="1" applyFill="1" applyBorder="1" applyAlignment="1">
      <alignment horizontal="left" vertical="top" wrapText="1"/>
    </xf>
    <xf numFmtId="0" fontId="107" fillId="13" borderId="3" xfId="0" applyFont="1" applyFill="1" applyBorder="1" applyAlignment="1">
      <alignment vertical="top" wrapText="1"/>
    </xf>
    <xf numFmtId="0" fontId="112" fillId="0" borderId="10" xfId="0" applyFont="1" applyBorder="1" applyAlignment="1">
      <alignment vertical="top" wrapText="1"/>
    </xf>
    <xf numFmtId="0" fontId="31" fillId="13" borderId="6" xfId="0" applyFont="1" applyFill="1" applyBorder="1" applyAlignment="1">
      <alignment horizontal="left" vertical="top" wrapText="1"/>
    </xf>
    <xf numFmtId="0" fontId="98" fillId="0" borderId="10" xfId="0" applyFont="1" applyBorder="1" applyAlignment="1">
      <alignment horizontal="left" vertical="top" wrapText="1"/>
    </xf>
    <xf numFmtId="0" fontId="107" fillId="0" borderId="0" xfId="0" applyFont="1" applyAlignment="1">
      <alignment horizontal="left" vertical="top" wrapText="1"/>
    </xf>
    <xf numFmtId="0" fontId="98" fillId="8" borderId="0" xfId="0" applyFont="1" applyFill="1" applyAlignment="1">
      <alignment horizontal="left" vertical="top" wrapText="1"/>
    </xf>
    <xf numFmtId="0" fontId="107" fillId="0" borderId="6" xfId="0" applyFont="1" applyBorder="1" applyAlignment="1">
      <alignment vertical="top" wrapText="1"/>
    </xf>
    <xf numFmtId="0" fontId="98" fillId="0" borderId="5" xfId="0" applyFont="1" applyBorder="1" applyAlignment="1">
      <alignment vertical="top" wrapText="1"/>
    </xf>
    <xf numFmtId="0" fontId="107" fillId="11" borderId="0" xfId="0" applyFont="1" applyFill="1" applyAlignment="1">
      <alignment horizontal="left" vertical="top"/>
    </xf>
    <xf numFmtId="0" fontId="98" fillId="8" borderId="0" xfId="0" applyFont="1" applyFill="1" applyAlignment="1">
      <alignment vertical="top" wrapText="1"/>
    </xf>
    <xf numFmtId="0" fontId="107" fillId="14" borderId="2" xfId="10" applyFont="1" applyFill="1" applyBorder="1" applyAlignment="1">
      <alignment horizontal="left" vertical="center"/>
    </xf>
    <xf numFmtId="0" fontId="33" fillId="14" borderId="11" xfId="0" applyFont="1" applyFill="1" applyBorder="1"/>
    <xf numFmtId="0" fontId="107" fillId="14" borderId="11" xfId="10" applyFont="1" applyFill="1" applyBorder="1" applyAlignment="1">
      <alignment horizontal="left" vertical="center" wrapText="1"/>
    </xf>
    <xf numFmtId="0" fontId="107" fillId="14" borderId="3" xfId="10" applyFont="1" applyFill="1" applyBorder="1" applyAlignment="1">
      <alignment horizontal="left" vertical="center" wrapText="1"/>
    </xf>
    <xf numFmtId="0" fontId="107" fillId="14" borderId="1" xfId="10" applyFont="1" applyFill="1" applyBorder="1" applyAlignment="1">
      <alignment vertical="center" wrapText="1"/>
    </xf>
    <xf numFmtId="0" fontId="107" fillId="14" borderId="3" xfId="0" applyFont="1" applyFill="1" applyBorder="1" applyAlignment="1">
      <alignment wrapText="1"/>
    </xf>
    <xf numFmtId="0" fontId="107" fillId="14" borderId="1" xfId="10" applyFont="1" applyFill="1" applyBorder="1" applyAlignment="1">
      <alignment vertical="center" textRotation="90" wrapText="1"/>
    </xf>
    <xf numFmtId="0" fontId="107" fillId="14" borderId="1" xfId="10" applyFont="1" applyFill="1" applyBorder="1" applyAlignment="1">
      <alignment horizontal="left" vertical="center" wrapText="1"/>
    </xf>
    <xf numFmtId="0" fontId="116" fillId="0" borderId="1" xfId="0" applyFont="1" applyBorder="1"/>
    <xf numFmtId="0" fontId="116" fillId="0" borderId="1" xfId="0" applyFont="1" applyBorder="1" applyAlignment="1">
      <alignment wrapText="1"/>
    </xf>
    <xf numFmtId="0" fontId="98" fillId="4" borderId="1" xfId="0" applyFont="1" applyFill="1" applyBorder="1"/>
    <xf numFmtId="0" fontId="98" fillId="4" borderId="1" xfId="0" applyFont="1" applyFill="1" applyBorder="1" applyAlignment="1">
      <alignment wrapText="1"/>
    </xf>
    <xf numFmtId="0" fontId="98" fillId="0" borderId="1" xfId="0" applyFont="1" applyBorder="1"/>
    <xf numFmtId="0" fontId="98" fillId="0" borderId="1" xfId="0" applyFont="1" applyBorder="1" applyAlignment="1">
      <alignment wrapText="1"/>
    </xf>
    <xf numFmtId="0" fontId="98" fillId="0" borderId="0" xfId="0" applyFont="1" applyAlignment="1">
      <alignment wrapText="1"/>
    </xf>
    <xf numFmtId="0" fontId="106" fillId="0" borderId="0" xfId="0" applyFont="1"/>
    <xf numFmtId="0" fontId="117" fillId="0" borderId="0" xfId="0" applyFont="1" applyAlignment="1">
      <alignment vertical="top" wrapText="1"/>
    </xf>
    <xf numFmtId="0" fontId="99" fillId="0" borderId="0" xfId="0" applyFont="1" applyAlignment="1">
      <alignment horizontal="center" wrapText="1"/>
    </xf>
    <xf numFmtId="0" fontId="99" fillId="0" borderId="0" xfId="0" applyFont="1" applyAlignment="1">
      <alignment wrapText="1"/>
    </xf>
    <xf numFmtId="0" fontId="120" fillId="0" borderId="0" xfId="0" applyFont="1"/>
    <xf numFmtId="0" fontId="106" fillId="0" borderId="12" xfId="0" applyFont="1" applyBorder="1" applyAlignment="1">
      <alignment vertical="top"/>
    </xf>
    <xf numFmtId="0" fontId="99" fillId="0" borderId="13" xfId="0" applyFont="1" applyBorder="1" applyAlignment="1">
      <alignment vertical="top"/>
    </xf>
    <xf numFmtId="0" fontId="99" fillId="0" borderId="9" xfId="0" applyFont="1" applyBorder="1" applyAlignment="1">
      <alignment vertical="top"/>
    </xf>
    <xf numFmtId="0" fontId="99" fillId="0" borderId="10" xfId="0" applyFont="1" applyBorder="1" applyAlignment="1">
      <alignment horizontal="left" vertical="top"/>
    </xf>
    <xf numFmtId="0" fontId="99" fillId="0" borderId="15" xfId="0" applyFont="1" applyBorder="1" applyAlignment="1">
      <alignment vertical="top"/>
    </xf>
    <xf numFmtId="0" fontId="110" fillId="0" borderId="14" xfId="0" applyFont="1" applyBorder="1" applyAlignment="1">
      <alignment horizontal="left" vertical="top"/>
    </xf>
    <xf numFmtId="0" fontId="106" fillId="8" borderId="12" xfId="0" applyFont="1" applyFill="1" applyBorder="1" applyAlignment="1">
      <alignment vertical="top"/>
    </xf>
    <xf numFmtId="0" fontId="99" fillId="8" borderId="13" xfId="0" applyFont="1" applyFill="1" applyBorder="1" applyAlignment="1">
      <alignment vertical="top"/>
    </xf>
    <xf numFmtId="0" fontId="99" fillId="8" borderId="9" xfId="0" applyFont="1" applyFill="1" applyBorder="1" applyAlignment="1">
      <alignment vertical="top"/>
    </xf>
    <xf numFmtId="0" fontId="99" fillId="8" borderId="10" xfId="0" applyFont="1" applyFill="1" applyBorder="1" applyAlignment="1">
      <alignment vertical="top"/>
    </xf>
    <xf numFmtId="0" fontId="99" fillId="8" borderId="15" xfId="0" applyFont="1" applyFill="1" applyBorder="1" applyAlignment="1">
      <alignment vertical="top" wrapText="1"/>
    </xf>
    <xf numFmtId="0" fontId="99" fillId="8" borderId="14" xfId="0" applyFont="1" applyFill="1" applyBorder="1" applyAlignment="1">
      <alignment vertical="top"/>
    </xf>
    <xf numFmtId="0" fontId="99" fillId="8" borderId="15" xfId="0" applyFont="1" applyFill="1" applyBorder="1" applyAlignment="1">
      <alignment vertical="top"/>
    </xf>
    <xf numFmtId="0" fontId="99" fillId="8" borderId="14" xfId="0" applyFont="1" applyFill="1" applyBorder="1" applyAlignment="1">
      <alignment vertical="top" wrapText="1"/>
    </xf>
    <xf numFmtId="0" fontId="99" fillId="0" borderId="13" xfId="0" applyFont="1" applyBorder="1" applyAlignment="1">
      <alignment vertical="top" wrapText="1"/>
    </xf>
    <xf numFmtId="0" fontId="110" fillId="0" borderId="10" xfId="0" applyFont="1" applyBorder="1" applyAlignment="1">
      <alignment vertical="top" wrapText="1"/>
    </xf>
    <xf numFmtId="0" fontId="110" fillId="0" borderId="10" xfId="11" applyFont="1" applyBorder="1" applyAlignment="1">
      <alignment vertical="top" wrapText="1"/>
    </xf>
    <xf numFmtId="0" fontId="110" fillId="0" borderId="10" xfId="0" applyFont="1" applyBorder="1" applyAlignment="1">
      <alignment vertical="top"/>
    </xf>
    <xf numFmtId="0" fontId="99" fillId="0" borderId="10" xfId="0" applyFont="1" applyBorder="1" applyAlignment="1">
      <alignment vertical="top" wrapText="1"/>
    </xf>
    <xf numFmtId="0" fontId="121" fillId="0" borderId="10" xfId="0" applyFont="1" applyBorder="1" applyAlignment="1">
      <alignment vertical="top" wrapText="1"/>
    </xf>
    <xf numFmtId="0" fontId="108" fillId="0" borderId="0" xfId="0" applyFont="1"/>
    <xf numFmtId="0" fontId="98" fillId="0" borderId="2" xfId="11" applyFont="1" applyBorder="1" applyAlignment="1">
      <alignment horizontal="center" vertical="center"/>
    </xf>
    <xf numFmtId="0" fontId="98" fillId="7" borderId="0" xfId="12" applyFont="1" applyFill="1"/>
    <xf numFmtId="0" fontId="98" fillId="0" borderId="0" xfId="12" applyFont="1"/>
    <xf numFmtId="0" fontId="98" fillId="0" borderId="0" xfId="11" applyFont="1" applyAlignment="1">
      <alignment horizontal="center" vertical="top"/>
    </xf>
    <xf numFmtId="0" fontId="124" fillId="0" borderId="0" xfId="11" applyFont="1" applyAlignment="1">
      <alignment horizontal="center" vertical="center" wrapText="1"/>
    </xf>
    <xf numFmtId="0" fontId="99" fillId="0" borderId="0" xfId="11" applyFont="1" applyAlignment="1">
      <alignment vertical="top"/>
    </xf>
    <xf numFmtId="0" fontId="99" fillId="0" borderId="0" xfId="11" applyFont="1" applyAlignment="1">
      <alignment horizontal="left" vertical="top"/>
    </xf>
    <xf numFmtId="15" fontId="99" fillId="0" borderId="0" xfId="11" applyNumberFormat="1" applyFont="1" applyAlignment="1">
      <alignment horizontal="left" vertical="top"/>
    </xf>
    <xf numFmtId="0" fontId="98" fillId="0" borderId="0" xfId="11" applyFont="1"/>
    <xf numFmtId="0" fontId="106" fillId="0" borderId="1" xfId="12" applyFont="1" applyBorder="1" applyAlignment="1">
      <alignment horizontal="center" vertical="center" wrapText="1"/>
    </xf>
    <xf numFmtId="0" fontId="106" fillId="0" borderId="1" xfId="11" applyFont="1" applyBorder="1" applyAlignment="1">
      <alignment horizontal="center" vertical="center" wrapText="1"/>
    </xf>
    <xf numFmtId="0" fontId="106" fillId="7" borderId="0" xfId="12" applyFont="1" applyFill="1" applyAlignment="1">
      <alignment horizontal="center" vertical="center" wrapText="1"/>
    </xf>
    <xf numFmtId="0" fontId="106" fillId="0" borderId="0" xfId="12" applyFont="1" applyAlignment="1">
      <alignment horizontal="center" vertical="center" wrapText="1"/>
    </xf>
    <xf numFmtId="0" fontId="113" fillId="0" borderId="1" xfId="11" applyFont="1" applyBorder="1" applyAlignment="1">
      <alignment horizontal="left" vertical="top" wrapText="1"/>
    </xf>
    <xf numFmtId="0" fontId="113" fillId="7" borderId="0" xfId="12" applyFont="1" applyFill="1"/>
    <xf numFmtId="0" fontId="113" fillId="0" borderId="0" xfId="12" applyFont="1"/>
    <xf numFmtId="0" fontId="98" fillId="0" borderId="1" xfId="11" applyFont="1" applyBorder="1" applyAlignment="1">
      <alignment horizontal="left" vertical="top" wrapText="1"/>
    </xf>
    <xf numFmtId="0" fontId="110" fillId="0" borderId="0" xfId="11" applyFont="1" applyAlignment="1">
      <alignment horizontal="left" vertical="top" wrapText="1"/>
    </xf>
    <xf numFmtId="0" fontId="106" fillId="0" borderId="12" xfId="11" applyFont="1" applyBorder="1" applyAlignment="1">
      <alignment vertical="top"/>
    </xf>
    <xf numFmtId="0" fontId="99" fillId="0" borderId="8" xfId="11" applyFont="1" applyBorder="1" applyAlignment="1">
      <alignment vertical="top" wrapText="1"/>
    </xf>
    <xf numFmtId="0" fontId="99" fillId="0" borderId="8" xfId="11" applyFont="1" applyBorder="1" applyAlignment="1">
      <alignment vertical="top"/>
    </xf>
    <xf numFmtId="0" fontId="99" fillId="0" borderId="13" xfId="11" applyFont="1" applyBorder="1" applyAlignment="1">
      <alignment vertical="top" wrapText="1"/>
    </xf>
    <xf numFmtId="0" fontId="98" fillId="0" borderId="7" xfId="11" applyFont="1" applyBorder="1" applyAlignment="1">
      <alignment vertical="top"/>
    </xf>
    <xf numFmtId="15" fontId="99" fillId="0" borderId="14" xfId="11" applyNumberFormat="1" applyFont="1" applyBorder="1" applyAlignment="1">
      <alignment vertical="top" wrapText="1"/>
    </xf>
    <xf numFmtId="0" fontId="108" fillId="0" borderId="0" xfId="11" applyFont="1" applyAlignment="1">
      <alignment horizontal="center" vertical="top"/>
    </xf>
    <xf numFmtId="49" fontId="125" fillId="18" borderId="0" xfId="0" applyNumberFormat="1" applyFont="1" applyFill="1" applyAlignment="1">
      <alignment wrapText="1"/>
    </xf>
    <xf numFmtId="0" fontId="8" fillId="18" borderId="0" xfId="0" applyFont="1" applyFill="1"/>
    <xf numFmtId="49" fontId="125" fillId="0" borderId="0" xfId="0" applyNumberFormat="1" applyFont="1" applyAlignment="1">
      <alignment wrapText="1"/>
    </xf>
    <xf numFmtId="0" fontId="8" fillId="0" borderId="1" xfId="0" applyFont="1" applyBorder="1" applyAlignment="1">
      <alignment horizontal="center" vertical="center" wrapText="1"/>
    </xf>
    <xf numFmtId="0" fontId="46" fillId="0" borderId="1" xfId="0" applyFont="1" applyBorder="1" applyAlignment="1">
      <alignment horizontal="left" vertical="center" wrapText="1"/>
    </xf>
    <xf numFmtId="0" fontId="13" fillId="21" borderId="25" xfId="0" applyFont="1" applyFill="1" applyBorder="1" applyAlignment="1">
      <alignment horizontal="center" vertical="center" wrapText="1"/>
    </xf>
    <xf numFmtId="0" fontId="13" fillId="21" borderId="20" xfId="0" applyFont="1" applyFill="1" applyBorder="1" applyAlignment="1">
      <alignment horizontal="center" vertical="center" wrapText="1"/>
    </xf>
    <xf numFmtId="0" fontId="128" fillId="18" borderId="0" xfId="0" applyFont="1" applyFill="1" applyAlignment="1">
      <alignment horizontal="center" wrapText="1"/>
    </xf>
    <xf numFmtId="0" fontId="127" fillId="0" borderId="1" xfId="0" applyFont="1" applyBorder="1" applyAlignment="1">
      <alignment horizontal="left" vertical="center" wrapText="1"/>
    </xf>
    <xf numFmtId="0" fontId="13" fillId="0" borderId="26" xfId="0" applyFont="1" applyBorder="1" applyAlignment="1">
      <alignment wrapText="1"/>
    </xf>
    <xf numFmtId="0" fontId="13" fillId="0" borderId="27" xfId="0" applyFont="1" applyBorder="1" applyAlignment="1">
      <alignment wrapText="1"/>
    </xf>
    <xf numFmtId="0" fontId="11" fillId="18" borderId="0" xfId="0" applyFont="1" applyFill="1" applyAlignment="1">
      <alignment wrapText="1"/>
    </xf>
    <xf numFmtId="0" fontId="11" fillId="0" borderId="26" xfId="0" applyFont="1" applyBorder="1" applyAlignment="1">
      <alignment wrapText="1"/>
    </xf>
    <xf numFmtId="0" fontId="11" fillId="0" borderId="29" xfId="0" applyFont="1" applyBorder="1" applyAlignment="1">
      <alignment wrapText="1"/>
    </xf>
    <xf numFmtId="0" fontId="11" fillId="0" borderId="30" xfId="0" applyFont="1" applyBorder="1" applyAlignment="1">
      <alignment wrapText="1"/>
    </xf>
    <xf numFmtId="0" fontId="8" fillId="0" borderId="26" xfId="0" applyFont="1" applyBorder="1" applyAlignment="1">
      <alignment wrapText="1"/>
    </xf>
    <xf numFmtId="49" fontId="125" fillId="4" borderId="1" xfId="0" applyNumberFormat="1" applyFont="1" applyFill="1" applyBorder="1" applyAlignment="1">
      <alignment vertical="center" wrapText="1"/>
    </xf>
    <xf numFmtId="49" fontId="129" fillId="18" borderId="0" xfId="0" applyNumberFormat="1" applyFont="1" applyFill="1" applyAlignment="1">
      <alignment wrapText="1"/>
    </xf>
    <xf numFmtId="0" fontId="45" fillId="21" borderId="1" xfId="13" applyFont="1" applyFill="1" applyBorder="1" applyAlignment="1">
      <alignment horizontal="left" vertical="center" wrapText="1"/>
    </xf>
    <xf numFmtId="0" fontId="45" fillId="21" borderId="1" xfId="13" applyFont="1" applyFill="1" applyBorder="1" applyAlignment="1">
      <alignment horizontal="center" vertical="center" wrapText="1"/>
    </xf>
    <xf numFmtId="0" fontId="45" fillId="3" borderId="1" xfId="13" applyFont="1" applyFill="1" applyBorder="1" applyAlignment="1">
      <alignment horizontal="center" vertical="center" wrapText="1"/>
    </xf>
    <xf numFmtId="0" fontId="8" fillId="0" borderId="30" xfId="0" applyFont="1" applyBorder="1" applyAlignment="1">
      <alignment wrapText="1"/>
    </xf>
    <xf numFmtId="0" fontId="45" fillId="21" borderId="1" xfId="14" applyFont="1" applyFill="1" applyBorder="1" applyAlignment="1">
      <alignment horizontal="left" vertical="center" wrapText="1"/>
    </xf>
    <xf numFmtId="0" fontId="7" fillId="21" borderId="1" xfId="13" applyFont="1" applyFill="1" applyBorder="1" applyAlignment="1">
      <alignment horizontal="left" vertical="center" wrapText="1"/>
    </xf>
    <xf numFmtId="0" fontId="8" fillId="3" borderId="1" xfId="13" applyFont="1" applyFill="1" applyBorder="1" applyAlignment="1">
      <alignment horizontal="left" vertical="center" wrapText="1"/>
    </xf>
    <xf numFmtId="49" fontId="129" fillId="0" borderId="0" xfId="0" applyNumberFormat="1" applyFont="1" applyAlignment="1">
      <alignment wrapText="1"/>
    </xf>
    <xf numFmtId="0" fontId="46" fillId="0" borderId="1" xfId="14" applyFont="1" applyBorder="1" applyAlignment="1">
      <alignment horizontal="left" vertical="center" wrapText="1"/>
    </xf>
    <xf numFmtId="0" fontId="46" fillId="0" borderId="1" xfId="13" applyFont="1" applyBorder="1" applyAlignment="1">
      <alignment horizontal="left" vertical="center" wrapText="1"/>
    </xf>
    <xf numFmtId="0" fontId="59" fillId="0" borderId="1" xfId="0" applyFont="1" applyBorder="1" applyAlignment="1">
      <alignment vertical="center" wrapText="1"/>
    </xf>
    <xf numFmtId="0" fontId="8" fillId="0" borderId="1" xfId="13" applyFont="1" applyBorder="1" applyAlignment="1">
      <alignment horizontal="left" vertical="center" wrapText="1"/>
    </xf>
    <xf numFmtId="0" fontId="8" fillId="0" borderId="1" xfId="0" applyFont="1" applyBorder="1" applyAlignment="1">
      <alignment horizontal="left" vertical="center" wrapText="1"/>
    </xf>
    <xf numFmtId="0" fontId="46" fillId="0" borderId="1" xfId="14" applyFont="1" applyBorder="1" applyAlignment="1">
      <alignment vertical="center" wrapText="1"/>
    </xf>
    <xf numFmtId="0" fontId="46" fillId="0" borderId="1" xfId="13" applyFont="1" applyBorder="1" applyAlignment="1">
      <alignment vertical="center" wrapText="1"/>
    </xf>
    <xf numFmtId="0" fontId="8" fillId="0" borderId="1" xfId="13" applyFont="1" applyBorder="1" applyAlignment="1">
      <alignment vertical="center" wrapText="1"/>
    </xf>
    <xf numFmtId="0" fontId="11" fillId="0" borderId="27" xfId="0" applyFont="1" applyBorder="1" applyAlignment="1">
      <alignment wrapText="1"/>
    </xf>
    <xf numFmtId="0" fontId="8" fillId="0" borderId="27" xfId="0" applyFont="1" applyBorder="1" applyAlignment="1">
      <alignment wrapText="1"/>
    </xf>
    <xf numFmtId="0" fontId="8" fillId="0" borderId="29" xfId="0" applyFont="1" applyBorder="1" applyAlignment="1">
      <alignment wrapText="1"/>
    </xf>
    <xf numFmtId="0" fontId="9" fillId="0" borderId="1" xfId="0" applyFont="1" applyBorder="1" applyAlignment="1">
      <alignment vertical="center" wrapText="1"/>
    </xf>
    <xf numFmtId="0" fontId="9" fillId="22" borderId="1" xfId="0" applyFont="1" applyFill="1" applyBorder="1" applyAlignment="1">
      <alignment vertical="center" wrapText="1"/>
    </xf>
    <xf numFmtId="0" fontId="59" fillId="22" borderId="1" xfId="0" applyFont="1" applyFill="1" applyBorder="1" applyAlignment="1">
      <alignment vertical="center" wrapText="1"/>
    </xf>
    <xf numFmtId="0" fontId="59" fillId="0" borderId="1" xfId="13" applyBorder="1" applyAlignment="1">
      <alignment vertical="center"/>
    </xf>
    <xf numFmtId="0" fontId="11" fillId="18" borderId="0" xfId="0" applyFont="1" applyFill="1" applyAlignment="1">
      <alignment vertical="top" wrapText="1"/>
    </xf>
    <xf numFmtId="0" fontId="8" fillId="0" borderId="1" xfId="13" applyFont="1" applyBorder="1" applyAlignment="1">
      <alignment horizontal="left" vertical="center"/>
    </xf>
    <xf numFmtId="0" fontId="72" fillId="0" borderId="1" xfId="14" applyFont="1" applyBorder="1" applyAlignment="1">
      <alignment horizontal="left" vertical="center" wrapText="1"/>
    </xf>
    <xf numFmtId="0" fontId="72" fillId="0" borderId="1" xfId="13" applyFont="1" applyBorder="1" applyAlignment="1">
      <alignment horizontal="left" vertical="center" wrapText="1"/>
    </xf>
    <xf numFmtId="0" fontId="131" fillId="0" borderId="1" xfId="14" applyFont="1" applyBorder="1" applyAlignment="1">
      <alignment horizontal="left" vertical="center" wrapText="1"/>
    </xf>
    <xf numFmtId="0" fontId="59" fillId="0" borderId="1" xfId="13" applyBorder="1" applyAlignment="1">
      <alignment horizontal="left" vertical="center"/>
    </xf>
    <xf numFmtId="0" fontId="45" fillId="21" borderId="1" xfId="13" applyFont="1" applyFill="1" applyBorder="1" applyAlignment="1">
      <alignment horizontal="left" vertical="center"/>
    </xf>
    <xf numFmtId="0" fontId="13" fillId="0" borderId="28" xfId="0" applyFont="1" applyBorder="1" applyAlignment="1">
      <alignment wrapText="1"/>
    </xf>
    <xf numFmtId="0" fontId="125" fillId="4" borderId="22" xfId="0" applyFont="1" applyFill="1" applyBorder="1"/>
    <xf numFmtId="0" fontId="125" fillId="4" borderId="23" xfId="0" applyFont="1" applyFill="1" applyBorder="1"/>
    <xf numFmtId="0" fontId="125" fillId="4" borderId="24" xfId="0" applyFont="1" applyFill="1" applyBorder="1"/>
    <xf numFmtId="0" fontId="125" fillId="4" borderId="31" xfId="0" applyFont="1" applyFill="1" applyBorder="1"/>
    <xf numFmtId="0" fontId="125" fillId="4" borderId="21" xfId="0" applyFont="1" applyFill="1" applyBorder="1"/>
    <xf numFmtId="0" fontId="125" fillId="4" borderId="29" xfId="0" applyFont="1" applyFill="1" applyBorder="1"/>
    <xf numFmtId="0" fontId="13" fillId="0" borderId="24" xfId="0" applyFont="1" applyBorder="1" applyAlignment="1">
      <alignment wrapText="1"/>
    </xf>
    <xf numFmtId="0" fontId="46" fillId="21" borderId="1" xfId="14" applyFont="1" applyFill="1" applyBorder="1" applyAlignment="1">
      <alignment horizontal="left" vertical="center" wrapText="1"/>
    </xf>
    <xf numFmtId="49" fontId="125" fillId="0" borderId="1" xfId="0" applyNumberFormat="1" applyFont="1" applyBorder="1" applyAlignment="1">
      <alignment vertical="center" wrapText="1"/>
    </xf>
    <xf numFmtId="0" fontId="8" fillId="21" borderId="1" xfId="13" applyFont="1" applyFill="1" applyBorder="1" applyAlignment="1">
      <alignment horizontal="left" vertical="center" wrapText="1"/>
    </xf>
    <xf numFmtId="0" fontId="11" fillId="18" borderId="10" xfId="0" applyFont="1" applyFill="1" applyBorder="1" applyAlignment="1">
      <alignment wrapText="1"/>
    </xf>
    <xf numFmtId="0" fontId="11" fillId="0" borderId="32" xfId="0" applyFont="1" applyBorder="1"/>
    <xf numFmtId="0" fontId="8" fillId="0" borderId="0" xfId="0" applyFont="1"/>
    <xf numFmtId="0" fontId="8" fillId="0" borderId="27" xfId="0" applyFont="1" applyBorder="1"/>
    <xf numFmtId="0" fontId="8" fillId="18" borderId="10" xfId="0" applyFont="1" applyFill="1" applyBorder="1"/>
    <xf numFmtId="0" fontId="11" fillId="0" borderId="31" xfId="0" applyFont="1" applyBorder="1"/>
    <xf numFmtId="0" fontId="8" fillId="0" borderId="21" xfId="0" applyFont="1" applyBorder="1"/>
    <xf numFmtId="0" fontId="8" fillId="0" borderId="29" xfId="0" applyFont="1" applyBorder="1"/>
    <xf numFmtId="0" fontId="8" fillId="18" borderId="6" xfId="0" applyFont="1" applyFill="1" applyBorder="1"/>
    <xf numFmtId="0" fontId="78" fillId="9" borderId="0" xfId="0" applyFont="1" applyFill="1"/>
    <xf numFmtId="0" fontId="78" fillId="0" borderId="0" xfId="0" applyFont="1"/>
    <xf numFmtId="165" fontId="19" fillId="13" borderId="12" xfId="0" applyNumberFormat="1" applyFont="1" applyFill="1" applyBorder="1" applyAlignment="1" applyProtection="1">
      <alignment horizontal="left" vertical="top" wrapText="1"/>
      <protection locked="0"/>
    </xf>
    <xf numFmtId="0" fontId="19" fillId="13" borderId="8" xfId="0" applyFont="1" applyFill="1" applyBorder="1" applyAlignment="1" applyProtection="1">
      <alignment vertical="top"/>
      <protection locked="0"/>
    </xf>
    <xf numFmtId="0" fontId="82" fillId="13" borderId="8" xfId="0" applyFont="1" applyFill="1" applyBorder="1" applyAlignment="1" applyProtection="1">
      <alignment vertical="top" wrapText="1"/>
      <protection locked="0"/>
    </xf>
    <xf numFmtId="0" fontId="54" fillId="13" borderId="33" xfId="0" applyFont="1" applyFill="1" applyBorder="1" applyAlignment="1" applyProtection="1">
      <alignment vertical="top" wrapText="1"/>
      <protection locked="0"/>
    </xf>
    <xf numFmtId="0" fontId="78" fillId="0" borderId="0" xfId="0" applyFont="1" applyAlignment="1" applyProtection="1">
      <alignment vertical="top"/>
      <protection locked="0"/>
    </xf>
    <xf numFmtId="165" fontId="19" fillId="13" borderId="9" xfId="0" applyNumberFormat="1" applyFont="1" applyFill="1" applyBorder="1" applyAlignment="1" applyProtection="1">
      <alignment horizontal="left" vertical="top" wrapText="1"/>
      <protection locked="0"/>
    </xf>
    <xf numFmtId="0" fontId="19" fillId="13" borderId="7" xfId="0" applyFont="1" applyFill="1" applyBorder="1" applyAlignment="1" applyProtection="1">
      <alignment vertical="top" wrapText="1"/>
      <protection locked="0"/>
    </xf>
    <xf numFmtId="0" fontId="132" fillId="13" borderId="14" xfId="0" applyFont="1" applyFill="1" applyBorder="1" applyAlignment="1" applyProtection="1">
      <alignment vertical="top" wrapText="1"/>
      <protection locked="0"/>
    </xf>
    <xf numFmtId="165" fontId="18" fillId="13" borderId="9" xfId="0" applyNumberFormat="1" applyFont="1" applyFill="1" applyBorder="1" applyAlignment="1" applyProtection="1">
      <alignment horizontal="left" vertical="top" wrapText="1"/>
      <protection locked="0"/>
    </xf>
    <xf numFmtId="0" fontId="18" fillId="0" borderId="12" xfId="0" applyFont="1" applyBorder="1" applyAlignment="1" applyProtection="1">
      <alignment vertical="top" wrapText="1"/>
      <protection locked="0"/>
    </xf>
    <xf numFmtId="0" fontId="41" fillId="0" borderId="8" xfId="0" applyFont="1" applyBorder="1" applyAlignment="1" applyProtection="1">
      <alignment vertical="top" wrapText="1"/>
      <protection locked="0"/>
    </xf>
    <xf numFmtId="0" fontId="133" fillId="0" borderId="13" xfId="0" applyFont="1" applyBorder="1" applyAlignment="1" applyProtection="1">
      <alignment vertical="top" wrapText="1"/>
      <protection locked="0"/>
    </xf>
    <xf numFmtId="0" fontId="18" fillId="0" borderId="9" xfId="0" applyFont="1" applyBorder="1" applyAlignment="1" applyProtection="1">
      <alignment vertical="top" wrapText="1"/>
      <protection locked="0"/>
    </xf>
    <xf numFmtId="0" fontId="41" fillId="0" borderId="0" xfId="0" applyFont="1" applyAlignment="1" applyProtection="1">
      <alignment vertical="top" wrapText="1"/>
      <protection locked="0"/>
    </xf>
    <xf numFmtId="165" fontId="18" fillId="13" borderId="9" xfId="0" applyNumberFormat="1" applyFont="1" applyFill="1" applyBorder="1" applyAlignment="1">
      <alignment horizontal="left" vertical="top" wrapText="1"/>
    </xf>
    <xf numFmtId="0" fontId="18" fillId="11" borderId="9" xfId="0" applyFont="1" applyFill="1" applyBorder="1" applyAlignment="1">
      <alignment vertical="top" wrapText="1"/>
    </xf>
    <xf numFmtId="0" fontId="133" fillId="0" borderId="10" xfId="0" applyFont="1" applyBorder="1" applyAlignment="1">
      <alignment vertical="top" wrapText="1"/>
    </xf>
    <xf numFmtId="165" fontId="50" fillId="13" borderId="6" xfId="0" applyNumberFormat="1" applyFont="1" applyFill="1" applyBorder="1" applyAlignment="1">
      <alignment horizontal="left" vertical="top" wrapText="1"/>
    </xf>
    <xf numFmtId="0" fontId="50" fillId="11" borderId="0" xfId="0" applyFont="1" applyFill="1" applyAlignment="1">
      <alignment vertical="top" wrapText="1"/>
    </xf>
    <xf numFmtId="0" fontId="134" fillId="11" borderId="10" xfId="0" applyFont="1" applyFill="1" applyBorder="1" applyAlignment="1">
      <alignment vertical="top" wrapText="1"/>
    </xf>
    <xf numFmtId="165" fontId="18" fillId="13" borderId="0" xfId="0" applyNumberFormat="1" applyFont="1" applyFill="1" applyAlignment="1" applyProtection="1">
      <alignment horizontal="left" vertical="top" wrapText="1"/>
      <protection locked="0"/>
    </xf>
    <xf numFmtId="0" fontId="18" fillId="0" borderId="0" xfId="0" applyFont="1" applyAlignment="1" applyProtection="1">
      <alignment vertical="top" wrapText="1"/>
      <protection locked="0"/>
    </xf>
    <xf numFmtId="0" fontId="62" fillId="0" borderId="0" xfId="0" applyFont="1" applyAlignment="1" applyProtection="1">
      <alignment vertical="top" wrapText="1"/>
      <protection locked="0"/>
    </xf>
    <xf numFmtId="0" fontId="19" fillId="13" borderId="11" xfId="0" applyFont="1" applyFill="1" applyBorder="1" applyAlignment="1" applyProtection="1">
      <alignment vertical="top"/>
      <protection locked="0"/>
    </xf>
    <xf numFmtId="0" fontId="62" fillId="13" borderId="3" xfId="0" applyFont="1" applyFill="1" applyBorder="1" applyAlignment="1" applyProtection="1">
      <alignment vertical="top" wrapText="1"/>
      <protection locked="0"/>
    </xf>
    <xf numFmtId="165" fontId="18" fillId="13" borderId="6" xfId="0" applyNumberFormat="1" applyFont="1" applyFill="1" applyBorder="1" applyAlignment="1" applyProtection="1">
      <alignment horizontal="left" vertical="top" wrapText="1"/>
      <protection locked="0"/>
    </xf>
    <xf numFmtId="0" fontId="18" fillId="0" borderId="33" xfId="0" applyFont="1" applyBorder="1" applyAlignment="1" applyProtection="1">
      <alignment vertical="top" wrapText="1"/>
      <protection locked="0"/>
    </xf>
    <xf numFmtId="0" fontId="62" fillId="0" borderId="10" xfId="0" applyFont="1" applyBorder="1" applyAlignment="1" applyProtection="1">
      <alignment vertical="top" wrapText="1"/>
      <protection locked="0"/>
    </xf>
    <xf numFmtId="0" fontId="135" fillId="0" borderId="10" xfId="0" applyFont="1" applyBorder="1" applyAlignment="1" applyProtection="1">
      <alignment vertical="top" wrapText="1"/>
      <protection locked="0"/>
    </xf>
    <xf numFmtId="0" fontId="133" fillId="0" borderId="10" xfId="0" applyFont="1" applyBorder="1" applyAlignment="1" applyProtection="1">
      <alignment vertical="top" wrapText="1"/>
      <protection locked="0"/>
    </xf>
    <xf numFmtId="0" fontId="19" fillId="13" borderId="11" xfId="0" applyFont="1" applyFill="1" applyBorder="1" applyAlignment="1" applyProtection="1">
      <alignment vertical="top" wrapText="1"/>
      <protection locked="0"/>
    </xf>
    <xf numFmtId="0" fontId="18" fillId="13" borderId="11" xfId="0" applyFont="1" applyFill="1" applyBorder="1" applyAlignment="1" applyProtection="1">
      <alignment vertical="top" wrapText="1"/>
      <protection locked="0"/>
    </xf>
    <xf numFmtId="0" fontId="78" fillId="0" borderId="0" xfId="0" applyFont="1" applyAlignment="1" applyProtection="1">
      <alignment vertical="top" wrapText="1"/>
      <protection locked="0"/>
    </xf>
    <xf numFmtId="165" fontId="18" fillId="13" borderId="6" xfId="0" applyNumberFormat="1" applyFont="1" applyFill="1" applyBorder="1" applyAlignment="1">
      <alignment horizontal="left" vertical="top" wrapText="1"/>
    </xf>
    <xf numFmtId="0" fontId="18" fillId="11" borderId="1" xfId="0" applyFont="1" applyFill="1" applyBorder="1" applyAlignment="1">
      <alignment vertical="top" wrapText="1"/>
    </xf>
    <xf numFmtId="0" fontId="62" fillId="0" borderId="10" xfId="0" applyFont="1" applyBorder="1" applyAlignment="1">
      <alignment vertical="top" wrapText="1"/>
    </xf>
    <xf numFmtId="0" fontId="18" fillId="0" borderId="11" xfId="0" applyFont="1" applyBorder="1" applyAlignment="1" applyProtection="1">
      <alignment vertical="top" wrapText="1"/>
      <protection locked="0"/>
    </xf>
    <xf numFmtId="0" fontId="62" fillId="0" borderId="13" xfId="0" applyFont="1" applyBorder="1" applyAlignment="1" applyProtection="1">
      <alignment vertical="top" wrapText="1"/>
      <protection locked="0"/>
    </xf>
    <xf numFmtId="0" fontId="132" fillId="13" borderId="3" xfId="0" applyFont="1" applyFill="1" applyBorder="1" applyAlignment="1" applyProtection="1">
      <alignment vertical="top" wrapText="1"/>
      <protection locked="0"/>
    </xf>
    <xf numFmtId="0" fontId="135" fillId="0" borderId="0" xfId="0" applyFont="1" applyAlignment="1" applyProtection="1">
      <alignment vertical="top"/>
      <protection locked="0"/>
    </xf>
    <xf numFmtId="0" fontId="18" fillId="11" borderId="0" xfId="0" applyFont="1" applyFill="1" applyAlignment="1">
      <alignment vertical="top" wrapText="1"/>
    </xf>
    <xf numFmtId="2" fontId="41" fillId="0" borderId="0" xfId="0" applyNumberFormat="1" applyFont="1" applyAlignment="1" applyProtection="1">
      <alignment vertical="top" wrapText="1"/>
      <protection locked="0"/>
    </xf>
    <xf numFmtId="0" fontId="62" fillId="0" borderId="10" xfId="0" applyFont="1" applyBorder="1" applyAlignment="1" applyProtection="1">
      <alignment vertical="top"/>
      <protection locked="0"/>
    </xf>
    <xf numFmtId="0" fontId="18" fillId="0" borderId="37" xfId="0" applyFont="1" applyBorder="1" applyAlignment="1" applyProtection="1">
      <alignment vertical="top" wrapText="1"/>
      <protection locked="0"/>
    </xf>
    <xf numFmtId="0" fontId="133" fillId="11" borderId="10" xfId="0" applyFont="1" applyFill="1" applyBorder="1" applyAlignment="1">
      <alignment vertical="top" wrapText="1"/>
    </xf>
    <xf numFmtId="0" fontId="18" fillId="0" borderId="15" xfId="0" applyFont="1" applyBorder="1" applyAlignment="1" applyProtection="1">
      <alignment horizontal="left" vertical="top" wrapText="1"/>
      <protection locked="0"/>
    </xf>
    <xf numFmtId="0" fontId="18" fillId="0" borderId="7" xfId="0" applyFont="1" applyBorder="1" applyAlignment="1" applyProtection="1">
      <alignment vertical="top" wrapText="1"/>
      <protection locked="0"/>
    </xf>
    <xf numFmtId="0" fontId="54" fillId="0" borderId="14" xfId="0" applyFont="1" applyBorder="1" applyAlignment="1" applyProtection="1">
      <alignment vertical="top" wrapText="1"/>
      <protection locked="0"/>
    </xf>
    <xf numFmtId="165" fontId="18" fillId="13" borderId="6" xfId="0" applyNumberFormat="1" applyFont="1" applyFill="1" applyBorder="1" applyAlignment="1" applyProtection="1">
      <alignment vertical="top"/>
      <protection locked="0"/>
    </xf>
    <xf numFmtId="0" fontId="19" fillId="13" borderId="3" xfId="0" applyFont="1" applyFill="1" applyBorder="1" applyAlignment="1" applyProtection="1">
      <alignment horizontal="center" vertical="top" wrapText="1"/>
      <protection locked="0"/>
    </xf>
    <xf numFmtId="0" fontId="19" fillId="13" borderId="1" xfId="0" applyFont="1" applyFill="1" applyBorder="1" applyAlignment="1" applyProtection="1">
      <alignment horizontal="center" vertical="top" wrapText="1"/>
      <protection locked="0"/>
    </xf>
    <xf numFmtId="0" fontId="18" fillId="13" borderId="3" xfId="0" applyFont="1" applyFill="1" applyBorder="1" applyAlignment="1" applyProtection="1">
      <alignment horizontal="center" vertical="top" wrapText="1"/>
      <protection locked="0"/>
    </xf>
    <xf numFmtId="0" fontId="41" fillId="0" borderId="1" xfId="0" applyFont="1" applyBorder="1" applyAlignment="1" applyProtection="1">
      <alignment horizontal="center" vertical="top" wrapText="1"/>
      <protection locked="0"/>
    </xf>
    <xf numFmtId="0" fontId="18" fillId="0" borderId="34" xfId="0" applyFont="1" applyBorder="1" applyAlignment="1" applyProtection="1">
      <alignment horizontal="left" vertical="top"/>
      <protection locked="0"/>
    </xf>
    <xf numFmtId="0" fontId="18" fillId="0" borderId="35" xfId="0" applyFont="1" applyBorder="1" applyAlignment="1" applyProtection="1">
      <alignment horizontal="left" vertical="top"/>
      <protection locked="0"/>
    </xf>
    <xf numFmtId="0" fontId="18" fillId="0" borderId="36" xfId="0" applyFont="1" applyBorder="1" applyAlignment="1" applyProtection="1">
      <alignment horizontal="left" vertical="top"/>
      <protection locked="0"/>
    </xf>
    <xf numFmtId="0" fontId="18" fillId="0" borderId="34" xfId="0" applyFont="1" applyBorder="1" applyAlignment="1" applyProtection="1">
      <alignment horizontal="left" vertical="top" wrapText="1"/>
      <protection locked="0"/>
    </xf>
    <xf numFmtId="0" fontId="18" fillId="0" borderId="36" xfId="0" applyFont="1" applyBorder="1" applyAlignment="1" applyProtection="1">
      <alignment horizontal="left" vertical="top" wrapText="1"/>
      <protection locked="0"/>
    </xf>
    <xf numFmtId="0" fontId="18" fillId="0" borderId="15" xfId="0" applyFont="1" applyBorder="1" applyAlignment="1" applyProtection="1">
      <alignment vertical="top" wrapText="1"/>
      <protection locked="0"/>
    </xf>
    <xf numFmtId="0" fontId="18" fillId="0" borderId="9" xfId="0" applyFont="1" applyBorder="1" applyAlignment="1" applyProtection="1">
      <alignment horizontal="right" vertical="top" wrapText="1"/>
      <protection locked="0"/>
    </xf>
    <xf numFmtId="3" fontId="41" fillId="0" borderId="1" xfId="0" applyNumberFormat="1" applyFont="1" applyBorder="1" applyAlignment="1" applyProtection="1">
      <alignment horizontal="center" vertical="top" wrapText="1"/>
      <protection locked="0"/>
    </xf>
    <xf numFmtId="0" fontId="19" fillId="11" borderId="13" xfId="0" applyFont="1" applyFill="1" applyBorder="1" applyAlignment="1">
      <alignment vertical="top" wrapText="1"/>
    </xf>
    <xf numFmtId="0" fontId="19" fillId="11" borderId="9" xfId="0" applyFont="1" applyFill="1" applyBorder="1" applyAlignment="1">
      <alignment horizontal="left" vertical="top"/>
    </xf>
    <xf numFmtId="0" fontId="19" fillId="11" borderId="14" xfId="0" applyFont="1" applyFill="1" applyBorder="1" applyAlignment="1">
      <alignment vertical="top" wrapText="1"/>
    </xf>
    <xf numFmtId="0" fontId="50" fillId="0" borderId="6" xfId="0" applyFont="1" applyBorder="1" applyAlignment="1">
      <alignment vertical="top" wrapText="1"/>
    </xf>
    <xf numFmtId="0" fontId="18" fillId="0" borderId="4" xfId="0" applyFont="1" applyBorder="1" applyAlignment="1">
      <alignment horizontal="left" vertical="top" wrapText="1"/>
    </xf>
    <xf numFmtId="0" fontId="18" fillId="0" borderId="6" xfId="0" applyFont="1" applyBorder="1" applyAlignment="1">
      <alignment vertical="top" wrapText="1"/>
    </xf>
    <xf numFmtId="0" fontId="19" fillId="0" borderId="6" xfId="0" applyFont="1" applyBorder="1" applyAlignment="1">
      <alignment vertical="top" wrapText="1"/>
    </xf>
    <xf numFmtId="0" fontId="139" fillId="0" borderId="6" xfId="0" applyFont="1" applyBorder="1" applyAlignment="1">
      <alignment vertical="top" wrapText="1"/>
    </xf>
    <xf numFmtId="0" fontId="18" fillId="0" borderId="6" xfId="0" applyFont="1" applyBorder="1"/>
    <xf numFmtId="0" fontId="18" fillId="0" borderId="9" xfId="0" applyFont="1" applyBorder="1"/>
    <xf numFmtId="0" fontId="18" fillId="0" borderId="5" xfId="0" applyFont="1" applyBorder="1"/>
    <xf numFmtId="0" fontId="18" fillId="0" borderId="15" xfId="0" applyFont="1" applyBorder="1"/>
    <xf numFmtId="0" fontId="19" fillId="11" borderId="3" xfId="0" applyFont="1" applyFill="1" applyBorder="1" applyAlignment="1">
      <alignment vertical="top" wrapText="1"/>
    </xf>
    <xf numFmtId="0" fontId="18" fillId="0" borderId="5" xfId="0" applyFont="1" applyBorder="1" applyAlignment="1">
      <alignment vertical="top" wrapText="1"/>
    </xf>
    <xf numFmtId="0" fontId="19" fillId="0" borderId="4" xfId="0" applyFont="1" applyBorder="1" applyAlignment="1">
      <alignment vertical="top" wrapText="1"/>
    </xf>
    <xf numFmtId="0" fontId="41" fillId="0" borderId="6" xfId="0" applyFont="1" applyBorder="1" applyAlignment="1" applyProtection="1">
      <alignment horizontal="left" vertical="top" wrapText="1"/>
      <protection locked="0"/>
    </xf>
    <xf numFmtId="0" fontId="109" fillId="0" borderId="6" xfId="0" applyFont="1" applyBorder="1" applyAlignment="1">
      <alignment horizontal="left" vertical="top" wrapText="1"/>
    </xf>
    <xf numFmtId="0" fontId="19" fillId="0" borderId="6" xfId="0" applyFont="1" applyBorder="1" applyAlignment="1">
      <alignment horizontal="left" vertical="top" wrapText="1"/>
    </xf>
    <xf numFmtId="0" fontId="109" fillId="0" borderId="6" xfId="0" applyFont="1" applyBorder="1" applyAlignment="1">
      <alignment vertical="top" wrapText="1"/>
    </xf>
    <xf numFmtId="0" fontId="140" fillId="0" borderId="5" xfId="0" applyFont="1" applyBorder="1" applyAlignment="1">
      <alignment vertical="top" wrapText="1"/>
    </xf>
    <xf numFmtId="0" fontId="109" fillId="0" borderId="4" xfId="0" applyFont="1" applyBorder="1" applyAlignment="1">
      <alignment vertical="top" wrapText="1"/>
    </xf>
    <xf numFmtId="2" fontId="19" fillId="11" borderId="9" xfId="0" applyNumberFormat="1" applyFont="1" applyFill="1" applyBorder="1" applyAlignment="1">
      <alignment horizontal="left" vertical="top"/>
    </xf>
    <xf numFmtId="0" fontId="109" fillId="11" borderId="9" xfId="0" applyFont="1" applyFill="1" applyBorder="1" applyAlignment="1">
      <alignment horizontal="left" vertical="top" wrapText="1"/>
    </xf>
    <xf numFmtId="165" fontId="29" fillId="11" borderId="12" xfId="0" applyNumberFormat="1" applyFont="1" applyFill="1" applyBorder="1" applyAlignment="1">
      <alignment horizontal="left" vertical="top"/>
    </xf>
    <xf numFmtId="0" fontId="29" fillId="11" borderId="13" xfId="0" applyFont="1" applyFill="1" applyBorder="1" applyAlignment="1">
      <alignment vertical="top" wrapText="1"/>
    </xf>
    <xf numFmtId="0" fontId="18" fillId="0" borderId="6" xfId="0" applyFont="1" applyBorder="1" applyAlignment="1">
      <alignment horizontal="left" vertical="top" wrapText="1"/>
    </xf>
    <xf numFmtId="0" fontId="19" fillId="9" borderId="0" xfId="0" applyFont="1" applyFill="1" applyAlignment="1">
      <alignment vertical="top" wrapText="1"/>
    </xf>
    <xf numFmtId="0" fontId="18" fillId="9" borderId="1" xfId="0" applyFont="1" applyFill="1" applyBorder="1" applyAlignment="1">
      <alignment vertical="top" wrapText="1"/>
    </xf>
    <xf numFmtId="0" fontId="18" fillId="9" borderId="4" xfId="0" applyFont="1" applyFill="1" applyBorder="1" applyAlignment="1">
      <alignment vertical="top" wrapText="1"/>
    </xf>
    <xf numFmtId="0" fontId="18" fillId="11" borderId="0" xfId="0" applyFont="1" applyFill="1" applyAlignment="1">
      <alignment vertical="top"/>
    </xf>
    <xf numFmtId="0" fontId="19" fillId="16" borderId="1" xfId="0" applyFont="1" applyFill="1" applyBorder="1" applyAlignment="1">
      <alignment vertical="top"/>
    </xf>
    <xf numFmtId="0" fontId="19" fillId="16" borderId="16" xfId="0" applyFont="1" applyFill="1" applyBorder="1" applyAlignment="1">
      <alignment vertical="top" wrapText="1"/>
    </xf>
    <xf numFmtId="0" fontId="19" fillId="16" borderId="17" xfId="0" applyFont="1" applyFill="1" applyBorder="1" applyAlignment="1">
      <alignment vertical="top"/>
    </xf>
    <xf numFmtId="0" fontId="19" fillId="16" borderId="18" xfId="0" applyFont="1" applyFill="1" applyBorder="1" applyAlignment="1">
      <alignment vertical="top"/>
    </xf>
    <xf numFmtId="0" fontId="18" fillId="16" borderId="19" xfId="0" applyFont="1" applyFill="1" applyBorder="1" applyAlignment="1">
      <alignment vertical="top"/>
    </xf>
    <xf numFmtId="0" fontId="19" fillId="11" borderId="2" xfId="0" applyFont="1" applyFill="1" applyBorder="1" applyAlignment="1">
      <alignment vertical="top"/>
    </xf>
    <xf numFmtId="0" fontId="19" fillId="11" borderId="11" xfId="0" applyFont="1" applyFill="1" applyBorder="1" applyAlignment="1">
      <alignment vertical="top"/>
    </xf>
    <xf numFmtId="0" fontId="18" fillId="11" borderId="11" xfId="0" applyFont="1" applyFill="1" applyBorder="1" applyAlignment="1">
      <alignment vertical="top"/>
    </xf>
    <xf numFmtId="0" fontId="18" fillId="11" borderId="3" xfId="0" applyFont="1" applyFill="1" applyBorder="1" applyAlignment="1">
      <alignment vertical="top"/>
    </xf>
    <xf numFmtId="0" fontId="19" fillId="11" borderId="1" xfId="0" applyFont="1" applyFill="1" applyBorder="1" applyAlignment="1">
      <alignment vertical="top" wrapText="1"/>
    </xf>
    <xf numFmtId="0" fontId="142" fillId="0" borderId="1" xfId="0" applyFont="1" applyBorder="1" applyAlignment="1">
      <alignment vertical="top" wrapText="1"/>
    </xf>
    <xf numFmtId="0" fontId="19" fillId="11" borderId="0" xfId="0" applyFont="1" applyFill="1" applyAlignment="1">
      <alignment vertical="top" wrapText="1"/>
    </xf>
    <xf numFmtId="0" fontId="19" fillId="17" borderId="1" xfId="0" applyFont="1" applyFill="1" applyBorder="1" applyAlignment="1">
      <alignment vertical="top" wrapText="1"/>
    </xf>
    <xf numFmtId="0" fontId="18" fillId="0" borderId="1" xfId="0" applyFont="1" applyBorder="1" applyAlignment="1">
      <alignment horizontal="right" vertical="top" wrapText="1"/>
    </xf>
    <xf numFmtId="0" fontId="19" fillId="0" borderId="0" xfId="0" applyFont="1" applyAlignment="1">
      <alignment vertical="top"/>
    </xf>
    <xf numFmtId="0" fontId="19" fillId="0" borderId="2" xfId="0" applyFont="1" applyBorder="1" applyAlignment="1">
      <alignment vertical="top" wrapText="1"/>
    </xf>
    <xf numFmtId="0" fontId="19" fillId="0" borderId="7" xfId="0" applyFont="1" applyBorder="1" applyAlignment="1">
      <alignment vertical="top"/>
    </xf>
    <xf numFmtId="0" fontId="100" fillId="0" borderId="0" xfId="11" applyFont="1" applyAlignment="1" applyProtection="1">
      <alignment horizontal="center" vertical="center" wrapText="1"/>
      <protection locked="0"/>
    </xf>
    <xf numFmtId="0" fontId="99" fillId="0" borderId="3" xfId="0" applyFont="1" applyBorder="1"/>
    <xf numFmtId="0" fontId="18" fillId="5" borderId="0" xfId="2" applyFont="1" applyFill="1" applyAlignment="1">
      <alignment vertical="top" wrapText="1"/>
    </xf>
    <xf numFmtId="0" fontId="18" fillId="0" borderId="5" xfId="2" applyFont="1" applyBorder="1" applyAlignment="1">
      <alignment vertical="top" wrapText="1"/>
    </xf>
    <xf numFmtId="0" fontId="19" fillId="5" borderId="0" xfId="2" applyFont="1" applyFill="1" applyAlignment="1">
      <alignment horizontal="left" vertical="top"/>
    </xf>
    <xf numFmtId="0" fontId="19" fillId="5" borderId="0" xfId="2" applyFont="1" applyFill="1" applyAlignment="1">
      <alignment vertical="top" wrapText="1"/>
    </xf>
    <xf numFmtId="0" fontId="18" fillId="5" borderId="0" xfId="2" applyFont="1" applyFill="1" applyAlignment="1">
      <alignment vertical="top"/>
    </xf>
    <xf numFmtId="0" fontId="18" fillId="0" borderId="0" xfId="2" applyFont="1"/>
    <xf numFmtId="0" fontId="19" fillId="5" borderId="4" xfId="2" applyFont="1" applyFill="1" applyBorder="1" applyAlignment="1">
      <alignment horizontal="left" vertical="top" wrapText="1"/>
    </xf>
    <xf numFmtId="0" fontId="19" fillId="5" borderId="4" xfId="2" applyFont="1" applyFill="1" applyBorder="1" applyAlignment="1">
      <alignment vertical="top" wrapText="1"/>
    </xf>
    <xf numFmtId="0" fontId="19" fillId="5" borderId="4" xfId="2" applyFont="1" applyFill="1" applyBorder="1" applyAlignment="1">
      <alignment vertical="top"/>
    </xf>
    <xf numFmtId="0" fontId="19" fillId="5" borderId="2" xfId="2" applyFont="1" applyFill="1" applyBorder="1" applyAlignment="1">
      <alignment horizontal="left" vertical="top"/>
    </xf>
    <xf numFmtId="0" fontId="19" fillId="5" borderId="11" xfId="2" applyFont="1" applyFill="1" applyBorder="1" applyAlignment="1">
      <alignment vertical="top" wrapText="1"/>
    </xf>
    <xf numFmtId="0" fontId="18" fillId="5" borderId="11" xfId="0" applyFont="1" applyFill="1" applyBorder="1" applyAlignment="1">
      <alignment vertical="top"/>
    </xf>
    <xf numFmtId="0" fontId="18" fillId="5" borderId="3" xfId="0" applyFont="1" applyFill="1" applyBorder="1" applyAlignment="1">
      <alignment vertical="top"/>
    </xf>
    <xf numFmtId="0" fontId="19" fillId="5" borderId="5" xfId="2" applyFont="1" applyFill="1" applyBorder="1" applyAlignment="1">
      <alignment horizontal="left" vertical="top"/>
    </xf>
    <xf numFmtId="0" fontId="18" fillId="0" borderId="5" xfId="2" applyFont="1" applyBorder="1" applyAlignment="1">
      <alignment vertical="top"/>
    </xf>
    <xf numFmtId="0" fontId="19" fillId="5" borderId="1" xfId="2" applyFont="1" applyFill="1" applyBorder="1" applyAlignment="1">
      <alignment horizontal="left" vertical="top"/>
    </xf>
    <xf numFmtId="0" fontId="78" fillId="24" borderId="0" xfId="0" applyFont="1" applyFill="1" applyAlignment="1">
      <alignment horizontal="center"/>
    </xf>
    <xf numFmtId="0" fontId="0" fillId="0" borderId="0" xfId="0" applyAlignment="1">
      <alignment horizontal="center"/>
    </xf>
    <xf numFmtId="0" fontId="78" fillId="9" borderId="0" xfId="0" applyFont="1" applyFill="1" applyAlignment="1">
      <alignment horizontal="left"/>
    </xf>
    <xf numFmtId="0" fontId="44" fillId="0" borderId="0" xfId="0" applyFont="1" applyAlignment="1" applyProtection="1">
      <alignment vertical="top"/>
      <protection locked="0"/>
    </xf>
    <xf numFmtId="0" fontId="144" fillId="0" borderId="0" xfId="0" applyFont="1" applyAlignment="1" applyProtection="1">
      <alignment horizontal="left" vertical="top"/>
      <protection locked="0"/>
    </xf>
    <xf numFmtId="0" fontId="19" fillId="0" borderId="1" xfId="9" applyFont="1" applyBorder="1" applyAlignment="1" applyProtection="1">
      <alignment horizontal="center" vertical="top" wrapText="1"/>
      <protection locked="0"/>
    </xf>
    <xf numFmtId="15" fontId="19" fillId="0" borderId="1" xfId="9" applyNumberFormat="1" applyFont="1" applyBorder="1" applyAlignment="1" applyProtection="1">
      <alignment horizontal="center" vertical="top" wrapText="1"/>
      <protection locked="0"/>
    </xf>
    <xf numFmtId="15" fontId="18" fillId="0" borderId="1" xfId="9" applyNumberFormat="1" applyFont="1" applyBorder="1" applyAlignment="1" applyProtection="1">
      <alignment vertical="top" wrapText="1"/>
      <protection locked="0"/>
    </xf>
    <xf numFmtId="164" fontId="44" fillId="0" borderId="0" xfId="0" applyNumberFormat="1" applyFont="1" applyAlignment="1" applyProtection="1">
      <alignment vertical="top"/>
      <protection locked="0"/>
    </xf>
    <xf numFmtId="166" fontId="78" fillId="0" borderId="0" xfId="26" applyNumberFormat="1" applyFont="1" applyAlignment="1" applyProtection="1">
      <alignment vertical="top"/>
      <protection locked="0"/>
    </xf>
    <xf numFmtId="1" fontId="41" fillId="0" borderId="0" xfId="0" applyNumberFormat="1" applyFont="1" applyAlignment="1" applyProtection="1">
      <alignment vertical="top" wrapText="1"/>
      <protection locked="0"/>
    </xf>
    <xf numFmtId="3" fontId="0" fillId="0" borderId="1" xfId="0" applyNumberFormat="1" applyBorder="1" applyAlignment="1">
      <alignment vertical="top"/>
    </xf>
    <xf numFmtId="0" fontId="99" fillId="8" borderId="0" xfId="0" applyFont="1" applyFill="1" applyAlignment="1">
      <alignment horizontal="left" vertical="top" wrapText="1"/>
    </xf>
    <xf numFmtId="0" fontId="106" fillId="13" borderId="6" xfId="0" applyFont="1" applyFill="1" applyBorder="1" applyAlignment="1">
      <alignment horizontal="left" vertical="top" wrapText="1"/>
    </xf>
    <xf numFmtId="0" fontId="99" fillId="0" borderId="10" xfId="0" applyFont="1" applyBorder="1" applyAlignment="1">
      <alignment horizontal="left" vertical="top" wrapText="1"/>
    </xf>
    <xf numFmtId="0" fontId="99" fillId="13" borderId="6" xfId="0" applyFont="1" applyFill="1" applyBorder="1" applyAlignment="1">
      <alignment horizontal="left" vertical="top" wrapText="1"/>
    </xf>
    <xf numFmtId="0" fontId="106" fillId="0" borderId="0" xfId="0" applyFont="1" applyAlignment="1">
      <alignment vertical="top" wrapText="1"/>
    </xf>
    <xf numFmtId="0" fontId="121" fillId="0" borderId="10" xfId="0" applyFont="1" applyBorder="1" applyAlignment="1">
      <alignment horizontal="left" vertical="top" wrapText="1"/>
    </xf>
    <xf numFmtId="0" fontId="106" fillId="0" borderId="10" xfId="0" applyFont="1" applyBorder="1" applyAlignment="1">
      <alignment vertical="top" wrapText="1"/>
    </xf>
    <xf numFmtId="0" fontId="147" fillId="13" borderId="6" xfId="0" applyFont="1" applyFill="1" applyBorder="1" applyAlignment="1">
      <alignment horizontal="left" vertical="top" wrapText="1"/>
    </xf>
    <xf numFmtId="0" fontId="147" fillId="13" borderId="3" xfId="0" applyFont="1" applyFill="1" applyBorder="1" applyAlignment="1">
      <alignment vertical="top" wrapText="1"/>
    </xf>
    <xf numFmtId="0" fontId="147" fillId="13" borderId="9" xfId="0" applyFont="1" applyFill="1" applyBorder="1" applyAlignment="1">
      <alignment horizontal="left" vertical="top" wrapText="1"/>
    </xf>
    <xf numFmtId="0" fontId="149" fillId="0" borderId="10" xfId="0" applyFont="1" applyBorder="1" applyAlignment="1">
      <alignment vertical="top" wrapText="1"/>
    </xf>
    <xf numFmtId="0" fontId="98" fillId="0" borderId="0" xfId="0" applyFont="1" applyAlignment="1">
      <alignment horizontal="left" vertical="top" wrapText="1"/>
    </xf>
    <xf numFmtId="0" fontId="121" fillId="0" borderId="0" xfId="0" applyFont="1" applyAlignment="1">
      <alignment horizontal="left" vertical="top" wrapText="1"/>
    </xf>
    <xf numFmtId="0" fontId="106" fillId="0" borderId="0" xfId="0" applyFont="1" applyAlignment="1">
      <alignment horizontal="left" vertical="top" wrapText="1"/>
    </xf>
    <xf numFmtId="0" fontId="99" fillId="8" borderId="0" xfId="0" applyFont="1" applyFill="1" applyAlignment="1">
      <alignment vertical="top" wrapText="1"/>
    </xf>
    <xf numFmtId="0" fontId="106" fillId="13" borderId="3" xfId="0" applyFont="1" applyFill="1" applyBorder="1" applyAlignment="1">
      <alignment vertical="top" wrapText="1"/>
    </xf>
    <xf numFmtId="0" fontId="106" fillId="13" borderId="9" xfId="0" applyFont="1" applyFill="1" applyBorder="1" applyAlignment="1">
      <alignment horizontal="left" vertical="top" wrapText="1"/>
    </xf>
    <xf numFmtId="0" fontId="107" fillId="11" borderId="13" xfId="0" applyFont="1" applyFill="1" applyBorder="1" applyAlignment="1">
      <alignment vertical="top" wrapText="1"/>
    </xf>
    <xf numFmtId="0" fontId="106" fillId="11" borderId="13" xfId="0" applyFont="1" applyFill="1" applyBorder="1" applyAlignment="1">
      <alignment vertical="top" wrapText="1"/>
    </xf>
    <xf numFmtId="0" fontId="106" fillId="13" borderId="12" xfId="0" applyFont="1" applyFill="1" applyBorder="1" applyAlignment="1">
      <alignment horizontal="left" vertical="top" wrapText="1"/>
    </xf>
    <xf numFmtId="0" fontId="112" fillId="11" borderId="9" xfId="0" applyFont="1" applyFill="1" applyBorder="1" applyAlignment="1">
      <alignment horizontal="left" vertical="top" wrapText="1"/>
    </xf>
    <xf numFmtId="0" fontId="107" fillId="11" borderId="9" xfId="0" applyFont="1" applyFill="1" applyBorder="1" applyAlignment="1">
      <alignment horizontal="left" vertical="top"/>
    </xf>
    <xf numFmtId="0" fontId="98" fillId="0" borderId="6" xfId="0" applyFont="1" applyBorder="1" applyAlignment="1">
      <alignment vertical="top" wrapText="1"/>
    </xf>
    <xf numFmtId="0" fontId="98" fillId="0" borderId="4" xfId="0" applyFont="1" applyBorder="1" applyAlignment="1">
      <alignment vertical="top" wrapText="1"/>
    </xf>
    <xf numFmtId="0" fontId="107" fillId="11" borderId="3" xfId="0" applyFont="1" applyFill="1" applyBorder="1" applyAlignment="1">
      <alignment vertical="top" wrapText="1"/>
    </xf>
    <xf numFmtId="2" fontId="107" fillId="11" borderId="9" xfId="0" applyNumberFormat="1" applyFont="1" applyFill="1" applyBorder="1" applyAlignment="1">
      <alignment horizontal="left" vertical="top"/>
    </xf>
    <xf numFmtId="0" fontId="98" fillId="4" borderId="5" xfId="0" applyFont="1" applyFill="1" applyBorder="1" applyAlignment="1">
      <alignment vertical="top" wrapText="1"/>
    </xf>
    <xf numFmtId="0" fontId="154" fillId="11" borderId="9" xfId="0" applyFont="1" applyFill="1" applyBorder="1" applyAlignment="1">
      <alignment horizontal="left" vertical="top"/>
    </xf>
    <xf numFmtId="0" fontId="112" fillId="0" borderId="6" xfId="0" applyFont="1" applyBorder="1" applyAlignment="1">
      <alignment vertical="top" wrapText="1"/>
    </xf>
    <xf numFmtId="0" fontId="98" fillId="11" borderId="6" xfId="0" applyFont="1" applyFill="1" applyBorder="1" applyAlignment="1">
      <alignment horizontal="left" vertical="top" wrapText="1"/>
    </xf>
    <xf numFmtId="0" fontId="98" fillId="0" borderId="0" xfId="0" applyFont="1" applyAlignment="1">
      <alignment vertical="top" wrapText="1"/>
    </xf>
    <xf numFmtId="0" fontId="98" fillId="0" borderId="6" xfId="0" applyFont="1" applyBorder="1" applyAlignment="1">
      <alignment horizontal="left" vertical="top" wrapText="1"/>
    </xf>
    <xf numFmtId="0" fontId="107" fillId="0" borderId="6" xfId="0" applyFont="1" applyBorder="1" applyAlignment="1">
      <alignment horizontal="left" vertical="top" wrapText="1"/>
    </xf>
    <xf numFmtId="0" fontId="112" fillId="0" borderId="6" xfId="0" applyFont="1" applyBorder="1" applyAlignment="1">
      <alignment horizontal="left" vertical="top" wrapText="1"/>
    </xf>
    <xf numFmtId="0" fontId="98" fillId="0" borderId="4" xfId="0" applyFont="1" applyBorder="1" applyAlignment="1">
      <alignment horizontal="left" vertical="top" wrapText="1"/>
    </xf>
    <xf numFmtId="0" fontId="107" fillId="0" borderId="4" xfId="0" applyFont="1" applyBorder="1" applyAlignment="1">
      <alignment vertical="top" wrapText="1"/>
    </xf>
    <xf numFmtId="0" fontId="98" fillId="11" borderId="9" xfId="0" applyFont="1" applyFill="1" applyBorder="1" applyAlignment="1">
      <alignment horizontal="left" vertical="top" wrapText="1"/>
    </xf>
    <xf numFmtId="0" fontId="155" fillId="0" borderId="6" xfId="0" applyFont="1" applyBorder="1" applyAlignment="1">
      <alignment vertical="top" wrapText="1"/>
    </xf>
    <xf numFmtId="0" fontId="107" fillId="11" borderId="14" xfId="0" applyFont="1" applyFill="1" applyBorder="1" applyAlignment="1">
      <alignment vertical="top" wrapText="1"/>
    </xf>
    <xf numFmtId="0" fontId="107" fillId="11" borderId="10" xfId="0" applyFont="1" applyFill="1" applyBorder="1" applyAlignment="1">
      <alignment vertical="top" wrapText="1"/>
    </xf>
    <xf numFmtId="165" fontId="107" fillId="11" borderId="12" xfId="0" applyNumberFormat="1" applyFont="1" applyFill="1" applyBorder="1" applyAlignment="1">
      <alignment horizontal="left" vertical="top"/>
    </xf>
    <xf numFmtId="0" fontId="106" fillId="11" borderId="0" xfId="0" applyFont="1" applyFill="1" applyAlignment="1">
      <alignment horizontal="left" vertical="top"/>
    </xf>
    <xf numFmtId="0" fontId="99" fillId="0" borderId="5" xfId="0" applyFont="1" applyBorder="1" applyAlignment="1">
      <alignment vertical="top" wrapText="1"/>
    </xf>
    <xf numFmtId="0" fontId="110" fillId="11" borderId="15" xfId="0" applyFont="1" applyFill="1" applyBorder="1" applyAlignment="1">
      <alignment horizontal="left" vertical="top"/>
    </xf>
    <xf numFmtId="0" fontId="99" fillId="0" borderId="6" xfId="0" applyFont="1" applyBorder="1" applyAlignment="1">
      <alignment vertical="top" wrapText="1"/>
    </xf>
    <xf numFmtId="0" fontId="106" fillId="0" borderId="6" xfId="0" applyFont="1" applyBorder="1" applyAlignment="1">
      <alignment vertical="top" wrapText="1"/>
    </xf>
    <xf numFmtId="0" fontId="106" fillId="11" borderId="9" xfId="0" applyFont="1" applyFill="1" applyBorder="1" applyAlignment="1">
      <alignment horizontal="left" vertical="top"/>
    </xf>
    <xf numFmtId="0" fontId="99" fillId="0" borderId="4" xfId="0" applyFont="1" applyBorder="1" applyAlignment="1">
      <alignment vertical="top" wrapText="1"/>
    </xf>
    <xf numFmtId="0" fontId="156" fillId="11" borderId="3" xfId="0" applyFont="1" applyFill="1" applyBorder="1" applyAlignment="1">
      <alignment vertical="top" wrapText="1"/>
    </xf>
    <xf numFmtId="0" fontId="106" fillId="11" borderId="3" xfId="0" applyFont="1" applyFill="1" applyBorder="1" applyAlignment="1">
      <alignment vertical="top" wrapText="1"/>
    </xf>
    <xf numFmtId="0" fontId="121" fillId="0" borderId="4" xfId="0" applyFont="1" applyBorder="1" applyAlignment="1">
      <alignment vertical="top" wrapText="1"/>
    </xf>
    <xf numFmtId="2" fontId="106" fillId="11" borderId="0" xfId="0" applyNumberFormat="1" applyFont="1" applyFill="1" applyAlignment="1">
      <alignment horizontal="left" vertical="top"/>
    </xf>
    <xf numFmtId="0" fontId="110" fillId="0" borderId="6" xfId="0" applyFont="1" applyBorder="1" applyAlignment="1">
      <alignment vertical="top" wrapText="1"/>
    </xf>
    <xf numFmtId="0" fontId="106" fillId="11" borderId="1" xfId="0" applyFont="1" applyFill="1" applyBorder="1" applyAlignment="1">
      <alignment vertical="top" wrapText="1"/>
    </xf>
    <xf numFmtId="0" fontId="110" fillId="8" borderId="0" xfId="0" applyFont="1" applyFill="1" applyAlignment="1">
      <alignment vertical="top" wrapText="1"/>
    </xf>
    <xf numFmtId="0" fontId="110" fillId="0" borderId="4" xfId="0" applyFont="1" applyBorder="1" applyAlignment="1">
      <alignment vertical="top" wrapText="1"/>
    </xf>
    <xf numFmtId="0" fontId="99" fillId="0" borderId="6" xfId="0" applyFont="1" applyBorder="1"/>
    <xf numFmtId="0" fontId="99" fillId="11" borderId="9" xfId="0" applyFont="1" applyFill="1" applyBorder="1" applyAlignment="1">
      <alignment horizontal="left"/>
    </xf>
    <xf numFmtId="0" fontId="121" fillId="0" borderId="5" xfId="0" applyFont="1" applyBorder="1" applyAlignment="1">
      <alignment vertical="top" wrapText="1"/>
    </xf>
    <xf numFmtId="0" fontId="121" fillId="0" borderId="6" xfId="0" applyFont="1" applyBorder="1" applyAlignment="1">
      <alignment vertical="top" wrapText="1"/>
    </xf>
    <xf numFmtId="0" fontId="121" fillId="0" borderId="6" xfId="0" applyFont="1" applyBorder="1" applyAlignment="1">
      <alignment horizontal="left" vertical="top" wrapText="1"/>
    </xf>
    <xf numFmtId="0" fontId="110" fillId="0" borderId="6" xfId="0" applyFont="1" applyBorder="1" applyAlignment="1">
      <alignment horizontal="left" vertical="top" wrapText="1"/>
    </xf>
    <xf numFmtId="0" fontId="106" fillId="0" borderId="6" xfId="0" applyFont="1" applyBorder="1" applyAlignment="1">
      <alignment horizontal="left" vertical="top" wrapText="1"/>
    </xf>
    <xf numFmtId="0" fontId="110" fillId="8" borderId="0" xfId="0" applyFont="1" applyFill="1" applyAlignment="1">
      <alignment horizontal="left" vertical="top" wrapText="1"/>
    </xf>
    <xf numFmtId="0" fontId="106" fillId="8" borderId="0" xfId="0" applyFont="1" applyFill="1" applyAlignment="1">
      <alignment horizontal="left" vertical="top" wrapText="1"/>
    </xf>
    <xf numFmtId="0" fontId="106" fillId="0" borderId="4" xfId="0" applyFont="1" applyBorder="1" applyAlignment="1">
      <alignment vertical="top" wrapText="1"/>
    </xf>
    <xf numFmtId="0" fontId="158" fillId="0" borderId="6" xfId="0" applyFont="1" applyBorder="1" applyAlignment="1">
      <alignment vertical="top" wrapText="1"/>
    </xf>
    <xf numFmtId="0" fontId="158" fillId="0" borderId="10" xfId="0" applyFont="1" applyBorder="1" applyAlignment="1">
      <alignment vertical="top" wrapText="1"/>
    </xf>
    <xf numFmtId="0" fontId="106" fillId="11" borderId="14" xfId="0" applyFont="1" applyFill="1" applyBorder="1" applyAlignment="1">
      <alignment vertical="top" wrapText="1"/>
    </xf>
    <xf numFmtId="165" fontId="106" fillId="11" borderId="12" xfId="0" applyNumberFormat="1" applyFont="1" applyFill="1" applyBorder="1" applyAlignment="1">
      <alignment horizontal="left" vertical="top"/>
    </xf>
    <xf numFmtId="0" fontId="112" fillId="0" borderId="0" xfId="0" applyFont="1" applyAlignment="1">
      <alignment horizontal="left" vertical="top" wrapText="1"/>
    </xf>
    <xf numFmtId="0" fontId="107" fillId="0" borderId="0" xfId="0" applyFont="1" applyAlignment="1">
      <alignment vertical="top" wrapText="1"/>
    </xf>
    <xf numFmtId="0" fontId="107" fillId="0" borderId="0" xfId="0" applyFont="1" applyAlignment="1">
      <alignment horizontal="left" vertical="top"/>
    </xf>
    <xf numFmtId="0" fontId="160" fillId="0" borderId="0" xfId="0" applyFont="1" applyAlignment="1">
      <alignment vertical="top" wrapText="1"/>
    </xf>
    <xf numFmtId="0" fontId="112" fillId="13" borderId="6" xfId="0" applyFont="1" applyFill="1" applyBorder="1" applyAlignment="1">
      <alignment horizontal="left" vertical="top" wrapText="1"/>
    </xf>
    <xf numFmtId="0" fontId="40" fillId="0" borderId="0" xfId="0" applyFont="1" applyAlignment="1">
      <alignment vertical="top" wrapText="1"/>
    </xf>
    <xf numFmtId="0" fontId="161" fillId="0" borderId="10" xfId="0" applyFont="1" applyBorder="1" applyAlignment="1">
      <alignment vertical="top" wrapText="1"/>
    </xf>
    <xf numFmtId="2" fontId="107" fillId="13" borderId="6" xfId="0" applyNumberFormat="1" applyFont="1" applyFill="1" applyBorder="1" applyAlignment="1">
      <alignment horizontal="left" vertical="top" wrapText="1"/>
    </xf>
    <xf numFmtId="2" fontId="107" fillId="0" borderId="0" xfId="0" applyNumberFormat="1" applyFont="1" applyAlignment="1">
      <alignment horizontal="left" vertical="top"/>
    </xf>
    <xf numFmtId="0" fontId="155" fillId="0" borderId="0" xfId="0" applyFont="1" applyAlignment="1">
      <alignment vertical="top" wrapText="1"/>
    </xf>
    <xf numFmtId="0" fontId="40" fillId="0" borderId="0" xfId="0" applyFont="1" applyAlignment="1">
      <alignment horizontal="left" vertical="top" wrapText="1"/>
    </xf>
    <xf numFmtId="0" fontId="112" fillId="0" borderId="0" xfId="0" applyFont="1" applyAlignment="1">
      <alignment vertical="top" wrapText="1"/>
    </xf>
    <xf numFmtId="2" fontId="98" fillId="0" borderId="0" xfId="0" applyNumberFormat="1" applyFont="1" applyAlignment="1">
      <alignment horizontal="left" vertical="top"/>
    </xf>
    <xf numFmtId="0" fontId="112" fillId="0" borderId="5" xfId="0" applyFont="1" applyBorder="1" applyAlignment="1">
      <alignment vertical="top" wrapText="1"/>
    </xf>
    <xf numFmtId="0" fontId="98" fillId="13" borderId="9" xfId="0" applyFont="1" applyFill="1" applyBorder="1" applyAlignment="1">
      <alignment horizontal="left" vertical="top" wrapText="1"/>
    </xf>
    <xf numFmtId="0" fontId="114" fillId="13" borderId="9" xfId="0" applyFont="1" applyFill="1" applyBorder="1" applyAlignment="1">
      <alignment horizontal="left" vertical="top" wrapText="1"/>
    </xf>
    <xf numFmtId="2" fontId="107" fillId="0" borderId="0" xfId="0" applyNumberFormat="1" applyFont="1" applyAlignment="1">
      <alignment horizontal="right" vertical="top"/>
    </xf>
    <xf numFmtId="0" fontId="112" fillId="0" borderId="0" xfId="0" applyFont="1" applyAlignment="1">
      <alignment horizontal="left" vertical="top"/>
    </xf>
    <xf numFmtId="0" fontId="98" fillId="8" borderId="0" xfId="0" applyFont="1" applyFill="1"/>
    <xf numFmtId="0" fontId="162" fillId="0" borderId="0" xfId="0" applyFont="1"/>
    <xf numFmtId="0" fontId="161" fillId="0" borderId="4" xfId="0" applyFont="1" applyBorder="1" applyAlignment="1">
      <alignment horizontal="left" vertical="top" wrapText="1"/>
    </xf>
    <xf numFmtId="0" fontId="162" fillId="0" borderId="10" xfId="0" applyFont="1" applyBorder="1" applyAlignment="1">
      <alignment vertical="top" wrapText="1"/>
    </xf>
    <xf numFmtId="0" fontId="162" fillId="13" borderId="6" xfId="0" applyFont="1" applyFill="1" applyBorder="1" applyAlignment="1">
      <alignment horizontal="left" vertical="top" wrapText="1"/>
    </xf>
    <xf numFmtId="0" fontId="107" fillId="13" borderId="14" xfId="0" applyFont="1" applyFill="1" applyBorder="1" applyAlignment="1">
      <alignment vertical="top" wrapText="1"/>
    </xf>
    <xf numFmtId="0" fontId="155" fillId="0" borderId="10" xfId="0" applyFont="1" applyBorder="1" applyAlignment="1">
      <alignment vertical="top" wrapText="1"/>
    </xf>
    <xf numFmtId="15" fontId="98" fillId="0" borderId="10" xfId="0" applyNumberFormat="1" applyFont="1" applyBorder="1" applyAlignment="1">
      <alignment vertical="top" wrapText="1"/>
    </xf>
    <xf numFmtId="0" fontId="163" fillId="0" borderId="10" xfId="0" applyFont="1" applyBorder="1" applyAlignment="1">
      <alignment vertical="top" wrapText="1"/>
    </xf>
    <xf numFmtId="165" fontId="107" fillId="0" borderId="0" xfId="0" applyNumberFormat="1" applyFont="1" applyAlignment="1">
      <alignment horizontal="left" vertical="top"/>
    </xf>
    <xf numFmtId="0" fontId="23" fillId="0" borderId="1" xfId="2" applyFont="1" applyBorder="1" applyAlignment="1">
      <alignment vertical="top" wrapText="1"/>
    </xf>
    <xf numFmtId="0" fontId="0" fillId="0" borderId="1" xfId="0" applyBorder="1" applyAlignment="1">
      <alignment vertical="top" wrapText="1"/>
    </xf>
    <xf numFmtId="0" fontId="78" fillId="0" borderId="1" xfId="0" applyFont="1" applyBorder="1" applyAlignment="1">
      <alignment vertical="top" wrapText="1"/>
    </xf>
    <xf numFmtId="0" fontId="164" fillId="0" borderId="0" xfId="0" applyFont="1" applyAlignment="1">
      <alignment vertical="top" wrapText="1"/>
    </xf>
    <xf numFmtId="49" fontId="33" fillId="0" borderId="0" xfId="0" applyNumberFormat="1" applyFont="1" applyAlignment="1">
      <alignment vertical="top"/>
    </xf>
    <xf numFmtId="0" fontId="104" fillId="0" borderId="0" xfId="0" applyFont="1" applyAlignment="1">
      <alignment vertical="top" wrapText="1"/>
    </xf>
    <xf numFmtId="0" fontId="165" fillId="0" borderId="0" xfId="0" applyFont="1" applyAlignment="1">
      <alignment vertical="top" wrapText="1"/>
    </xf>
    <xf numFmtId="0" fontId="43" fillId="0" borderId="0" xfId="0" applyFont="1" applyAlignment="1">
      <alignment vertical="top"/>
    </xf>
    <xf numFmtId="0" fontId="107" fillId="0" borderId="0" xfId="0" applyFont="1" applyAlignment="1">
      <alignment vertical="top"/>
    </xf>
    <xf numFmtId="0" fontId="166" fillId="0" borderId="0" xfId="0" applyFont="1" applyAlignment="1">
      <alignment horizontal="left" vertical="top" wrapText="1"/>
    </xf>
    <xf numFmtId="0" fontId="41" fillId="0" borderId="0" xfId="0" applyFont="1"/>
    <xf numFmtId="0" fontId="81" fillId="0" borderId="0" xfId="0" applyFont="1" applyAlignment="1">
      <alignment horizontal="left" vertical="top" wrapText="1"/>
    </xf>
    <xf numFmtId="17" fontId="18" fillId="0" borderId="1" xfId="0" applyNumberFormat="1" applyFont="1" applyBorder="1" applyAlignment="1">
      <alignment horizontal="left" vertical="top" wrapText="1"/>
    </xf>
    <xf numFmtId="0" fontId="40" fillId="0" borderId="0" xfId="0" applyFont="1"/>
    <xf numFmtId="0" fontId="81" fillId="0" borderId="0" xfId="0" applyFont="1" applyAlignment="1">
      <alignment vertical="top" wrapText="1"/>
    </xf>
    <xf numFmtId="0" fontId="167" fillId="0" borderId="0" xfId="0" applyFont="1" applyAlignment="1">
      <alignment vertical="top" wrapText="1"/>
    </xf>
    <xf numFmtId="0" fontId="30" fillId="0" borderId="7" xfId="0" applyFont="1" applyBorder="1" applyAlignment="1">
      <alignment vertical="center" wrapText="1"/>
    </xf>
    <xf numFmtId="0" fontId="31" fillId="0" borderId="7" xfId="0" applyFont="1" applyBorder="1" applyAlignment="1">
      <alignment vertical="center" wrapText="1"/>
    </xf>
    <xf numFmtId="0" fontId="19" fillId="14" borderId="5" xfId="0" applyFont="1" applyFill="1" applyBorder="1" applyAlignment="1">
      <alignment vertical="top" wrapText="1"/>
    </xf>
    <xf numFmtId="0" fontId="168" fillId="14" borderId="5" xfId="0" applyFont="1" applyFill="1" applyBorder="1" applyAlignment="1">
      <alignment vertical="top"/>
    </xf>
    <xf numFmtId="0" fontId="29" fillId="14" borderId="5" xfId="0" applyFont="1" applyFill="1" applyBorder="1" applyAlignment="1">
      <alignment vertical="top" wrapText="1"/>
    </xf>
    <xf numFmtId="0" fontId="19" fillId="14" borderId="1" xfId="0" applyFont="1" applyFill="1" applyBorder="1" applyAlignment="1">
      <alignment horizontal="left" vertical="top"/>
    </xf>
    <xf numFmtId="0" fontId="26" fillId="0" borderId="1" xfId="0" applyFont="1" applyBorder="1" applyAlignment="1">
      <alignment horizontal="center" vertical="center"/>
    </xf>
    <xf numFmtId="0" fontId="27" fillId="0" borderId="1" xfId="0" applyFont="1" applyBorder="1" applyAlignment="1">
      <alignment horizontal="center" vertical="center" wrapText="1"/>
    </xf>
    <xf numFmtId="0" fontId="0" fillId="0" borderId="1" xfId="0" applyBorder="1"/>
    <xf numFmtId="0" fontId="19" fillId="0" borderId="0" xfId="0" applyFont="1" applyAlignment="1">
      <alignment horizontal="left" vertical="top"/>
    </xf>
    <xf numFmtId="0" fontId="26" fillId="0" borderId="0" xfId="0" applyFont="1" applyAlignment="1">
      <alignment horizontal="center" vertical="center"/>
    </xf>
    <xf numFmtId="0" fontId="169" fillId="0" borderId="0" xfId="0" applyFont="1" applyAlignment="1">
      <alignment horizontal="center" vertical="center" wrapText="1"/>
    </xf>
    <xf numFmtId="0" fontId="28" fillId="0" borderId="0" xfId="0" applyFont="1" applyAlignment="1">
      <alignment vertical="top"/>
    </xf>
    <xf numFmtId="0" fontId="19" fillId="13" borderId="2" xfId="0" applyFont="1" applyFill="1" applyBorder="1" applyAlignment="1">
      <alignment vertical="top" wrapText="1"/>
    </xf>
    <xf numFmtId="0" fontId="19" fillId="13" borderId="1" xfId="0" applyFont="1" applyFill="1" applyBorder="1" applyAlignment="1">
      <alignment vertical="top" wrapText="1"/>
    </xf>
    <xf numFmtId="0" fontId="81" fillId="13" borderId="1" xfId="0" applyFont="1" applyFill="1" applyBorder="1" applyAlignment="1">
      <alignment vertical="top" wrapText="1"/>
    </xf>
    <xf numFmtId="0" fontId="19" fillId="26" borderId="1" xfId="0" applyFont="1" applyFill="1" applyBorder="1" applyAlignment="1">
      <alignment vertical="top"/>
    </xf>
    <xf numFmtId="0" fontId="19" fillId="26" borderId="2" xfId="0" applyFont="1" applyFill="1" applyBorder="1" applyAlignment="1">
      <alignment vertical="top" wrapText="1"/>
    </xf>
    <xf numFmtId="0" fontId="19" fillId="26" borderId="1" xfId="0" applyFont="1" applyFill="1" applyBorder="1" applyAlignment="1">
      <alignment vertical="top" wrapText="1"/>
    </xf>
    <xf numFmtId="0" fontId="18" fillId="26" borderId="1" xfId="0" applyFont="1" applyFill="1" applyBorder="1" applyAlignment="1">
      <alignment vertical="top" wrapText="1"/>
    </xf>
    <xf numFmtId="0" fontId="81" fillId="26" borderId="1" xfId="0" applyFont="1" applyFill="1" applyBorder="1" applyAlignment="1">
      <alignment vertical="top" wrapText="1"/>
    </xf>
    <xf numFmtId="0" fontId="19" fillId="0" borderId="1" xfId="0" applyFont="1" applyBorder="1" applyAlignment="1">
      <alignment horizontal="right" vertical="top"/>
    </xf>
    <xf numFmtId="0" fontId="18" fillId="0" borderId="2" xfId="0" applyFont="1" applyBorder="1" applyAlignment="1">
      <alignment vertical="top" wrapText="1"/>
    </xf>
    <xf numFmtId="0" fontId="81" fillId="0" borderId="1" xfId="0" applyFont="1" applyBorder="1" applyAlignment="1">
      <alignment vertical="top" wrapText="1"/>
    </xf>
    <xf numFmtId="0" fontId="19" fillId="25" borderId="1" xfId="0" applyFont="1" applyFill="1" applyBorder="1" applyAlignment="1">
      <alignment horizontal="right" vertical="top"/>
    </xf>
    <xf numFmtId="0" fontId="18" fillId="25" borderId="5" xfId="0" applyFont="1" applyFill="1" applyBorder="1" applyAlignment="1">
      <alignment vertical="top" wrapText="1"/>
    </xf>
    <xf numFmtId="0" fontId="18" fillId="25" borderId="1" xfId="0" applyFont="1" applyFill="1" applyBorder="1" applyAlignment="1">
      <alignment vertical="top" wrapText="1"/>
    </xf>
    <xf numFmtId="0" fontId="81" fillId="25" borderId="1" xfId="0" applyFont="1" applyFill="1" applyBorder="1" applyAlignment="1">
      <alignment vertical="top" wrapText="1"/>
    </xf>
    <xf numFmtId="0" fontId="19" fillId="27" borderId="1" xfId="0" applyFont="1" applyFill="1" applyBorder="1" applyAlignment="1">
      <alignment vertical="top" wrapText="1"/>
    </xf>
    <xf numFmtId="0" fontId="19" fillId="27" borderId="2" xfId="0" applyFont="1" applyFill="1" applyBorder="1" applyAlignment="1">
      <alignment vertical="top" wrapText="1"/>
    </xf>
    <xf numFmtId="0" fontId="19" fillId="27" borderId="1" xfId="0" applyFont="1" applyFill="1" applyBorder="1" applyAlignment="1">
      <alignment vertical="center" wrapText="1"/>
    </xf>
    <xf numFmtId="0" fontId="19" fillId="0" borderId="1" xfId="0" applyFont="1" applyBorder="1" applyAlignment="1">
      <alignment horizontal="left" vertical="top"/>
    </xf>
    <xf numFmtId="0" fontId="18" fillId="0" borderId="1" xfId="0" applyFont="1" applyBorder="1" applyAlignment="1">
      <alignment vertical="center" wrapText="1"/>
    </xf>
    <xf numFmtId="0" fontId="18" fillId="0" borderId="2" xfId="0" applyFont="1" applyBorder="1" applyAlignment="1">
      <alignment vertical="center" wrapText="1"/>
    </xf>
    <xf numFmtId="0" fontId="81" fillId="0" borderId="0" xfId="0" applyFont="1" applyAlignment="1">
      <alignment wrapText="1"/>
    </xf>
    <xf numFmtId="0" fontId="28" fillId="2" borderId="1" xfId="27" applyFont="1" applyFill="1" applyBorder="1" applyAlignment="1">
      <alignment vertical="top"/>
    </xf>
    <xf numFmtId="0" fontId="28" fillId="2" borderId="1" xfId="27" applyFont="1" applyFill="1" applyBorder="1" applyAlignment="1">
      <alignment vertical="top" wrapText="1"/>
    </xf>
    <xf numFmtId="0" fontId="81" fillId="2" borderId="1" xfId="27" applyFont="1" applyFill="1" applyBorder="1" applyAlignment="1">
      <alignment vertical="top" wrapText="1"/>
    </xf>
    <xf numFmtId="0" fontId="41" fillId="2" borderId="1" xfId="27" applyFont="1" applyFill="1" applyBorder="1" applyAlignment="1">
      <alignment vertical="top"/>
    </xf>
    <xf numFmtId="0" fontId="28" fillId="0" borderId="1" xfId="27" applyFont="1" applyBorder="1" applyAlignment="1">
      <alignment vertical="top"/>
    </xf>
    <xf numFmtId="0" fontId="28" fillId="0" borderId="1" xfId="27" applyFont="1" applyBorder="1" applyAlignment="1">
      <alignment vertical="top" wrapText="1"/>
    </xf>
    <xf numFmtId="0" fontId="41" fillId="0" borderId="3" xfId="27" applyFont="1" applyBorder="1" applyAlignment="1">
      <alignment vertical="top"/>
    </xf>
    <xf numFmtId="0" fontId="81" fillId="0" borderId="3" xfId="27" applyFont="1" applyBorder="1" applyAlignment="1">
      <alignment vertical="top" wrapText="1"/>
    </xf>
    <xf numFmtId="0" fontId="28" fillId="0" borderId="1" xfId="27" applyFont="1" applyBorder="1" applyAlignment="1">
      <alignment horizontal="right" vertical="top"/>
    </xf>
    <xf numFmtId="0" fontId="41" fillId="0" borderId="1" xfId="27" applyFont="1" applyBorder="1" applyAlignment="1">
      <alignment vertical="top" wrapText="1"/>
    </xf>
    <xf numFmtId="0" fontId="41" fillId="2" borderId="3" xfId="27" applyFont="1" applyFill="1" applyBorder="1" applyAlignment="1">
      <alignment vertical="top"/>
    </xf>
    <xf numFmtId="0" fontId="81" fillId="2" borderId="3" xfId="27" applyFont="1" applyFill="1" applyBorder="1" applyAlignment="1">
      <alignment vertical="top" wrapText="1"/>
    </xf>
    <xf numFmtId="0" fontId="41" fillId="0" borderId="1" xfId="27" applyFont="1" applyBorder="1" applyAlignment="1">
      <alignment vertical="top"/>
    </xf>
    <xf numFmtId="0" fontId="81" fillId="0" borderId="1" xfId="27" applyFont="1" applyBorder="1" applyAlignment="1">
      <alignment vertical="top" wrapText="1"/>
    </xf>
    <xf numFmtId="0" fontId="18" fillId="0" borderId="1" xfId="27" applyFont="1" applyBorder="1" applyAlignment="1">
      <alignment vertical="top" wrapText="1"/>
    </xf>
    <xf numFmtId="0" fontId="18" fillId="0" borderId="1" xfId="27" applyFont="1" applyBorder="1" applyAlignment="1">
      <alignment vertical="top"/>
    </xf>
    <xf numFmtId="0" fontId="28" fillId="2" borderId="1" xfId="27" applyFont="1" applyFill="1" applyBorder="1" applyAlignment="1">
      <alignment horizontal="left" vertical="top"/>
    </xf>
    <xf numFmtId="0" fontId="28" fillId="0" borderId="1" xfId="27" applyFont="1" applyBorder="1" applyAlignment="1">
      <alignment horizontal="left" vertical="top"/>
    </xf>
    <xf numFmtId="0" fontId="81" fillId="0" borderId="1" xfId="27" applyFont="1" applyBorder="1" applyAlignment="1">
      <alignment vertical="top"/>
    </xf>
    <xf numFmtId="0" fontId="41" fillId="0" borderId="3" xfId="27" applyFont="1" applyBorder="1" applyAlignment="1">
      <alignment vertical="top" wrapText="1"/>
    </xf>
    <xf numFmtId="0" fontId="28" fillId="2" borderId="1" xfId="27" applyFont="1" applyFill="1" applyBorder="1" applyAlignment="1">
      <alignment horizontal="right" vertical="top"/>
    </xf>
    <xf numFmtId="0" fontId="28" fillId="0" borderId="1" xfId="27" applyFont="1" applyBorder="1" applyAlignment="1">
      <alignment horizontal="left" vertical="top" wrapText="1"/>
    </xf>
    <xf numFmtId="0" fontId="41" fillId="0" borderId="1" xfId="27" applyFont="1" applyBorder="1" applyAlignment="1">
      <alignment horizontal="left" vertical="top" wrapText="1"/>
    </xf>
    <xf numFmtId="0" fontId="50" fillId="0" borderId="1" xfId="27" applyFont="1" applyBorder="1" applyAlignment="1">
      <alignment horizontal="left" vertical="top" wrapText="1"/>
    </xf>
    <xf numFmtId="0" fontId="172" fillId="0" borderId="0" xfId="0" applyFont="1" applyAlignment="1">
      <alignment horizontal="left" vertical="top"/>
    </xf>
    <xf numFmtId="0" fontId="107" fillId="11" borderId="1" xfId="0" applyFont="1" applyFill="1" applyBorder="1" applyAlignment="1">
      <alignment vertical="top" wrapText="1"/>
    </xf>
    <xf numFmtId="0" fontId="107" fillId="0" borderId="1" xfId="0" applyFont="1" applyBorder="1" applyAlignment="1">
      <alignment vertical="top" wrapText="1"/>
    </xf>
    <xf numFmtId="17" fontId="98" fillId="0" borderId="1" xfId="0" applyNumberFormat="1" applyFont="1" applyBorder="1" applyAlignment="1">
      <alignment horizontal="left" vertical="top" wrapText="1"/>
    </xf>
    <xf numFmtId="0" fontId="107" fillId="0" borderId="0" xfId="0" applyFont="1" applyAlignment="1">
      <alignment horizontal="right" vertical="top"/>
    </xf>
    <xf numFmtId="0" fontId="28" fillId="2" borderId="1" xfId="0" applyFont="1" applyFill="1" applyBorder="1" applyAlignment="1">
      <alignment vertical="top"/>
    </xf>
    <xf numFmtId="0" fontId="28" fillId="2" borderId="1" xfId="0" applyFont="1" applyFill="1" applyBorder="1" applyAlignment="1">
      <alignment vertical="top" wrapText="1"/>
    </xf>
    <xf numFmtId="0" fontId="41" fillId="2" borderId="1" xfId="0" applyFont="1" applyFill="1" applyBorder="1" applyAlignment="1">
      <alignment vertical="top"/>
    </xf>
    <xf numFmtId="0" fontId="28" fillId="9" borderId="1" xfId="0" applyFont="1" applyFill="1" applyBorder="1" applyAlignment="1">
      <alignment vertical="top" wrapText="1"/>
    </xf>
    <xf numFmtId="0" fontId="41" fillId="9" borderId="3" xfId="0" applyFont="1" applyFill="1" applyBorder="1" applyAlignment="1">
      <alignment vertical="top"/>
    </xf>
    <xf numFmtId="0" fontId="28" fillId="0" borderId="1" xfId="0" applyFont="1" applyBorder="1" applyAlignment="1">
      <alignment horizontal="right" vertical="top"/>
    </xf>
    <xf numFmtId="0" fontId="47" fillId="0" borderId="1" xfId="0" applyFont="1" applyBorder="1" applyAlignment="1">
      <alignment vertical="top" wrapText="1"/>
    </xf>
    <xf numFmtId="0" fontId="41" fillId="0" borderId="3" xfId="0" applyFont="1" applyBorder="1" applyAlignment="1">
      <alignment vertical="top"/>
    </xf>
    <xf numFmtId="0" fontId="28" fillId="9" borderId="1" xfId="0" applyFont="1" applyFill="1" applyBorder="1" applyAlignment="1">
      <alignment vertical="top"/>
    </xf>
    <xf numFmtId="0" fontId="41" fillId="2" borderId="3" xfId="0" applyFont="1" applyFill="1" applyBorder="1" applyAlignment="1">
      <alignment vertical="top"/>
    </xf>
    <xf numFmtId="0" fontId="41" fillId="0" borderId="1" xfId="0" applyFont="1" applyBorder="1" applyAlignment="1">
      <alignment vertical="top"/>
    </xf>
    <xf numFmtId="0" fontId="41" fillId="9" borderId="1" xfId="0" applyFont="1" applyFill="1" applyBorder="1" applyAlignment="1">
      <alignment vertical="top"/>
    </xf>
    <xf numFmtId="0" fontId="28" fillId="28" borderId="1" xfId="0" applyFont="1" applyFill="1" applyBorder="1" applyAlignment="1">
      <alignment vertical="top"/>
    </xf>
    <xf numFmtId="0" fontId="28" fillId="28" borderId="1" xfId="0" applyFont="1" applyFill="1" applyBorder="1" applyAlignment="1">
      <alignment vertical="top" wrapText="1"/>
    </xf>
    <xf numFmtId="0" fontId="41" fillId="28" borderId="1" xfId="0" applyFont="1" applyFill="1" applyBorder="1" applyAlignment="1">
      <alignment vertical="top"/>
    </xf>
    <xf numFmtId="0" fontId="41" fillId="28" borderId="0" xfId="0" applyFont="1" applyFill="1"/>
    <xf numFmtId="0" fontId="41" fillId="28" borderId="0" xfId="0" applyFont="1" applyFill="1" applyAlignment="1">
      <alignment vertical="top"/>
    </xf>
    <xf numFmtId="0" fontId="28" fillId="25" borderId="1" xfId="0" applyFont="1" applyFill="1" applyBorder="1" applyAlignment="1">
      <alignment horizontal="right" vertical="top"/>
    </xf>
    <xf numFmtId="0" fontId="41" fillId="25" borderId="1" xfId="0" applyFont="1" applyFill="1" applyBorder="1" applyAlignment="1">
      <alignment vertical="top" wrapText="1"/>
    </xf>
    <xf numFmtId="0" fontId="41" fillId="25" borderId="1" xfId="0" applyFont="1" applyFill="1" applyBorder="1" applyAlignment="1">
      <alignment vertical="top"/>
    </xf>
    <xf numFmtId="0" fontId="41" fillId="0" borderId="4" xfId="0" applyFont="1" applyBorder="1" applyAlignment="1">
      <alignment vertical="top"/>
    </xf>
    <xf numFmtId="0" fontId="28" fillId="28" borderId="2" xfId="0" applyFont="1" applyFill="1" applyBorder="1" applyAlignment="1">
      <alignment vertical="top" wrapText="1"/>
    </xf>
    <xf numFmtId="0" fontId="41" fillId="28" borderId="38" xfId="0" applyFont="1" applyFill="1" applyBorder="1" applyAlignment="1">
      <alignment vertical="top"/>
    </xf>
    <xf numFmtId="0" fontId="41" fillId="9" borderId="5" xfId="0" applyFont="1" applyFill="1" applyBorder="1" applyAlignment="1">
      <alignment vertical="top"/>
    </xf>
    <xf numFmtId="0" fontId="28" fillId="0" borderId="1" xfId="0" applyFont="1" applyBorder="1" applyAlignment="1">
      <alignment vertical="top" wrapText="1"/>
    </xf>
    <xf numFmtId="0" fontId="28" fillId="9" borderId="1" xfId="0" applyFont="1" applyFill="1" applyBorder="1" applyAlignment="1">
      <alignment horizontal="right" vertical="top"/>
    </xf>
    <xf numFmtId="0" fontId="173" fillId="28" borderId="1" xfId="0" applyFont="1" applyFill="1" applyBorder="1" applyAlignment="1">
      <alignment vertical="top" wrapText="1"/>
    </xf>
    <xf numFmtId="0" fontId="28" fillId="0" borderId="1" xfId="0" applyFont="1" applyBorder="1" applyAlignment="1">
      <alignment vertical="top"/>
    </xf>
    <xf numFmtId="0" fontId="28" fillId="2" borderId="1" xfId="0" applyFont="1" applyFill="1" applyBorder="1" applyAlignment="1">
      <alignment horizontal="left" vertical="top"/>
    </xf>
    <xf numFmtId="0" fontId="28" fillId="9" borderId="1" xfId="0" applyFont="1" applyFill="1" applyBorder="1" applyAlignment="1">
      <alignment horizontal="left" vertical="top" wrapText="1"/>
    </xf>
    <xf numFmtId="0" fontId="28" fillId="29" borderId="1" xfId="0" applyFont="1" applyFill="1" applyBorder="1" applyAlignment="1">
      <alignment vertical="top" wrapText="1"/>
    </xf>
    <xf numFmtId="0" fontId="41" fillId="29" borderId="1" xfId="0" applyFont="1" applyFill="1" applyBorder="1" applyAlignment="1">
      <alignment vertical="top"/>
    </xf>
    <xf numFmtId="0" fontId="28" fillId="30" borderId="1" xfId="0" applyFont="1" applyFill="1" applyBorder="1" applyAlignment="1">
      <alignment vertical="top" wrapText="1"/>
    </xf>
    <xf numFmtId="0" fontId="41" fillId="30" borderId="1" xfId="0" applyFont="1" applyFill="1" applyBorder="1" applyAlignment="1">
      <alignment vertical="top"/>
    </xf>
    <xf numFmtId="0" fontId="41" fillId="30" borderId="0" xfId="0" applyFont="1" applyFill="1"/>
    <xf numFmtId="0" fontId="41" fillId="30" borderId="0" xfId="0" applyFont="1" applyFill="1" applyAlignment="1">
      <alignment vertical="top"/>
    </xf>
    <xf numFmtId="0" fontId="28" fillId="28" borderId="1" xfId="0" applyFont="1" applyFill="1" applyBorder="1" applyAlignment="1">
      <alignment horizontal="right" vertical="top"/>
    </xf>
    <xf numFmtId="0" fontId="28" fillId="2" borderId="1" xfId="0" applyFont="1" applyFill="1" applyBorder="1" applyAlignment="1">
      <alignment horizontal="right" vertical="top"/>
    </xf>
    <xf numFmtId="49" fontId="28" fillId="2" borderId="1" xfId="0" applyNumberFormat="1" applyFont="1" applyFill="1" applyBorder="1" applyAlignment="1">
      <alignment vertical="top"/>
    </xf>
    <xf numFmtId="0" fontId="28" fillId="0" borderId="7" xfId="0" applyFont="1" applyBorder="1" applyAlignment="1">
      <alignment vertical="top"/>
    </xf>
    <xf numFmtId="0" fontId="41" fillId="0" borderId="7" xfId="0" applyFont="1" applyBorder="1" applyAlignment="1">
      <alignment vertical="top"/>
    </xf>
    <xf numFmtId="0" fontId="41" fillId="0" borderId="7" xfId="0" applyFont="1" applyBorder="1"/>
    <xf numFmtId="0" fontId="175" fillId="0" borderId="0" xfId="0" applyFont="1"/>
    <xf numFmtId="0" fontId="137" fillId="0" borderId="0" xfId="28" applyAlignment="1" applyProtection="1"/>
    <xf numFmtId="0" fontId="176" fillId="0" borderId="0" xfId="0" applyFont="1" applyAlignment="1">
      <alignment vertical="top"/>
    </xf>
    <xf numFmtId="0" fontId="55" fillId="0" borderId="0" xfId="0" applyFont="1"/>
    <xf numFmtId="0" fontId="176" fillId="0" borderId="0" xfId="0" applyFont="1"/>
    <xf numFmtId="0" fontId="56" fillId="0" borderId="0" xfId="0" applyFont="1"/>
    <xf numFmtId="0" fontId="180" fillId="0" borderId="0" xfId="0" applyFont="1"/>
    <xf numFmtId="0" fontId="57" fillId="0" borderId="0" xfId="0" applyFont="1"/>
    <xf numFmtId="0" fontId="58" fillId="0" borderId="0" xfId="0" applyFont="1"/>
    <xf numFmtId="0" fontId="0" fillId="0" borderId="7" xfId="0" applyBorder="1"/>
    <xf numFmtId="0" fontId="181" fillId="0" borderId="0" xfId="0" applyFont="1"/>
    <xf numFmtId="0" fontId="182" fillId="0" borderId="0" xfId="0" applyFont="1"/>
    <xf numFmtId="0" fontId="184" fillId="0" borderId="0" xfId="0" applyFont="1"/>
    <xf numFmtId="0" fontId="187" fillId="0" borderId="0" xfId="27" applyFont="1" applyAlignment="1">
      <alignment horizontal="left" vertical="top"/>
    </xf>
    <xf numFmtId="0" fontId="43" fillId="0" borderId="0" xfId="27" applyFont="1" applyAlignment="1">
      <alignment vertical="top"/>
    </xf>
    <xf numFmtId="0" fontId="188" fillId="0" borderId="0" xfId="27" applyFont="1" applyAlignment="1">
      <alignment horizontal="left" vertical="top"/>
    </xf>
    <xf numFmtId="0" fontId="99" fillId="0" borderId="0" xfId="29" applyFont="1"/>
    <xf numFmtId="0" fontId="172" fillId="0" borderId="0" xfId="27" applyFont="1" applyAlignment="1">
      <alignment horizontal="left" vertical="top"/>
    </xf>
    <xf numFmtId="0" fontId="40" fillId="0" borderId="0" xfId="27" applyFont="1" applyAlignment="1">
      <alignment horizontal="left" vertical="top"/>
    </xf>
    <xf numFmtId="0" fontId="1" fillId="0" borderId="0" xfId="27" applyAlignment="1">
      <alignment vertical="top"/>
    </xf>
    <xf numFmtId="0" fontId="40" fillId="0" borderId="0" xfId="27" applyFont="1"/>
    <xf numFmtId="0" fontId="172" fillId="17" borderId="1" xfId="27" applyFont="1" applyFill="1" applyBorder="1" applyAlignment="1">
      <alignment vertical="top" wrapText="1"/>
    </xf>
    <xf numFmtId="0" fontId="40" fillId="0" borderId="1" xfId="27" applyFont="1" applyBorder="1" applyAlignment="1">
      <alignment vertical="top" wrapText="1"/>
    </xf>
    <xf numFmtId="17" fontId="40" fillId="0" borderId="1" xfId="27" applyNumberFormat="1" applyFont="1" applyBorder="1" applyAlignment="1">
      <alignment horizontal="left" vertical="top" wrapText="1"/>
    </xf>
    <xf numFmtId="0" fontId="40" fillId="0" borderId="0" xfId="27" applyFont="1" applyAlignment="1">
      <alignment vertical="top" wrapText="1"/>
    </xf>
    <xf numFmtId="0" fontId="146" fillId="0" borderId="0" xfId="27" applyFont="1" applyAlignment="1">
      <alignment vertical="top"/>
    </xf>
    <xf numFmtId="0" fontId="146" fillId="2" borderId="1" xfId="27" applyFont="1" applyFill="1" applyBorder="1" applyAlignment="1">
      <alignment vertical="top"/>
    </xf>
    <xf numFmtId="0" fontId="146" fillId="2" borderId="1" xfId="27" applyFont="1" applyFill="1" applyBorder="1" applyAlignment="1">
      <alignment vertical="top" wrapText="1"/>
    </xf>
    <xf numFmtId="0" fontId="1" fillId="2" borderId="1" xfId="27" applyFill="1" applyBorder="1" applyAlignment="1">
      <alignment vertical="top"/>
    </xf>
    <xf numFmtId="0" fontId="146" fillId="0" borderId="1" xfId="27" applyFont="1" applyBorder="1" applyAlignment="1">
      <alignment vertical="top"/>
    </xf>
    <xf numFmtId="0" fontId="146" fillId="0" borderId="1" xfId="27" applyFont="1" applyBorder="1" applyAlignment="1">
      <alignment vertical="top" wrapText="1"/>
    </xf>
    <xf numFmtId="0" fontId="1" fillId="0" borderId="1" xfId="27" applyBorder="1" applyAlignment="1">
      <alignment vertical="top"/>
    </xf>
    <xf numFmtId="0" fontId="146" fillId="0" borderId="1" xfId="27" applyFont="1" applyBorder="1" applyAlignment="1">
      <alignment horizontal="right" vertical="top"/>
    </xf>
    <xf numFmtId="0" fontId="1" fillId="0" borderId="1" xfId="27" applyBorder="1" applyAlignment="1">
      <alignment vertical="top" wrapText="1"/>
    </xf>
    <xf numFmtId="0" fontId="78" fillId="0" borderId="1" xfId="27" applyFont="1" applyBorder="1" applyAlignment="1">
      <alignment vertical="top" wrapText="1"/>
    </xf>
    <xf numFmtId="0" fontId="79" fillId="0" borderId="1" xfId="27" applyFont="1" applyBorder="1" applyAlignment="1">
      <alignment vertical="top" wrapText="1"/>
    </xf>
    <xf numFmtId="0" fontId="146" fillId="25" borderId="1" xfId="27" applyFont="1" applyFill="1" applyBorder="1" applyAlignment="1">
      <alignment horizontal="right" vertical="top"/>
    </xf>
    <xf numFmtId="0" fontId="1" fillId="25" borderId="1" xfId="27" applyFill="1" applyBorder="1" applyAlignment="1">
      <alignment vertical="top" wrapText="1"/>
    </xf>
    <xf numFmtId="0" fontId="1" fillId="25" borderId="1" xfId="27" applyFill="1" applyBorder="1" applyAlignment="1">
      <alignment vertical="top"/>
    </xf>
    <xf numFmtId="0" fontId="192" fillId="0" borderId="0" xfId="29" applyFont="1" applyAlignment="1">
      <alignment vertical="top"/>
    </xf>
    <xf numFmtId="0" fontId="146" fillId="2" borderId="1" xfId="27" applyFont="1" applyFill="1" applyBorder="1" applyAlignment="1">
      <alignment horizontal="left" vertical="top"/>
    </xf>
    <xf numFmtId="0" fontId="106" fillId="0" borderId="0" xfId="29" applyFont="1" applyAlignment="1">
      <alignment horizontal="left" vertical="top"/>
    </xf>
    <xf numFmtId="0" fontId="99" fillId="0" borderId="0" xfId="29" applyFont="1" applyAlignment="1">
      <alignment vertical="top" wrapText="1"/>
    </xf>
    <xf numFmtId="0" fontId="99" fillId="0" borderId="0" xfId="29" applyFont="1" applyAlignment="1">
      <alignment vertical="top"/>
    </xf>
    <xf numFmtId="0" fontId="98" fillId="0" borderId="0" xfId="29" applyFont="1" applyAlignment="1">
      <alignment vertical="top" wrapText="1"/>
    </xf>
    <xf numFmtId="0" fontId="106" fillId="5" borderId="0" xfId="29" applyFont="1" applyFill="1" applyAlignment="1">
      <alignment horizontal="left" vertical="top"/>
    </xf>
    <xf numFmtId="0" fontId="106" fillId="5" borderId="0" xfId="29" applyFont="1" applyFill="1" applyAlignment="1">
      <alignment vertical="top" wrapText="1"/>
    </xf>
    <xf numFmtId="0" fontId="43" fillId="0" borderId="0" xfId="30" applyFont="1" applyAlignment="1">
      <alignment vertical="top"/>
    </xf>
    <xf numFmtId="0" fontId="172" fillId="0" borderId="0" xfId="30" applyFont="1" applyAlignment="1">
      <alignment horizontal="left" vertical="top"/>
    </xf>
    <xf numFmtId="0" fontId="40" fillId="0" borderId="0" xfId="30" applyFont="1" applyAlignment="1">
      <alignment horizontal="left" vertical="top"/>
    </xf>
    <xf numFmtId="0" fontId="1" fillId="0" borderId="0" xfId="30" applyAlignment="1">
      <alignment vertical="top"/>
    </xf>
    <xf numFmtId="0" fontId="1" fillId="0" borderId="0" xfId="30"/>
    <xf numFmtId="0" fontId="40" fillId="0" borderId="0" xfId="30" applyFont="1"/>
    <xf numFmtId="0" fontId="172" fillId="5" borderId="1" xfId="30" applyFont="1" applyFill="1" applyBorder="1" applyAlignment="1">
      <alignment vertical="top" wrapText="1"/>
    </xf>
    <xf numFmtId="0" fontId="40" fillId="0" borderId="1" xfId="30" applyFont="1" applyBorder="1" applyAlignment="1">
      <alignment vertical="top" wrapText="1"/>
    </xf>
    <xf numFmtId="17" fontId="40" fillId="0" borderId="1" xfId="30" applyNumberFormat="1" applyFont="1" applyBorder="1" applyAlignment="1">
      <alignment horizontal="left" vertical="top" wrapText="1"/>
    </xf>
    <xf numFmtId="0" fontId="40" fillId="0" borderId="0" xfId="30" applyFont="1" applyAlignment="1">
      <alignment vertical="top" wrapText="1"/>
    </xf>
    <xf numFmtId="0" fontId="146" fillId="5" borderId="1" xfId="30" applyFont="1" applyFill="1" applyBorder="1" applyAlignment="1">
      <alignment vertical="top"/>
    </xf>
    <xf numFmtId="0" fontId="146" fillId="5" borderId="1" xfId="30" applyFont="1" applyFill="1" applyBorder="1" applyAlignment="1">
      <alignment vertical="top" wrapText="1"/>
    </xf>
    <xf numFmtId="0" fontId="146" fillId="31" borderId="1" xfId="30" applyFont="1" applyFill="1" applyBorder="1" applyAlignment="1">
      <alignment vertical="top" wrapText="1"/>
    </xf>
    <xf numFmtId="0" fontId="195" fillId="31" borderId="1" xfId="30" applyFont="1" applyFill="1" applyBorder="1" applyAlignment="1">
      <alignment vertical="top" wrapText="1"/>
    </xf>
    <xf numFmtId="0" fontId="1" fillId="31" borderId="1" xfId="30" applyFill="1" applyBorder="1" applyAlignment="1">
      <alignment vertical="top"/>
    </xf>
    <xf numFmtId="0" fontId="146" fillId="5" borderId="1" xfId="30" applyFont="1" applyFill="1" applyBorder="1" applyAlignment="1">
      <alignment horizontal="right" vertical="top"/>
    </xf>
    <xf numFmtId="0" fontId="1" fillId="0" borderId="1" xfId="30" applyBorder="1" applyAlignment="1">
      <alignment vertical="top" wrapText="1"/>
    </xf>
    <xf numFmtId="0" fontId="1" fillId="0" borderId="1" xfId="30" applyBorder="1" applyAlignment="1">
      <alignment vertical="top"/>
    </xf>
    <xf numFmtId="0" fontId="146" fillId="32" borderId="1" xfId="30" applyFont="1" applyFill="1" applyBorder="1" applyAlignment="1">
      <alignment vertical="top"/>
    </xf>
    <xf numFmtId="0" fontId="146" fillId="32" borderId="1" xfId="30" applyFont="1" applyFill="1" applyBorder="1" applyAlignment="1">
      <alignment vertical="top" wrapText="1"/>
    </xf>
    <xf numFmtId="0" fontId="1" fillId="32" borderId="1" xfId="30" applyFill="1" applyBorder="1" applyAlignment="1">
      <alignment vertical="top"/>
    </xf>
    <xf numFmtId="0" fontId="146" fillId="0" borderId="1" xfId="30" applyFont="1" applyBorder="1" applyAlignment="1">
      <alignment vertical="top" wrapText="1"/>
    </xf>
    <xf numFmtId="0" fontId="1" fillId="5" borderId="1" xfId="30" applyFill="1" applyBorder="1" applyAlignment="1">
      <alignment vertical="top"/>
    </xf>
    <xf numFmtId="0" fontId="146" fillId="5" borderId="1" xfId="30" applyFont="1" applyFill="1" applyBorder="1" applyAlignment="1">
      <alignment horizontal="left" vertical="top"/>
    </xf>
    <xf numFmtId="0" fontId="80" fillId="5" borderId="1" xfId="30" applyFont="1" applyFill="1" applyBorder="1" applyAlignment="1">
      <alignment vertical="top"/>
    </xf>
    <xf numFmtId="0" fontId="146" fillId="0" borderId="0" xfId="30" applyFont="1" applyAlignment="1">
      <alignment vertical="top"/>
    </xf>
    <xf numFmtId="0" fontId="18" fillId="0" borderId="2" xfId="0" applyFont="1" applyBorder="1" applyAlignment="1">
      <alignment horizontal="right" vertical="top" wrapText="1"/>
    </xf>
    <xf numFmtId="0" fontId="19" fillId="16" borderId="4" xfId="0" applyFont="1" applyFill="1" applyBorder="1" applyAlignment="1">
      <alignment vertical="top" wrapText="1"/>
    </xf>
    <xf numFmtId="0" fontId="19" fillId="16" borderId="39" xfId="0" applyFont="1" applyFill="1" applyBorder="1" applyAlignment="1">
      <alignment vertical="top" wrapText="1"/>
    </xf>
    <xf numFmtId="0" fontId="19" fillId="16" borderId="6" xfId="0" applyFont="1" applyFill="1" applyBorder="1" applyAlignment="1">
      <alignment vertical="top" wrapText="1"/>
    </xf>
    <xf numFmtId="0" fontId="19" fillId="16" borderId="40" xfId="0" applyFont="1" applyFill="1" applyBorder="1" applyAlignment="1">
      <alignment vertical="top" wrapText="1"/>
    </xf>
    <xf numFmtId="0" fontId="19" fillId="16" borderId="0" xfId="0" applyFont="1" applyFill="1" applyAlignment="1">
      <alignment vertical="top" wrapText="1"/>
    </xf>
    <xf numFmtId="0" fontId="19" fillId="11" borderId="4" xfId="0" applyFont="1" applyFill="1" applyBorder="1" applyAlignment="1">
      <alignment vertical="top" wrapText="1"/>
    </xf>
    <xf numFmtId="0" fontId="41" fillId="0" borderId="6" xfId="0" applyFont="1" applyBorder="1" applyAlignment="1">
      <alignment vertical="top" wrapText="1"/>
    </xf>
    <xf numFmtId="14" fontId="99" fillId="0" borderId="14" xfId="0" applyNumberFormat="1" applyFont="1" applyBorder="1" applyAlignment="1">
      <alignment vertical="top" wrapText="1"/>
    </xf>
    <xf numFmtId="0" fontId="18" fillId="2" borderId="1" xfId="0" applyFont="1" applyFill="1" applyBorder="1" applyAlignment="1">
      <alignment vertical="top" wrapText="1"/>
    </xf>
    <xf numFmtId="0" fontId="18" fillId="2" borderId="1" xfId="0" applyFont="1" applyFill="1" applyBorder="1" applyAlignment="1">
      <alignment horizontal="left" vertical="top" wrapText="1"/>
    </xf>
    <xf numFmtId="0" fontId="19" fillId="3" borderId="1" xfId="0" applyFont="1" applyFill="1" applyBorder="1" applyAlignment="1">
      <alignment vertical="top"/>
    </xf>
    <xf numFmtId="0" fontId="8" fillId="0" borderId="1" xfId="0" quotePrefix="1" applyFont="1" applyBorder="1" applyAlignment="1">
      <alignment vertical="top" wrapText="1"/>
    </xf>
    <xf numFmtId="0" fontId="44" fillId="0" borderId="0" xfId="0" applyFont="1" applyAlignment="1" applyProtection="1">
      <alignment wrapText="1"/>
      <protection locked="0"/>
    </xf>
    <xf numFmtId="0" fontId="199" fillId="0" borderId="10" xfId="0" applyFont="1" applyBorder="1" applyAlignment="1">
      <alignment vertical="top" wrapText="1"/>
    </xf>
    <xf numFmtId="14" fontId="110" fillId="0" borderId="14" xfId="11" applyNumberFormat="1" applyFont="1" applyBorder="1" applyAlignment="1">
      <alignment horizontal="left" vertical="top" wrapText="1"/>
    </xf>
    <xf numFmtId="0" fontId="98" fillId="0" borderId="41" xfId="0" applyFont="1" applyBorder="1" applyAlignment="1">
      <alignment vertical="top"/>
    </xf>
    <xf numFmtId="0" fontId="99" fillId="0" borderId="0" xfId="0" applyFont="1" applyAlignment="1">
      <alignment horizontal="center" vertical="top"/>
    </xf>
    <xf numFmtId="0" fontId="99" fillId="0" borderId="0" xfId="0" applyFont="1"/>
    <xf numFmtId="0" fontId="108" fillId="0" borderId="0" xfId="0" applyFont="1" applyAlignment="1">
      <alignment horizontal="center" vertical="top"/>
    </xf>
    <xf numFmtId="0" fontId="144" fillId="0" borderId="0" xfId="0" applyFont="1" applyAlignment="1" applyProtection="1">
      <alignment horizontal="left" vertical="top"/>
      <protection locked="0"/>
    </xf>
    <xf numFmtId="0" fontId="101" fillId="0" borderId="0" xfId="0" applyFont="1" applyAlignment="1">
      <alignment vertical="top"/>
    </xf>
    <xf numFmtId="0" fontId="99" fillId="0" borderId="0" xfId="0" applyFont="1" applyAlignment="1">
      <alignment vertical="top"/>
    </xf>
    <xf numFmtId="0" fontId="98" fillId="0" borderId="0" xfId="0" applyFont="1" applyAlignment="1">
      <alignment horizontal="center" vertical="top"/>
    </xf>
    <xf numFmtId="0" fontId="98" fillId="0" borderId="0" xfId="0" applyFont="1" applyAlignment="1">
      <alignment horizontal="center" vertical="center"/>
    </xf>
    <xf numFmtId="0" fontId="99" fillId="0" borderId="0" xfId="0" applyFont="1" applyAlignment="1">
      <alignment horizontal="center" vertical="center"/>
    </xf>
    <xf numFmtId="0" fontId="99" fillId="0" borderId="0" xfId="0" applyFont="1" applyAlignment="1">
      <alignment horizontal="center"/>
    </xf>
    <xf numFmtId="0" fontId="101" fillId="11" borderId="0" xfId="0" applyFont="1" applyFill="1" applyAlignment="1">
      <alignment wrapText="1"/>
    </xf>
    <xf numFmtId="0" fontId="99" fillId="11" borderId="0" xfId="0" applyFont="1" applyFill="1" applyAlignment="1">
      <alignment wrapText="1"/>
    </xf>
    <xf numFmtId="0" fontId="101" fillId="11" borderId="0" xfId="0" applyFont="1" applyFill="1" applyAlignment="1">
      <alignment vertical="top"/>
    </xf>
    <xf numFmtId="0" fontId="99" fillId="11" borderId="0" xfId="0" applyFont="1" applyFill="1" applyAlignment="1">
      <alignment vertical="top"/>
    </xf>
    <xf numFmtId="0" fontId="143" fillId="0" borderId="0" xfId="0" applyFont="1" applyAlignment="1" applyProtection="1">
      <alignment vertical="top" wrapText="1"/>
      <protection locked="0"/>
    </xf>
    <xf numFmtId="0" fontId="18" fillId="0" borderId="34" xfId="0" applyFont="1" applyBorder="1" applyAlignment="1" applyProtection="1">
      <alignment horizontal="left" vertical="top"/>
      <protection locked="0"/>
    </xf>
    <xf numFmtId="0" fontId="18" fillId="0" borderId="35" xfId="0" applyFont="1" applyBorder="1" applyAlignment="1" applyProtection="1">
      <alignment horizontal="left" vertical="top"/>
      <protection locked="0"/>
    </xf>
    <xf numFmtId="0" fontId="18" fillId="0" borderId="36" xfId="0" applyFont="1" applyBorder="1" applyAlignment="1" applyProtection="1">
      <alignment horizontal="left" vertical="top"/>
      <protection locked="0"/>
    </xf>
    <xf numFmtId="0" fontId="18" fillId="0" borderId="34" xfId="0" applyFont="1" applyBorder="1" applyAlignment="1" applyProtection="1">
      <alignment horizontal="left" vertical="top" wrapText="1"/>
      <protection locked="0"/>
    </xf>
    <xf numFmtId="0" fontId="18" fillId="0" borderId="36" xfId="0" applyFont="1" applyBorder="1" applyAlignment="1" applyProtection="1">
      <alignment horizontal="left" vertical="top" wrapText="1"/>
      <protection locked="0"/>
    </xf>
    <xf numFmtId="0" fontId="99" fillId="9" borderId="0" xfId="0" applyFont="1" applyFill="1" applyAlignment="1">
      <alignment horizontal="left" vertical="top" wrapText="1"/>
    </xf>
    <xf numFmtId="0" fontId="30" fillId="0" borderId="7" xfId="0" applyFont="1" applyBorder="1" applyAlignment="1">
      <alignment horizontal="left" wrapText="1"/>
    </xf>
    <xf numFmtId="0" fontId="32" fillId="0" borderId="7" xfId="3" applyFont="1" applyBorder="1" applyAlignment="1">
      <alignment horizontal="left" wrapText="1"/>
    </xf>
    <xf numFmtId="0" fontId="30" fillId="0" borderId="7" xfId="3" applyFont="1" applyBorder="1" applyAlignment="1">
      <alignment horizontal="left" wrapText="1"/>
    </xf>
    <xf numFmtId="0" fontId="7" fillId="6" borderId="2" xfId="1" applyFont="1" applyFill="1" applyBorder="1" applyAlignment="1">
      <alignment vertical="top"/>
    </xf>
    <xf numFmtId="0" fontId="8" fillId="6" borderId="3" xfId="1" applyFill="1" applyBorder="1" applyAlignment="1">
      <alignment vertical="top"/>
    </xf>
    <xf numFmtId="0" fontId="14" fillId="0" borderId="9" xfId="1" applyFont="1" applyBorder="1" applyAlignment="1">
      <alignment horizontal="left" vertical="top" wrapText="1"/>
    </xf>
    <xf numFmtId="0" fontId="14" fillId="0" borderId="0" xfId="1" applyFont="1" applyAlignment="1">
      <alignment horizontal="left" vertical="top" wrapText="1"/>
    </xf>
    <xf numFmtId="0" fontId="99" fillId="0" borderId="0" xfId="0" applyFont="1" applyAlignment="1">
      <alignment horizontal="center" wrapText="1"/>
    </xf>
    <xf numFmtId="0" fontId="19" fillId="16" borderId="16" xfId="0" applyFont="1" applyFill="1" applyBorder="1" applyAlignment="1">
      <alignment horizontal="left" vertical="top" wrapText="1"/>
    </xf>
    <xf numFmtId="0" fontId="19" fillId="16" borderId="19" xfId="0" applyFont="1" applyFill="1" applyBorder="1" applyAlignment="1">
      <alignment horizontal="left" vertical="top" wrapText="1"/>
    </xf>
    <xf numFmtId="0" fontId="19" fillId="16" borderId="20" xfId="0" applyFont="1" applyFill="1" applyBorder="1" applyAlignment="1">
      <alignment horizontal="left" vertical="top" wrapText="1"/>
    </xf>
    <xf numFmtId="0" fontId="99" fillId="0" borderId="9" xfId="0" applyFont="1" applyBorder="1" applyAlignment="1">
      <alignment vertical="top" wrapText="1"/>
    </xf>
    <xf numFmtId="0" fontId="99" fillId="0" borderId="9" xfId="0" applyFont="1" applyBorder="1" applyAlignment="1">
      <alignment vertical="top"/>
    </xf>
    <xf numFmtId="0" fontId="108" fillId="0" borderId="0" xfId="0" applyFont="1" applyAlignment="1">
      <alignment horizontal="center" vertical="top" wrapText="1"/>
    </xf>
    <xf numFmtId="0" fontId="108" fillId="0" borderId="0" xfId="11" applyFont="1" applyAlignment="1">
      <alignment horizontal="center" vertical="top"/>
    </xf>
    <xf numFmtId="0" fontId="99" fillId="0" borderId="15" xfId="11" applyFont="1" applyBorder="1" applyAlignment="1">
      <alignment horizontal="left" vertical="top"/>
    </xf>
    <xf numFmtId="0" fontId="99" fillId="0" borderId="7" xfId="11" applyFont="1" applyBorder="1" applyAlignment="1">
      <alignment horizontal="left" vertical="top"/>
    </xf>
    <xf numFmtId="0" fontId="108" fillId="0" borderId="0" xfId="11" applyFont="1" applyAlignment="1">
      <alignment horizontal="center" vertical="top" wrapText="1"/>
    </xf>
    <xf numFmtId="0" fontId="99" fillId="0" borderId="9" xfId="11" applyFont="1" applyBorder="1" applyAlignment="1">
      <alignment horizontal="left" vertical="top"/>
    </xf>
    <xf numFmtId="0" fontId="99" fillId="0" borderId="0" xfId="11" applyFont="1" applyAlignment="1">
      <alignment horizontal="left" vertical="top"/>
    </xf>
    <xf numFmtId="0" fontId="98" fillId="0" borderId="0" xfId="11" applyFont="1" applyAlignment="1">
      <alignment horizontal="center" vertical="top"/>
    </xf>
    <xf numFmtId="0" fontId="98" fillId="0" borderId="10" xfId="11" applyFont="1" applyBorder="1" applyAlignment="1">
      <alignment horizontal="center" vertical="top"/>
    </xf>
    <xf numFmtId="0" fontId="100" fillId="0" borderId="11" xfId="11" applyFont="1" applyBorder="1" applyAlignment="1" applyProtection="1">
      <alignment horizontal="center" vertical="center" wrapText="1"/>
      <protection locked="0"/>
    </xf>
    <xf numFmtId="0" fontId="98" fillId="0" borderId="0" xfId="12" applyFont="1" applyAlignment="1">
      <alignment horizontal="left" vertical="top" wrapText="1"/>
    </xf>
    <xf numFmtId="0" fontId="106" fillId="0" borderId="0" xfId="11" applyFont="1" applyAlignment="1">
      <alignment horizontal="left" vertical="top"/>
    </xf>
    <xf numFmtId="0" fontId="99" fillId="0" borderId="0" xfId="11" applyFont="1" applyAlignment="1">
      <alignment horizontal="left" vertical="top" wrapText="1"/>
    </xf>
    <xf numFmtId="0" fontId="99" fillId="0" borderId="10" xfId="11" applyFont="1" applyBorder="1" applyAlignment="1">
      <alignment horizontal="left" vertical="top" wrapText="1"/>
    </xf>
    <xf numFmtId="0" fontId="11" fillId="0" borderId="28" xfId="0" applyFont="1" applyBorder="1" applyAlignment="1">
      <alignment wrapText="1"/>
    </xf>
    <xf numFmtId="0" fontId="11" fillId="0" borderId="30" xfId="0" applyFont="1" applyBorder="1" applyAlignment="1">
      <alignment wrapText="1"/>
    </xf>
    <xf numFmtId="0" fontId="11" fillId="17" borderId="28" xfId="0" applyFont="1" applyFill="1" applyBorder="1" applyAlignment="1">
      <alignment wrapText="1"/>
    </xf>
    <xf numFmtId="0" fontId="11" fillId="17" borderId="30" xfId="0" applyFont="1" applyFill="1" applyBorder="1" applyAlignment="1">
      <alignment wrapText="1"/>
    </xf>
    <xf numFmtId="0" fontId="10" fillId="23" borderId="32" xfId="0" applyFont="1" applyFill="1" applyBorder="1" applyAlignment="1">
      <alignment horizontal="left"/>
    </xf>
    <xf numFmtId="0" fontId="10" fillId="23" borderId="0" xfId="0" applyFont="1" applyFill="1" applyAlignment="1">
      <alignment horizontal="left"/>
    </xf>
    <xf numFmtId="0" fontId="10" fillId="23" borderId="27" xfId="0" applyFont="1" applyFill="1" applyBorder="1" applyAlignment="1">
      <alignment horizontal="left"/>
    </xf>
    <xf numFmtId="0" fontId="11" fillId="0" borderId="26" xfId="0" applyFont="1" applyBorder="1" applyAlignment="1">
      <alignment wrapText="1"/>
    </xf>
    <xf numFmtId="0" fontId="11" fillId="17" borderId="26" xfId="0" applyFont="1" applyFill="1" applyBorder="1" applyAlignment="1">
      <alignment wrapText="1"/>
    </xf>
    <xf numFmtId="0" fontId="13" fillId="0" borderId="28" xfId="0" applyFont="1" applyBorder="1" applyAlignment="1">
      <alignment wrapText="1"/>
    </xf>
    <xf numFmtId="0" fontId="13" fillId="0" borderId="30" xfId="0" applyFont="1" applyBorder="1" applyAlignment="1">
      <alignment wrapText="1"/>
    </xf>
    <xf numFmtId="0" fontId="129" fillId="23" borderId="31" xfId="0" applyFont="1" applyFill="1" applyBorder="1" applyAlignment="1">
      <alignment horizontal="left"/>
    </xf>
    <xf numFmtId="0" fontId="129" fillId="23" borderId="21" xfId="0" applyFont="1" applyFill="1" applyBorder="1" applyAlignment="1">
      <alignment horizontal="left"/>
    </xf>
    <xf numFmtId="0" fontId="129" fillId="23" borderId="29" xfId="0" applyFont="1" applyFill="1" applyBorder="1" applyAlignment="1">
      <alignment horizontal="left"/>
    </xf>
    <xf numFmtId="0" fontId="8" fillId="0" borderId="1" xfId="13" applyFont="1" applyBorder="1" applyAlignment="1">
      <alignment horizontal="left" vertical="center" wrapText="1"/>
    </xf>
    <xf numFmtId="0" fontId="8" fillId="0" borderId="1" xfId="0" applyFont="1" applyBorder="1" applyAlignment="1">
      <alignment horizontal="left" vertical="center" wrapText="1"/>
    </xf>
    <xf numFmtId="0" fontId="46" fillId="0" borderId="1" xfId="13" applyFont="1" applyBorder="1" applyAlignment="1">
      <alignment horizontal="left" vertical="center" wrapText="1"/>
    </xf>
    <xf numFmtId="0" fontId="59" fillId="0" borderId="1" xfId="0" applyFont="1" applyBorder="1" applyAlignment="1">
      <alignment vertical="center" wrapText="1"/>
    </xf>
    <xf numFmtId="0" fontId="72" fillId="0" borderId="1" xfId="13" applyFont="1" applyBorder="1" applyAlignment="1">
      <alignment horizontal="left" vertical="center" wrapText="1"/>
    </xf>
    <xf numFmtId="0" fontId="8" fillId="0" borderId="1" xfId="0" applyFont="1" applyBorder="1" applyAlignment="1">
      <alignment horizontal="left" vertical="center"/>
    </xf>
    <xf numFmtId="0" fontId="8" fillId="0" borderId="1" xfId="0" applyFont="1" applyBorder="1" applyAlignment="1">
      <alignment vertical="center" wrapText="1"/>
    </xf>
    <xf numFmtId="49" fontId="46" fillId="0" borderId="1" xfId="13" applyNumberFormat="1" applyFont="1" applyBorder="1" applyAlignment="1">
      <alignment horizontal="left" vertical="center" wrapText="1"/>
    </xf>
    <xf numFmtId="0" fontId="11" fillId="17" borderId="28" xfId="0" applyFont="1" applyFill="1" applyBorder="1" applyAlignment="1">
      <alignment vertical="top" wrapText="1"/>
    </xf>
    <xf numFmtId="0" fontId="11" fillId="17" borderId="30" xfId="0" applyFont="1" applyFill="1" applyBorder="1" applyAlignment="1">
      <alignment vertical="top" wrapText="1"/>
    </xf>
    <xf numFmtId="0" fontId="8" fillId="0" borderId="1" xfId="13" applyFont="1" applyBorder="1" applyAlignment="1">
      <alignment vertical="center" wrapText="1"/>
    </xf>
    <xf numFmtId="0" fontId="46" fillId="0" borderId="1" xfId="13" applyFont="1" applyBorder="1" applyAlignment="1">
      <alignment vertical="center" wrapText="1"/>
    </xf>
    <xf numFmtId="0" fontId="126" fillId="19" borderId="22" xfId="0" applyFont="1" applyFill="1" applyBorder="1" applyAlignment="1">
      <alignment horizontal="center" vertical="center"/>
    </xf>
    <xf numFmtId="0" fontId="126" fillId="19" borderId="23" xfId="0" applyFont="1" applyFill="1" applyBorder="1" applyAlignment="1">
      <alignment horizontal="center" vertical="center"/>
    </xf>
    <xf numFmtId="0" fontId="126" fillId="19" borderId="24" xfId="0" applyFont="1" applyFill="1" applyBorder="1" applyAlignment="1">
      <alignment horizontal="center" vertical="center"/>
    </xf>
    <xf numFmtId="0" fontId="126" fillId="19" borderId="1" xfId="13" applyFont="1" applyFill="1" applyBorder="1" applyAlignment="1">
      <alignment horizontal="center" vertical="center" wrapText="1"/>
    </xf>
    <xf numFmtId="0" fontId="8" fillId="20" borderId="16" xfId="0" applyFont="1" applyFill="1" applyBorder="1" applyAlignment="1">
      <alignment horizontal="left" vertical="center" wrapText="1"/>
    </xf>
    <xf numFmtId="0" fontId="8" fillId="20" borderId="19" xfId="0" applyFont="1" applyFill="1" applyBorder="1" applyAlignment="1">
      <alignment horizontal="left" vertical="center"/>
    </xf>
    <xf numFmtId="0" fontId="8" fillId="20" borderId="20" xfId="0" applyFont="1" applyFill="1" applyBorder="1" applyAlignment="1">
      <alignment horizontal="left" vertical="center"/>
    </xf>
    <xf numFmtId="0" fontId="127" fillId="0" borderId="1" xfId="0" applyFont="1" applyBorder="1" applyAlignment="1">
      <alignment horizontal="center" vertical="center" wrapText="1"/>
    </xf>
    <xf numFmtId="0" fontId="127" fillId="0" borderId="1" xfId="0" applyFont="1" applyBorder="1" applyAlignment="1">
      <alignment horizontal="left" vertical="center" wrapText="1"/>
    </xf>
    <xf numFmtId="0" fontId="46" fillId="0" borderId="1" xfId="0" applyFont="1" applyBorder="1" applyAlignment="1">
      <alignment horizontal="left" vertical="center" wrapText="1"/>
    </xf>
    <xf numFmtId="0" fontId="7" fillId="19" borderId="1" xfId="13" applyFont="1" applyFill="1" applyBorder="1" applyAlignment="1">
      <alignment horizontal="center" vertical="center" wrapText="1"/>
    </xf>
    <xf numFmtId="0" fontId="83" fillId="5" borderId="7" xfId="0" applyFont="1" applyFill="1" applyBorder="1" applyAlignment="1">
      <alignment horizontal="center" vertical="top" wrapText="1"/>
    </xf>
    <xf numFmtId="0" fontId="18" fillId="5" borderId="7" xfId="0" applyFont="1" applyFill="1" applyBorder="1" applyAlignment="1">
      <alignment horizontal="center" vertical="top" wrapText="1"/>
    </xf>
    <xf numFmtId="0" fontId="19" fillId="0" borderId="1" xfId="0" applyFont="1" applyFill="1" applyBorder="1" applyAlignment="1">
      <alignment vertical="top" wrapText="1"/>
    </xf>
    <xf numFmtId="0" fontId="18" fillId="0" borderId="1" xfId="0" applyFont="1" applyFill="1" applyBorder="1" applyAlignment="1">
      <alignment vertical="top" wrapText="1"/>
    </xf>
    <xf numFmtId="0" fontId="18" fillId="0" borderId="1" xfId="0" applyFont="1" applyFill="1" applyBorder="1" applyAlignment="1">
      <alignment vertical="top"/>
    </xf>
    <xf numFmtId="0" fontId="20" fillId="0" borderId="1" xfId="0" applyFont="1" applyFill="1" applyBorder="1" applyAlignment="1">
      <alignment vertical="top" wrapText="1"/>
    </xf>
    <xf numFmtId="0" fontId="19" fillId="3" borderId="1" xfId="0" applyFont="1" applyFill="1" applyBorder="1" applyAlignment="1">
      <alignment vertical="top" wrapText="1"/>
    </xf>
    <xf numFmtId="0" fontId="18" fillId="0" borderId="1" xfId="0" applyFont="1" applyFill="1" applyBorder="1"/>
    <xf numFmtId="0" fontId="164" fillId="0" borderId="1" xfId="0" applyFont="1" applyFill="1" applyBorder="1" applyAlignment="1">
      <alignment vertical="top" wrapText="1"/>
    </xf>
    <xf numFmtId="0" fontId="200" fillId="0" borderId="1" xfId="0" applyFont="1" applyFill="1" applyBorder="1" applyAlignment="1">
      <alignment vertical="top" wrapText="1"/>
    </xf>
    <xf numFmtId="0" fontId="99" fillId="0" borderId="10" xfId="0" applyNumberFormat="1" applyFont="1" applyBorder="1" applyAlignment="1">
      <alignment horizontal="left" vertical="top"/>
    </xf>
  </cellXfs>
  <cellStyles count="31">
    <cellStyle name="Comma" xfId="26" builtinId="3"/>
    <cellStyle name="Comma 2" xfId="15" xr:uid="{1EF463BA-6ED8-49C7-9E12-54AD994E905C}"/>
    <cellStyle name="Hyperlink" xfId="4" builtinId="8"/>
    <cellStyle name="Hyperlink 2" xfId="17" xr:uid="{DCC0DC8C-334A-4A1B-ACD8-15E6BD435D6C}"/>
    <cellStyle name="Hyperlink 3" xfId="16" xr:uid="{94C7B38F-781A-4EA3-B64D-9106DDF8F5AA}"/>
    <cellStyle name="Link 2" xfId="28" xr:uid="{8F4038FD-C49E-46B1-8A15-FF466C626093}"/>
    <cellStyle name="Normal" xfId="0" builtinId="0"/>
    <cellStyle name="Normal 2" xfId="3" xr:uid="{6F17042A-E86D-43D0-B143-73D710BEB843}"/>
    <cellStyle name="Normal 2 2" xfId="5" xr:uid="{1BAE0264-7B70-4AF7-B9AB-AF745AAD0661}"/>
    <cellStyle name="Normal 2 2 2" xfId="7" xr:uid="{369D554D-DFDD-48D3-98DB-76DB8A3093A6}"/>
    <cellStyle name="Normal 2 2 2 2" xfId="20" xr:uid="{6F81213E-6E01-43C2-8FD5-7AAAC646F260}"/>
    <cellStyle name="Normal 2 2 3" xfId="19" xr:uid="{9EEBD288-5FDD-4808-A82C-FDD5DAE9B61B}"/>
    <cellStyle name="Normal 2 2 4" xfId="25" xr:uid="{6C82BDD5-04DF-4023-80B1-67BD3E17F419}"/>
    <cellStyle name="Normal 2 2 5" xfId="30" xr:uid="{7EEF5B9D-7698-42EC-A23C-3EE0F4B3ABB9}"/>
    <cellStyle name="Normal 2 3" xfId="21" xr:uid="{0FFB1C47-DC91-400C-BDC1-21FFD46BF723}"/>
    <cellStyle name="Normal 2 4" xfId="18" xr:uid="{234DCD62-0F85-44D7-B824-0F58C9CC8613}"/>
    <cellStyle name="Normal 2 5" xfId="24" xr:uid="{10D4F661-6E84-471B-9F27-F7BBEE9FE651}"/>
    <cellStyle name="Normal 3" xfId="6" xr:uid="{9F1F7B06-4710-4941-862A-CB804A8F6E51}"/>
    <cellStyle name="Normal 4" xfId="1" xr:uid="{D7752A34-59F3-4546-9AC6-83EFE40A68FA}"/>
    <cellStyle name="Normal 5" xfId="8" xr:uid="{75CFE73C-AC21-4F5E-A51D-1B6A37FD5BC5}"/>
    <cellStyle name="Normal 5 2" xfId="23" xr:uid="{B9274364-CF43-4D92-9F03-DBD0161B3BF6}"/>
    <cellStyle name="Normal 5 3" xfId="22" xr:uid="{776FEA94-58CF-4D40-A324-E5D028CF734A}"/>
    <cellStyle name="Normal 5 4" xfId="27" xr:uid="{092B059E-70D5-41B1-B527-E626E5E49537}"/>
    <cellStyle name="Normal 7" xfId="13" xr:uid="{8523B826-48FE-49C6-BA08-7ECAF1DB0D3F}"/>
    <cellStyle name="Normal_2011 RA Coilte SHC Summary v10 - no names" xfId="10" xr:uid="{CC9C8795-40C3-4D53-AE45-B3CF996036F4}"/>
    <cellStyle name="Normal_pefc" xfId="14" xr:uid="{F0BE7266-F157-4806-AB29-32A1BC7834F2}"/>
    <cellStyle name="Normal_RT-COC-001-13 Report spreadsheet" xfId="9" xr:uid="{84BBCFF8-2F7F-42BC-A4D5-25D38480B1E8}"/>
    <cellStyle name="Normal_RT-COC-001-18 Report spreadsheet" xfId="12" xr:uid="{ADCC139E-5551-40C6-AEE7-E377CAE37CE1}"/>
    <cellStyle name="Normal_RT-FM-001-03 Forest cert report template" xfId="11" xr:uid="{FF44D918-2C07-4D47-9BC1-BD401D007C04}"/>
    <cellStyle name="Normal_T&amp;M RA report 2005 draft 2" xfId="2" xr:uid="{9CEB0041-9E81-4307-A6A9-7ABB0A83C364}"/>
    <cellStyle name="Normal_T&amp;M RA report 2005 draft 2 2" xfId="29" xr:uid="{EEAC44DE-FDE0-4A79-9DD1-D15E9139E315}"/>
  </cellStyles>
  <dxfs count="6">
    <dxf>
      <fill>
        <patternFill>
          <bgColor rgb="FFFFFF00"/>
        </patternFill>
      </fill>
    </dxf>
    <dxf>
      <fill>
        <patternFill>
          <bgColor rgb="FFFFFFCC"/>
        </patternFill>
      </fill>
    </dxf>
    <dxf>
      <fill>
        <patternFill>
          <bgColor theme="0" tint="-0.14996795556505021"/>
        </patternFill>
      </fill>
    </dxf>
    <dxf>
      <fill>
        <patternFill>
          <bgColor rgb="FFFFFF00"/>
        </patternFill>
      </fill>
    </dxf>
    <dxf>
      <fill>
        <patternFill>
          <bgColor rgb="FFFFFFCC"/>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 Id="rId35" Type="http://schemas.openxmlformats.org/officeDocument/2006/relationships/customXml" Target="../customXml/item3.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xdr:from>
      <xdr:col>0</xdr:col>
      <xdr:colOff>463550</xdr:colOff>
      <xdr:row>0</xdr:row>
      <xdr:rowOff>234950</xdr:rowOff>
    </xdr:from>
    <xdr:to>
      <xdr:col>0</xdr:col>
      <xdr:colOff>419100</xdr:colOff>
      <xdr:row>0</xdr:row>
      <xdr:rowOff>1835150</xdr:rowOff>
    </xdr:to>
    <xdr:pic>
      <xdr:nvPicPr>
        <xdr:cNvPr id="2" name="Picture 1">
          <a:extLst>
            <a:ext uri="{FF2B5EF4-FFF2-40B4-BE49-F238E27FC236}">
              <a16:creationId xmlns:a16="http://schemas.microsoft.com/office/drawing/2014/main" id="{8DD492AD-2EF1-4BD7-86BC-7A020CF7EB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3550" y="234950"/>
          <a:ext cx="0" cy="1600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171450</xdr:colOff>
      <xdr:row>0</xdr:row>
      <xdr:rowOff>533400</xdr:rowOff>
    </xdr:from>
    <xdr:to>
      <xdr:col>2</xdr:col>
      <xdr:colOff>638175</xdr:colOff>
      <xdr:row>0</xdr:row>
      <xdr:rowOff>1704975</xdr:rowOff>
    </xdr:to>
    <xdr:pic>
      <xdr:nvPicPr>
        <xdr:cNvPr id="3" name="Picture 2">
          <a:extLst>
            <a:ext uri="{FF2B5EF4-FFF2-40B4-BE49-F238E27FC236}">
              <a16:creationId xmlns:a16="http://schemas.microsoft.com/office/drawing/2014/main" id="{A2AF6155-F621-4310-8667-3BC88C7FCE3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1450" y="533400"/>
          <a:ext cx="1885950" cy="1168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450850</xdr:colOff>
      <xdr:row>0</xdr:row>
      <xdr:rowOff>285750</xdr:rowOff>
    </xdr:from>
    <xdr:to>
      <xdr:col>5</xdr:col>
      <xdr:colOff>714375</xdr:colOff>
      <xdr:row>0</xdr:row>
      <xdr:rowOff>1857375</xdr:rowOff>
    </xdr:to>
    <xdr:pic>
      <xdr:nvPicPr>
        <xdr:cNvPr id="4" name="Picture 2">
          <a:extLst>
            <a:ext uri="{FF2B5EF4-FFF2-40B4-BE49-F238E27FC236}">
              <a16:creationId xmlns:a16="http://schemas.microsoft.com/office/drawing/2014/main" id="{552813AC-15D9-416E-AF39-0C0D524EE6A4}"/>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32400" y="285750"/>
          <a:ext cx="1377950" cy="157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596900</xdr:colOff>
      <xdr:row>0</xdr:row>
      <xdr:rowOff>527050</xdr:rowOff>
    </xdr:from>
    <xdr:to>
      <xdr:col>0</xdr:col>
      <xdr:colOff>2235200</xdr:colOff>
      <xdr:row>0</xdr:row>
      <xdr:rowOff>1530350</xdr:rowOff>
    </xdr:to>
    <xdr:pic>
      <xdr:nvPicPr>
        <xdr:cNvPr id="2" name="Picture 4">
          <a:extLst>
            <a:ext uri="{FF2B5EF4-FFF2-40B4-BE49-F238E27FC236}">
              <a16:creationId xmlns:a16="http://schemas.microsoft.com/office/drawing/2014/main" id="{BB89901D-7FC5-42D4-9B85-93F9FC0DDDA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96900" y="527050"/>
          <a:ext cx="1644650" cy="1003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361950</xdr:rowOff>
    </xdr:from>
    <xdr:to>
      <xdr:col>1</xdr:col>
      <xdr:colOff>0</xdr:colOff>
      <xdr:row>0</xdr:row>
      <xdr:rowOff>1371600</xdr:rowOff>
    </xdr:to>
    <xdr:pic>
      <xdr:nvPicPr>
        <xdr:cNvPr id="3" name="Picture 4">
          <a:extLst>
            <a:ext uri="{FF2B5EF4-FFF2-40B4-BE49-F238E27FC236}">
              <a16:creationId xmlns:a16="http://schemas.microsoft.com/office/drawing/2014/main" id="{E7FD2A99-6989-47B7-9042-024C698E3ED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61950"/>
          <a:ext cx="16383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39289</xdr:colOff>
      <xdr:row>0</xdr:row>
      <xdr:rowOff>0</xdr:rowOff>
    </xdr:from>
    <xdr:to>
      <xdr:col>3</xdr:col>
      <xdr:colOff>1619339</xdr:colOff>
      <xdr:row>0</xdr:row>
      <xdr:rowOff>1631950</xdr:rowOff>
    </xdr:to>
    <xdr:pic>
      <xdr:nvPicPr>
        <xdr:cNvPr id="4" name="Picture 3">
          <a:extLst>
            <a:ext uri="{FF2B5EF4-FFF2-40B4-BE49-F238E27FC236}">
              <a16:creationId xmlns:a16="http://schemas.microsoft.com/office/drawing/2014/main" id="{8B577902-A7B6-55B4-C288-5F0488F4383F}"/>
            </a:ext>
          </a:extLst>
        </xdr:cNvPr>
        <xdr:cNvPicPr>
          <a:picLocks noChangeAspect="1"/>
        </xdr:cNvPicPr>
      </xdr:nvPicPr>
      <xdr:blipFill>
        <a:blip xmlns:r="http://schemas.openxmlformats.org/officeDocument/2006/relationships" r:embed="rId2"/>
        <a:stretch>
          <a:fillRect/>
        </a:stretch>
      </xdr:blipFill>
      <xdr:spPr>
        <a:xfrm>
          <a:off x="4274739" y="0"/>
          <a:ext cx="1580050" cy="16319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DKKK01236\Desktop\FSC%20FM%20rapport%20mv\RT-FM-001a-06.1%20PEFC%20Forest%20cert%20report%20template.xls" TargetMode="External"/><Relationship Id="rId1" Type="http://schemas.openxmlformats.org/officeDocument/2006/relationships/externalLinkPath" Target="https://wsponline-my.sharepoint.com/personal/karina_kitnaes_wsp_com/Documents/Certificering/Certificering%20FSC+PEFC%20SACL/Nyt%20FM%20rapport%20og%20auditplan%20formater/RT-FM-001a-06.1%20PEFC%20Forest%20cert%20report%20templat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1 Basic info"/>
      <sheetName val="2 Findings"/>
      <sheetName val="3 MA Cert process"/>
      <sheetName val="5 MA Org Structure+Management"/>
      <sheetName val="6 S1"/>
      <sheetName val="7 S2"/>
      <sheetName val="8 S3"/>
      <sheetName val="9 S4"/>
      <sheetName val="A2 Stakeholder Summary"/>
      <sheetName val="A3 Species list"/>
      <sheetName val="A7 Members &amp; FMUs"/>
      <sheetName val="A11a Cert Decsn"/>
      <sheetName val="A12a Product schedule"/>
      <sheetName val="A14a Product Codes"/>
      <sheetName val="A6a Multisite checklist"/>
      <sheetName val="A15 Opening and Closing Meeting"/>
    </sheetNames>
    <sheetDataSet>
      <sheetData sheetId="0">
        <row r="8">
          <cell r="D8" t="str">
            <v>SA-PEFC-FM-XXXXXX</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8" Type="http://schemas.openxmlformats.org/officeDocument/2006/relationships/hyperlink" Target="https://www.retsinformation.dk/Forms/R0710.aspx?id=12065" TargetMode="External"/><Relationship Id="rId13" Type="http://schemas.openxmlformats.org/officeDocument/2006/relationships/hyperlink" Target="https://www.retsinformation.dk/Forms/R0710.aspx?id=132218" TargetMode="External"/><Relationship Id="rId18" Type="http://schemas.openxmlformats.org/officeDocument/2006/relationships/hyperlink" Target="https://www.retsinformation.dk/eli/lta/2018/287" TargetMode="External"/><Relationship Id="rId26" Type="http://schemas.openxmlformats.org/officeDocument/2006/relationships/hyperlink" Target="http://chm.pops.int/Portals/0/download.aspx?d=UNEP-POPS-COP-CONVTEXT-2021.English.pdf" TargetMode="External"/><Relationship Id="rId3" Type="http://schemas.openxmlformats.org/officeDocument/2006/relationships/hyperlink" Target="https://www.retsinformation.dk/eli/lta/1981/150" TargetMode="External"/><Relationship Id="rId21" Type="http://schemas.openxmlformats.org/officeDocument/2006/relationships/hyperlink" Target="https://www.retsinformation.dk/eli/lta/2019/315" TargetMode="External"/><Relationship Id="rId7" Type="http://schemas.openxmlformats.org/officeDocument/2006/relationships/hyperlink" Target="https://www.retsinformation.dk/Forms/R0710.aspx?id=115370" TargetMode="External"/><Relationship Id="rId12" Type="http://schemas.openxmlformats.org/officeDocument/2006/relationships/hyperlink" Target="https://www.retsinformation.dk/Forms/R0710.aspx?id=132155" TargetMode="External"/><Relationship Id="rId17" Type="http://schemas.openxmlformats.org/officeDocument/2006/relationships/hyperlink" Target="https://www.retsinformation.dk/Forms/R0710.aspx?id=127107" TargetMode="External"/><Relationship Id="rId25" Type="http://schemas.openxmlformats.org/officeDocument/2006/relationships/hyperlink" Target="https://www.retsinformation.dk/eli/lta/2019/156" TargetMode="External"/><Relationship Id="rId2" Type="http://schemas.openxmlformats.org/officeDocument/2006/relationships/hyperlink" Target="https://www.retsinformation.dk/eli/lta/2018/1001" TargetMode="External"/><Relationship Id="rId16" Type="http://schemas.openxmlformats.org/officeDocument/2006/relationships/hyperlink" Target="https://www.retsinformation.dk/Forms/R0710.aspx?id=127104" TargetMode="External"/><Relationship Id="rId20" Type="http://schemas.openxmlformats.org/officeDocument/2006/relationships/hyperlink" Target="https://www.retsinformation.dk/Forms/R0710.aspx?id=127110" TargetMode="External"/><Relationship Id="rId29" Type="http://schemas.openxmlformats.org/officeDocument/2006/relationships/hyperlink" Target="https://mst.dk/media/143350/handlingsplan_invasive-arter_juni17.pdf" TargetMode="External"/><Relationship Id="rId1" Type="http://schemas.openxmlformats.org/officeDocument/2006/relationships/hyperlink" Target="http://www.retsinformation.dk/" TargetMode="External"/><Relationship Id="rId6" Type="http://schemas.openxmlformats.org/officeDocument/2006/relationships/hyperlink" Target="https://www.retsinformation.dk/eli/lta/2020/674" TargetMode="External"/><Relationship Id="rId11" Type="http://schemas.openxmlformats.org/officeDocument/2006/relationships/hyperlink" Target="https://www.retsinformation.dk/Forms/R0710.aspx?id=132161" TargetMode="External"/><Relationship Id="rId24" Type="http://schemas.openxmlformats.org/officeDocument/2006/relationships/hyperlink" Target="https://www.retsinformation.dk/eli/lta/2020/106" TargetMode="External"/><Relationship Id="rId5" Type="http://schemas.openxmlformats.org/officeDocument/2006/relationships/hyperlink" Target="https://www.retsinformation.dk/Forms/R0710.aspx?id=30062" TargetMode="External"/><Relationship Id="rId15" Type="http://schemas.openxmlformats.org/officeDocument/2006/relationships/hyperlink" Target="https://www.retsinformation.dk/eli/lta/2018/1225" TargetMode="External"/><Relationship Id="rId23" Type="http://schemas.openxmlformats.org/officeDocument/2006/relationships/hyperlink" Target="https://www.retsinformation.dk/eli/lta/2011/645" TargetMode="External"/><Relationship Id="rId28" Type="http://schemas.openxmlformats.org/officeDocument/2006/relationships/hyperlink" Target="https://ecos.au.dk/forskningraadgivning/temasider/redlistframe/" TargetMode="External"/><Relationship Id="rId10" Type="http://schemas.openxmlformats.org/officeDocument/2006/relationships/hyperlink" Target="https://www.retsinformation.dk/Forms/R0710.aspx?id=129674" TargetMode="External"/><Relationship Id="rId19" Type="http://schemas.openxmlformats.org/officeDocument/2006/relationships/hyperlink" Target="https://www.retsinformation.dk/Forms/R0710.aspx?id=123426" TargetMode="External"/><Relationship Id="rId4" Type="http://schemas.openxmlformats.org/officeDocument/2006/relationships/hyperlink" Target="https://www.retsinformation.dk/eli/lta/2014/358" TargetMode="External"/><Relationship Id="rId9" Type="http://schemas.openxmlformats.org/officeDocument/2006/relationships/hyperlink" Target="https://www.retsinformation.dk/Forms/R0710.aspx?id=127099" TargetMode="External"/><Relationship Id="rId14" Type="http://schemas.openxmlformats.org/officeDocument/2006/relationships/hyperlink" Target="https://www.retsinformation.dk/Forms/R0710.aspx?id=127102" TargetMode="External"/><Relationship Id="rId22" Type="http://schemas.openxmlformats.org/officeDocument/2006/relationships/hyperlink" Target="https://www.retsinformation.dk/eli/lta/2019/1217" TargetMode="External"/><Relationship Id="rId27" Type="http://schemas.openxmlformats.org/officeDocument/2006/relationships/hyperlink" Target="https://lbst.dk/landbrug/goedning/vejledning-om-goedsknings-og-harmoniregler/"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https://www.retsinformation.dk/eli/lta/2014/358" TargetMode="External"/><Relationship Id="rId13" Type="http://schemas.openxmlformats.org/officeDocument/2006/relationships/hyperlink" Target="https://www.retsinformation.dk/Forms/R0710.aspx?id=127099" TargetMode="External"/><Relationship Id="rId18" Type="http://schemas.openxmlformats.org/officeDocument/2006/relationships/hyperlink" Target="https://www.retsinformation.dk/Forms/R0710.aspx?id=127102" TargetMode="External"/><Relationship Id="rId26" Type="http://schemas.openxmlformats.org/officeDocument/2006/relationships/hyperlink" Target="https://www.retsinformation.dk/eli/lta/2019/1217" TargetMode="External"/><Relationship Id="rId3" Type="http://schemas.openxmlformats.org/officeDocument/2006/relationships/hyperlink" Target="https://ecos.au.dk/forskningraadgivning/temasider/redlistframe/" TargetMode="External"/><Relationship Id="rId21" Type="http://schemas.openxmlformats.org/officeDocument/2006/relationships/hyperlink" Target="https://www.retsinformation.dk/Forms/R0710.aspx?id=127107" TargetMode="External"/><Relationship Id="rId7" Type="http://schemas.openxmlformats.org/officeDocument/2006/relationships/hyperlink" Target="https://www.retsinformation.dk/eli/lta/1981/150" TargetMode="External"/><Relationship Id="rId12" Type="http://schemas.openxmlformats.org/officeDocument/2006/relationships/hyperlink" Target="https://www.retsinformation.dk/Forms/R0710.aspx?id=12065" TargetMode="External"/><Relationship Id="rId17" Type="http://schemas.openxmlformats.org/officeDocument/2006/relationships/hyperlink" Target="https://www.retsinformation.dk/Forms/R0710.aspx?id=132218" TargetMode="External"/><Relationship Id="rId25" Type="http://schemas.openxmlformats.org/officeDocument/2006/relationships/hyperlink" Target="https://www.retsinformation.dk/eli/lta/2019/315" TargetMode="External"/><Relationship Id="rId2" Type="http://schemas.openxmlformats.org/officeDocument/2006/relationships/hyperlink" Target="https://lbst.dk/landbrug/goedning/vejledning-om-goedsknings-og-harmoniregler/" TargetMode="External"/><Relationship Id="rId16" Type="http://schemas.openxmlformats.org/officeDocument/2006/relationships/hyperlink" Target="https://www.retsinformation.dk/Forms/R0710.aspx?id=132155" TargetMode="External"/><Relationship Id="rId20" Type="http://schemas.openxmlformats.org/officeDocument/2006/relationships/hyperlink" Target="https://www.retsinformation.dk/Forms/R0710.aspx?id=127104" TargetMode="External"/><Relationship Id="rId29" Type="http://schemas.openxmlformats.org/officeDocument/2006/relationships/hyperlink" Target="https://www.retsinformation.dk/eli/lta/2019/156" TargetMode="External"/><Relationship Id="rId1" Type="http://schemas.openxmlformats.org/officeDocument/2006/relationships/hyperlink" Target="http://chm.pops.int/Portals/0/download.aspx?d=UNEP-POPS-COP-CONVTEXT-2021.English.pdf" TargetMode="External"/><Relationship Id="rId6" Type="http://schemas.openxmlformats.org/officeDocument/2006/relationships/hyperlink" Target="https://www.retsinformation.dk/eli/lta/2018/1001" TargetMode="External"/><Relationship Id="rId11" Type="http://schemas.openxmlformats.org/officeDocument/2006/relationships/hyperlink" Target="https://www.retsinformation.dk/Forms/R0710.aspx?id=115370" TargetMode="External"/><Relationship Id="rId24" Type="http://schemas.openxmlformats.org/officeDocument/2006/relationships/hyperlink" Target="https://www.retsinformation.dk/Forms/R0710.aspx?id=127110" TargetMode="External"/><Relationship Id="rId32" Type="http://schemas.openxmlformats.org/officeDocument/2006/relationships/comments" Target="../comments7.xml"/><Relationship Id="rId5" Type="http://schemas.openxmlformats.org/officeDocument/2006/relationships/hyperlink" Target="http://www.retsinformation.dk/" TargetMode="External"/><Relationship Id="rId15" Type="http://schemas.openxmlformats.org/officeDocument/2006/relationships/hyperlink" Target="https://www.retsinformation.dk/Forms/R0710.aspx?id=132161" TargetMode="External"/><Relationship Id="rId23" Type="http://schemas.openxmlformats.org/officeDocument/2006/relationships/hyperlink" Target="https://www.retsinformation.dk/Forms/R0710.aspx?id=123426" TargetMode="External"/><Relationship Id="rId28" Type="http://schemas.openxmlformats.org/officeDocument/2006/relationships/hyperlink" Target="https://www.retsinformation.dk/eli/lta/2020/106" TargetMode="External"/><Relationship Id="rId10" Type="http://schemas.openxmlformats.org/officeDocument/2006/relationships/hyperlink" Target="https://www.retsinformation.dk/eli/lta/2020/674" TargetMode="External"/><Relationship Id="rId19" Type="http://schemas.openxmlformats.org/officeDocument/2006/relationships/hyperlink" Target="https://www.retsinformation.dk/eli/lta/2018/1225" TargetMode="External"/><Relationship Id="rId31" Type="http://schemas.openxmlformats.org/officeDocument/2006/relationships/vmlDrawing" Target="../drawings/vmlDrawing7.vml"/><Relationship Id="rId4" Type="http://schemas.openxmlformats.org/officeDocument/2006/relationships/hyperlink" Target="https://mst.dk/media/143350/handlingsplan_invasive-arter_juni17.pdf" TargetMode="External"/><Relationship Id="rId9" Type="http://schemas.openxmlformats.org/officeDocument/2006/relationships/hyperlink" Target="https://www.retsinformation.dk/Forms/R0710.aspx?id=30062" TargetMode="External"/><Relationship Id="rId14" Type="http://schemas.openxmlformats.org/officeDocument/2006/relationships/hyperlink" Target="https://www.retsinformation.dk/Forms/R0710.aspx?id=129674" TargetMode="External"/><Relationship Id="rId22" Type="http://schemas.openxmlformats.org/officeDocument/2006/relationships/hyperlink" Target="https://www.retsinformation.dk/eli/lta/2018/287" TargetMode="External"/><Relationship Id="rId27" Type="http://schemas.openxmlformats.org/officeDocument/2006/relationships/hyperlink" Target="https://www.retsinformation.dk/eli/lta/2011/645" TargetMode="External"/><Relationship Id="rId30"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8" Type="http://schemas.openxmlformats.org/officeDocument/2006/relationships/hyperlink" Target="https://www.retsinformation.dk/eli/lta/2014/358" TargetMode="External"/><Relationship Id="rId13" Type="http://schemas.openxmlformats.org/officeDocument/2006/relationships/hyperlink" Target="https://www.retsinformation.dk/Forms/R0710.aspx?id=127099" TargetMode="External"/><Relationship Id="rId18" Type="http://schemas.openxmlformats.org/officeDocument/2006/relationships/hyperlink" Target="https://www.retsinformation.dk/Forms/R0710.aspx?id=127102" TargetMode="External"/><Relationship Id="rId26" Type="http://schemas.openxmlformats.org/officeDocument/2006/relationships/hyperlink" Target="https://www.retsinformation.dk/eli/lta/2019/1217" TargetMode="External"/><Relationship Id="rId3" Type="http://schemas.openxmlformats.org/officeDocument/2006/relationships/hyperlink" Target="https://ecos.au.dk/forskningraadgivning/temasider/redlistframe/" TargetMode="External"/><Relationship Id="rId21" Type="http://schemas.openxmlformats.org/officeDocument/2006/relationships/hyperlink" Target="https://www.retsinformation.dk/Forms/R0710.aspx?id=127107" TargetMode="External"/><Relationship Id="rId7" Type="http://schemas.openxmlformats.org/officeDocument/2006/relationships/hyperlink" Target="https://www.retsinformation.dk/eli/lta/1981/150" TargetMode="External"/><Relationship Id="rId12" Type="http://schemas.openxmlformats.org/officeDocument/2006/relationships/hyperlink" Target="https://www.retsinformation.dk/Forms/R0710.aspx?id=12065" TargetMode="External"/><Relationship Id="rId17" Type="http://schemas.openxmlformats.org/officeDocument/2006/relationships/hyperlink" Target="https://www.retsinformation.dk/Forms/R0710.aspx?id=132218" TargetMode="External"/><Relationship Id="rId25" Type="http://schemas.openxmlformats.org/officeDocument/2006/relationships/hyperlink" Target="https://www.retsinformation.dk/eli/lta/2019/315" TargetMode="External"/><Relationship Id="rId2" Type="http://schemas.openxmlformats.org/officeDocument/2006/relationships/hyperlink" Target="https://lbst.dk/landbrug/goedning/vejledning-om-goedsknings-og-harmoniregler/" TargetMode="External"/><Relationship Id="rId16" Type="http://schemas.openxmlformats.org/officeDocument/2006/relationships/hyperlink" Target="https://www.retsinformation.dk/Forms/R0710.aspx?id=132155" TargetMode="External"/><Relationship Id="rId20" Type="http://schemas.openxmlformats.org/officeDocument/2006/relationships/hyperlink" Target="https://www.retsinformation.dk/Forms/R0710.aspx?id=127104" TargetMode="External"/><Relationship Id="rId29" Type="http://schemas.openxmlformats.org/officeDocument/2006/relationships/hyperlink" Target="https://www.retsinformation.dk/eli/lta/2019/156" TargetMode="External"/><Relationship Id="rId1" Type="http://schemas.openxmlformats.org/officeDocument/2006/relationships/hyperlink" Target="http://chm.pops.int/Portals/0/download.aspx?d=UNEP-POPS-COP-CONVTEXT-2021.English.pdf" TargetMode="External"/><Relationship Id="rId6" Type="http://schemas.openxmlformats.org/officeDocument/2006/relationships/hyperlink" Target="https://www.retsinformation.dk/eli/lta/2018/1001" TargetMode="External"/><Relationship Id="rId11" Type="http://schemas.openxmlformats.org/officeDocument/2006/relationships/hyperlink" Target="https://www.retsinformation.dk/Forms/R0710.aspx?id=115370" TargetMode="External"/><Relationship Id="rId24" Type="http://schemas.openxmlformats.org/officeDocument/2006/relationships/hyperlink" Target="https://www.retsinformation.dk/Forms/R0710.aspx?id=127110" TargetMode="External"/><Relationship Id="rId32" Type="http://schemas.openxmlformats.org/officeDocument/2006/relationships/comments" Target="../comments8.xml"/><Relationship Id="rId5" Type="http://schemas.openxmlformats.org/officeDocument/2006/relationships/hyperlink" Target="http://www.retsinformation.dk/" TargetMode="External"/><Relationship Id="rId15" Type="http://schemas.openxmlformats.org/officeDocument/2006/relationships/hyperlink" Target="https://www.retsinformation.dk/Forms/R0710.aspx?id=132161" TargetMode="External"/><Relationship Id="rId23" Type="http://schemas.openxmlformats.org/officeDocument/2006/relationships/hyperlink" Target="https://www.retsinformation.dk/Forms/R0710.aspx?id=123426" TargetMode="External"/><Relationship Id="rId28" Type="http://schemas.openxmlformats.org/officeDocument/2006/relationships/hyperlink" Target="https://www.retsinformation.dk/eli/lta/2020/106" TargetMode="External"/><Relationship Id="rId10" Type="http://schemas.openxmlformats.org/officeDocument/2006/relationships/hyperlink" Target="https://www.retsinformation.dk/eli/lta/2020/674" TargetMode="External"/><Relationship Id="rId19" Type="http://schemas.openxmlformats.org/officeDocument/2006/relationships/hyperlink" Target="https://www.retsinformation.dk/eli/lta/2018/1225" TargetMode="External"/><Relationship Id="rId31" Type="http://schemas.openxmlformats.org/officeDocument/2006/relationships/vmlDrawing" Target="../drawings/vmlDrawing8.vml"/><Relationship Id="rId4" Type="http://schemas.openxmlformats.org/officeDocument/2006/relationships/hyperlink" Target="https://mst.dk/media/143350/handlingsplan_invasive-arter_juni17.pdf" TargetMode="External"/><Relationship Id="rId9" Type="http://schemas.openxmlformats.org/officeDocument/2006/relationships/hyperlink" Target="https://www.retsinformation.dk/Forms/R0710.aspx?id=30062" TargetMode="External"/><Relationship Id="rId14" Type="http://schemas.openxmlformats.org/officeDocument/2006/relationships/hyperlink" Target="https://www.retsinformation.dk/Forms/R0710.aspx?id=129674" TargetMode="External"/><Relationship Id="rId22" Type="http://schemas.openxmlformats.org/officeDocument/2006/relationships/hyperlink" Target="https://www.retsinformation.dk/eli/lta/2018/287" TargetMode="External"/><Relationship Id="rId27" Type="http://schemas.openxmlformats.org/officeDocument/2006/relationships/hyperlink" Target="https://www.retsinformation.dk/eli/lta/2011/645" TargetMode="External"/><Relationship Id="rId30"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2.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xml"/><Relationship Id="rId1" Type="http://schemas.openxmlformats.org/officeDocument/2006/relationships/printerSettings" Target="../printerSettings/printerSettings13.bin"/><Relationship Id="rId4" Type="http://schemas.openxmlformats.org/officeDocument/2006/relationships/comments" Target="../comments10.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3.xml"/><Relationship Id="rId1" Type="http://schemas.openxmlformats.org/officeDocument/2006/relationships/printerSettings" Target="../printerSettings/printerSettings14.bin"/><Relationship Id="rId4" Type="http://schemas.openxmlformats.org/officeDocument/2006/relationships/comments" Target="../comments11.xml"/></Relationships>
</file>

<file path=xl/worksheets/_rels/sheet24.xml.rels><?xml version="1.0" encoding="UTF-8" standalone="yes"?>
<Relationships xmlns="http://schemas.openxmlformats.org/package/2006/relationships"><Relationship Id="rId8" Type="http://schemas.openxmlformats.org/officeDocument/2006/relationships/hyperlink" Target="http://unstats.un.org/unsd/cr/registry/regcs.asp?Cl=16&amp;Lg=1&amp;Co=316" TargetMode="External"/><Relationship Id="rId3" Type="http://schemas.openxmlformats.org/officeDocument/2006/relationships/hyperlink" Target="http://unstats.un.org/unsd/cr/registry/regcs.asp?Cl=16&amp;Lg=1&amp;Co=3813" TargetMode="External"/><Relationship Id="rId7" Type="http://schemas.openxmlformats.org/officeDocument/2006/relationships/hyperlink" Target="http://unstats.un.org/unsd/cr/registry/regcs.asp?Cl=16&amp;Lg=1&amp;Co=312" TargetMode="External"/><Relationship Id="rId2" Type="http://schemas.openxmlformats.org/officeDocument/2006/relationships/hyperlink" Target="http://unstats.un.org/unsd/cr/registry/regcs.asp?Cl=16&amp;Lg=1&amp;Co=3812" TargetMode="External"/><Relationship Id="rId1" Type="http://schemas.openxmlformats.org/officeDocument/2006/relationships/hyperlink" Target="http://unstats.un.org/unsd/cr/registry/regcs.asp?Cl=16&amp;Lg=1&amp;Co=3811" TargetMode="External"/><Relationship Id="rId6" Type="http://schemas.openxmlformats.org/officeDocument/2006/relationships/hyperlink" Target="http://unstats.un.org/unsd/cr/registry/regcs.asp?Cl=16&amp;Lg=1&amp;Co=38112" TargetMode="External"/><Relationship Id="rId11" Type="http://schemas.openxmlformats.org/officeDocument/2006/relationships/hyperlink" Target="http://unstats.un.org/unsd/cr/registry/regcs.asp?Cl=16&amp;Lg=1&amp;Co=311" TargetMode="External"/><Relationship Id="rId5" Type="http://schemas.openxmlformats.org/officeDocument/2006/relationships/hyperlink" Target="http://unstats.un.org/unsd/cr/registry/regcs.asp?Cl=16&amp;Lg=1&amp;Co=3816" TargetMode="External"/><Relationship Id="rId10" Type="http://schemas.openxmlformats.org/officeDocument/2006/relationships/hyperlink" Target="http://unstats.un.org/unsd/cr/registry/regcs.asp?Cl=16&amp;Lg=1&amp;Co=31100" TargetMode="External"/><Relationship Id="rId4" Type="http://schemas.openxmlformats.org/officeDocument/2006/relationships/hyperlink" Target="http://unstats.un.org/unsd/cr/registry/regcs.asp?Cl=16&amp;Lg=1&amp;Co=3814" TargetMode="External"/><Relationship Id="rId9" Type="http://schemas.openxmlformats.org/officeDocument/2006/relationships/hyperlink" Target="http://unstats.un.org/unsd/cr/registry/regcs.asp?Cl=16&amp;Lg=1&amp;Co=317"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33C7E-C930-4CD7-86BF-2D8F667F3D14}">
  <dimension ref="A1:H32"/>
  <sheetViews>
    <sheetView tabSelected="1" view="pageBreakPreview" zoomScaleNormal="75" zoomScaleSheetLayoutView="100" workbookViewId="0">
      <selection activeCell="D19" sqref="D19"/>
    </sheetView>
  </sheetViews>
  <sheetFormatPr defaultColWidth="9" defaultRowHeight="13"/>
  <cols>
    <col min="1" max="1" width="7.7265625" style="198" customWidth="1"/>
    <col min="2" max="2" width="12.54296875" style="198" customWidth="1"/>
    <col min="3" max="3" width="19.1796875" style="198" customWidth="1"/>
    <col min="4" max="4" width="31.453125" style="198" customWidth="1"/>
    <col min="5" max="5" width="16" style="198" customWidth="1"/>
    <col min="6" max="6" width="18" style="198" customWidth="1"/>
    <col min="7" max="7" width="15.453125" style="198" customWidth="1"/>
    <col min="8" max="256" width="9" style="198"/>
    <col min="257" max="257" width="7.7265625" style="198" customWidth="1"/>
    <col min="258" max="258" width="12.54296875" style="198" customWidth="1"/>
    <col min="259" max="259" width="19.1796875" style="198" customWidth="1"/>
    <col min="260" max="260" width="29" style="198" customWidth="1"/>
    <col min="261" max="261" width="14.7265625" style="198" customWidth="1"/>
    <col min="262" max="262" width="16.26953125" style="198" customWidth="1"/>
    <col min="263" max="263" width="15.453125" style="198" customWidth="1"/>
    <col min="264" max="512" width="9" style="198"/>
    <col min="513" max="513" width="7.7265625" style="198" customWidth="1"/>
    <col min="514" max="514" width="12.54296875" style="198" customWidth="1"/>
    <col min="515" max="515" width="19.1796875" style="198" customWidth="1"/>
    <col min="516" max="516" width="29" style="198" customWidth="1"/>
    <col min="517" max="517" width="14.7265625" style="198" customWidth="1"/>
    <col min="518" max="518" width="16.26953125" style="198" customWidth="1"/>
    <col min="519" max="519" width="15.453125" style="198" customWidth="1"/>
    <col min="520" max="768" width="9" style="198"/>
    <col min="769" max="769" width="7.7265625" style="198" customWidth="1"/>
    <col min="770" max="770" width="12.54296875" style="198" customWidth="1"/>
    <col min="771" max="771" width="19.1796875" style="198" customWidth="1"/>
    <col min="772" max="772" width="29" style="198" customWidth="1"/>
    <col min="773" max="773" width="14.7265625" style="198" customWidth="1"/>
    <col min="774" max="774" width="16.26953125" style="198" customWidth="1"/>
    <col min="775" max="775" width="15.453125" style="198" customWidth="1"/>
    <col min="776" max="1024" width="9" style="198"/>
    <col min="1025" max="1025" width="7.7265625" style="198" customWidth="1"/>
    <col min="1026" max="1026" width="12.54296875" style="198" customWidth="1"/>
    <col min="1027" max="1027" width="19.1796875" style="198" customWidth="1"/>
    <col min="1028" max="1028" width="29" style="198" customWidth="1"/>
    <col min="1029" max="1029" width="14.7265625" style="198" customWidth="1"/>
    <col min="1030" max="1030" width="16.26953125" style="198" customWidth="1"/>
    <col min="1031" max="1031" width="15.453125" style="198" customWidth="1"/>
    <col min="1032" max="1280" width="9" style="198"/>
    <col min="1281" max="1281" width="7.7265625" style="198" customWidth="1"/>
    <col min="1282" max="1282" width="12.54296875" style="198" customWidth="1"/>
    <col min="1283" max="1283" width="19.1796875" style="198" customWidth="1"/>
    <col min="1284" max="1284" width="29" style="198" customWidth="1"/>
    <col min="1285" max="1285" width="14.7265625" style="198" customWidth="1"/>
    <col min="1286" max="1286" width="16.26953125" style="198" customWidth="1"/>
    <col min="1287" max="1287" width="15.453125" style="198" customWidth="1"/>
    <col min="1288" max="1536" width="9" style="198"/>
    <col min="1537" max="1537" width="7.7265625" style="198" customWidth="1"/>
    <col min="1538" max="1538" width="12.54296875" style="198" customWidth="1"/>
    <col min="1539" max="1539" width="19.1796875" style="198" customWidth="1"/>
    <col min="1540" max="1540" width="29" style="198" customWidth="1"/>
    <col min="1541" max="1541" width="14.7265625" style="198" customWidth="1"/>
    <col min="1542" max="1542" width="16.26953125" style="198" customWidth="1"/>
    <col min="1543" max="1543" width="15.453125" style="198" customWidth="1"/>
    <col min="1544" max="1792" width="9" style="198"/>
    <col min="1793" max="1793" width="7.7265625" style="198" customWidth="1"/>
    <col min="1794" max="1794" width="12.54296875" style="198" customWidth="1"/>
    <col min="1795" max="1795" width="19.1796875" style="198" customWidth="1"/>
    <col min="1796" max="1796" width="29" style="198" customWidth="1"/>
    <col min="1797" max="1797" width="14.7265625" style="198" customWidth="1"/>
    <col min="1798" max="1798" width="16.26953125" style="198" customWidth="1"/>
    <col min="1799" max="1799" width="15.453125" style="198" customWidth="1"/>
    <col min="1800" max="2048" width="9" style="198"/>
    <col min="2049" max="2049" width="7.7265625" style="198" customWidth="1"/>
    <col min="2050" max="2050" width="12.54296875" style="198" customWidth="1"/>
    <col min="2051" max="2051" width="19.1796875" style="198" customWidth="1"/>
    <col min="2052" max="2052" width="29" style="198" customWidth="1"/>
    <col min="2053" max="2053" width="14.7265625" style="198" customWidth="1"/>
    <col min="2054" max="2054" width="16.26953125" style="198" customWidth="1"/>
    <col min="2055" max="2055" width="15.453125" style="198" customWidth="1"/>
    <col min="2056" max="2304" width="9" style="198"/>
    <col min="2305" max="2305" width="7.7265625" style="198" customWidth="1"/>
    <col min="2306" max="2306" width="12.54296875" style="198" customWidth="1"/>
    <col min="2307" max="2307" width="19.1796875" style="198" customWidth="1"/>
    <col min="2308" max="2308" width="29" style="198" customWidth="1"/>
    <col min="2309" max="2309" width="14.7265625" style="198" customWidth="1"/>
    <col min="2310" max="2310" width="16.26953125" style="198" customWidth="1"/>
    <col min="2311" max="2311" width="15.453125" style="198" customWidth="1"/>
    <col min="2312" max="2560" width="9" style="198"/>
    <col min="2561" max="2561" width="7.7265625" style="198" customWidth="1"/>
    <col min="2562" max="2562" width="12.54296875" style="198" customWidth="1"/>
    <col min="2563" max="2563" width="19.1796875" style="198" customWidth="1"/>
    <col min="2564" max="2564" width="29" style="198" customWidth="1"/>
    <col min="2565" max="2565" width="14.7265625" style="198" customWidth="1"/>
    <col min="2566" max="2566" width="16.26953125" style="198" customWidth="1"/>
    <col min="2567" max="2567" width="15.453125" style="198" customWidth="1"/>
    <col min="2568" max="2816" width="9" style="198"/>
    <col min="2817" max="2817" width="7.7265625" style="198" customWidth="1"/>
    <col min="2818" max="2818" width="12.54296875" style="198" customWidth="1"/>
    <col min="2819" max="2819" width="19.1796875" style="198" customWidth="1"/>
    <col min="2820" max="2820" width="29" style="198" customWidth="1"/>
    <col min="2821" max="2821" width="14.7265625" style="198" customWidth="1"/>
    <col min="2822" max="2822" width="16.26953125" style="198" customWidth="1"/>
    <col min="2823" max="2823" width="15.453125" style="198" customWidth="1"/>
    <col min="2824" max="3072" width="9" style="198"/>
    <col min="3073" max="3073" width="7.7265625" style="198" customWidth="1"/>
    <col min="3074" max="3074" width="12.54296875" style="198" customWidth="1"/>
    <col min="3075" max="3075" width="19.1796875" style="198" customWidth="1"/>
    <col min="3076" max="3076" width="29" style="198" customWidth="1"/>
    <col min="3077" max="3077" width="14.7265625" style="198" customWidth="1"/>
    <col min="3078" max="3078" width="16.26953125" style="198" customWidth="1"/>
    <col min="3079" max="3079" width="15.453125" style="198" customWidth="1"/>
    <col min="3080" max="3328" width="9" style="198"/>
    <col min="3329" max="3329" width="7.7265625" style="198" customWidth="1"/>
    <col min="3330" max="3330" width="12.54296875" style="198" customWidth="1"/>
    <col min="3331" max="3331" width="19.1796875" style="198" customWidth="1"/>
    <col min="3332" max="3332" width="29" style="198" customWidth="1"/>
    <col min="3333" max="3333" width="14.7265625" style="198" customWidth="1"/>
    <col min="3334" max="3334" width="16.26953125" style="198" customWidth="1"/>
    <col min="3335" max="3335" width="15.453125" style="198" customWidth="1"/>
    <col min="3336" max="3584" width="9" style="198"/>
    <col min="3585" max="3585" width="7.7265625" style="198" customWidth="1"/>
    <col min="3586" max="3586" width="12.54296875" style="198" customWidth="1"/>
    <col min="3587" max="3587" width="19.1796875" style="198" customWidth="1"/>
    <col min="3588" max="3588" width="29" style="198" customWidth="1"/>
    <col min="3589" max="3589" width="14.7265625" style="198" customWidth="1"/>
    <col min="3590" max="3590" width="16.26953125" style="198" customWidth="1"/>
    <col min="3591" max="3591" width="15.453125" style="198" customWidth="1"/>
    <col min="3592" max="3840" width="9" style="198"/>
    <col min="3841" max="3841" width="7.7265625" style="198" customWidth="1"/>
    <col min="3842" max="3842" width="12.54296875" style="198" customWidth="1"/>
    <col min="3843" max="3843" width="19.1796875" style="198" customWidth="1"/>
    <col min="3844" max="3844" width="29" style="198" customWidth="1"/>
    <col min="3845" max="3845" width="14.7265625" style="198" customWidth="1"/>
    <col min="3846" max="3846" width="16.26953125" style="198" customWidth="1"/>
    <col min="3847" max="3847" width="15.453125" style="198" customWidth="1"/>
    <col min="3848" max="4096" width="9" style="198"/>
    <col min="4097" max="4097" width="7.7265625" style="198" customWidth="1"/>
    <col min="4098" max="4098" width="12.54296875" style="198" customWidth="1"/>
    <col min="4099" max="4099" width="19.1796875" style="198" customWidth="1"/>
    <col min="4100" max="4100" width="29" style="198" customWidth="1"/>
    <col min="4101" max="4101" width="14.7265625" style="198" customWidth="1"/>
    <col min="4102" max="4102" width="16.26953125" style="198" customWidth="1"/>
    <col min="4103" max="4103" width="15.453125" style="198" customWidth="1"/>
    <col min="4104" max="4352" width="9" style="198"/>
    <col min="4353" max="4353" width="7.7265625" style="198" customWidth="1"/>
    <col min="4354" max="4354" width="12.54296875" style="198" customWidth="1"/>
    <col min="4355" max="4355" width="19.1796875" style="198" customWidth="1"/>
    <col min="4356" max="4356" width="29" style="198" customWidth="1"/>
    <col min="4357" max="4357" width="14.7265625" style="198" customWidth="1"/>
    <col min="4358" max="4358" width="16.26953125" style="198" customWidth="1"/>
    <col min="4359" max="4359" width="15.453125" style="198" customWidth="1"/>
    <col min="4360" max="4608" width="9" style="198"/>
    <col min="4609" max="4609" width="7.7265625" style="198" customWidth="1"/>
    <col min="4610" max="4610" width="12.54296875" style="198" customWidth="1"/>
    <col min="4611" max="4611" width="19.1796875" style="198" customWidth="1"/>
    <col min="4612" max="4612" width="29" style="198" customWidth="1"/>
    <col min="4613" max="4613" width="14.7265625" style="198" customWidth="1"/>
    <col min="4614" max="4614" width="16.26953125" style="198" customWidth="1"/>
    <col min="4615" max="4615" width="15.453125" style="198" customWidth="1"/>
    <col min="4616" max="4864" width="9" style="198"/>
    <col min="4865" max="4865" width="7.7265625" style="198" customWidth="1"/>
    <col min="4866" max="4866" width="12.54296875" style="198" customWidth="1"/>
    <col min="4867" max="4867" width="19.1796875" style="198" customWidth="1"/>
    <col min="4868" max="4868" width="29" style="198" customWidth="1"/>
    <col min="4869" max="4869" width="14.7265625" style="198" customWidth="1"/>
    <col min="4870" max="4870" width="16.26953125" style="198" customWidth="1"/>
    <col min="4871" max="4871" width="15.453125" style="198" customWidth="1"/>
    <col min="4872" max="5120" width="9" style="198"/>
    <col min="5121" max="5121" width="7.7265625" style="198" customWidth="1"/>
    <col min="5122" max="5122" width="12.54296875" style="198" customWidth="1"/>
    <col min="5123" max="5123" width="19.1796875" style="198" customWidth="1"/>
    <col min="5124" max="5124" width="29" style="198" customWidth="1"/>
    <col min="5125" max="5125" width="14.7265625" style="198" customWidth="1"/>
    <col min="5126" max="5126" width="16.26953125" style="198" customWidth="1"/>
    <col min="5127" max="5127" width="15.453125" style="198" customWidth="1"/>
    <col min="5128" max="5376" width="9" style="198"/>
    <col min="5377" max="5377" width="7.7265625" style="198" customWidth="1"/>
    <col min="5378" max="5378" width="12.54296875" style="198" customWidth="1"/>
    <col min="5379" max="5379" width="19.1796875" style="198" customWidth="1"/>
    <col min="5380" max="5380" width="29" style="198" customWidth="1"/>
    <col min="5381" max="5381" width="14.7265625" style="198" customWidth="1"/>
    <col min="5382" max="5382" width="16.26953125" style="198" customWidth="1"/>
    <col min="5383" max="5383" width="15.453125" style="198" customWidth="1"/>
    <col min="5384" max="5632" width="9" style="198"/>
    <col min="5633" max="5633" width="7.7265625" style="198" customWidth="1"/>
    <col min="5634" max="5634" width="12.54296875" style="198" customWidth="1"/>
    <col min="5635" max="5635" width="19.1796875" style="198" customWidth="1"/>
    <col min="5636" max="5636" width="29" style="198" customWidth="1"/>
    <col min="5637" max="5637" width="14.7265625" style="198" customWidth="1"/>
    <col min="5638" max="5638" width="16.26953125" style="198" customWidth="1"/>
    <col min="5639" max="5639" width="15.453125" style="198" customWidth="1"/>
    <col min="5640" max="5888" width="9" style="198"/>
    <col min="5889" max="5889" width="7.7265625" style="198" customWidth="1"/>
    <col min="5890" max="5890" width="12.54296875" style="198" customWidth="1"/>
    <col min="5891" max="5891" width="19.1796875" style="198" customWidth="1"/>
    <col min="5892" max="5892" width="29" style="198" customWidth="1"/>
    <col min="5893" max="5893" width="14.7265625" style="198" customWidth="1"/>
    <col min="5894" max="5894" width="16.26953125" style="198" customWidth="1"/>
    <col min="5895" max="5895" width="15.453125" style="198" customWidth="1"/>
    <col min="5896" max="6144" width="9" style="198"/>
    <col min="6145" max="6145" width="7.7265625" style="198" customWidth="1"/>
    <col min="6146" max="6146" width="12.54296875" style="198" customWidth="1"/>
    <col min="6147" max="6147" width="19.1796875" style="198" customWidth="1"/>
    <col min="6148" max="6148" width="29" style="198" customWidth="1"/>
    <col min="6149" max="6149" width="14.7265625" style="198" customWidth="1"/>
    <col min="6150" max="6150" width="16.26953125" style="198" customWidth="1"/>
    <col min="6151" max="6151" width="15.453125" style="198" customWidth="1"/>
    <col min="6152" max="6400" width="9" style="198"/>
    <col min="6401" max="6401" width="7.7265625" style="198" customWidth="1"/>
    <col min="6402" max="6402" width="12.54296875" style="198" customWidth="1"/>
    <col min="6403" max="6403" width="19.1796875" style="198" customWidth="1"/>
    <col min="6404" max="6404" width="29" style="198" customWidth="1"/>
    <col min="6405" max="6405" width="14.7265625" style="198" customWidth="1"/>
    <col min="6406" max="6406" width="16.26953125" style="198" customWidth="1"/>
    <col min="6407" max="6407" width="15.453125" style="198" customWidth="1"/>
    <col min="6408" max="6656" width="9" style="198"/>
    <col min="6657" max="6657" width="7.7265625" style="198" customWidth="1"/>
    <col min="6658" max="6658" width="12.54296875" style="198" customWidth="1"/>
    <col min="6659" max="6659" width="19.1796875" style="198" customWidth="1"/>
    <col min="6660" max="6660" width="29" style="198" customWidth="1"/>
    <col min="6661" max="6661" width="14.7265625" style="198" customWidth="1"/>
    <col min="6662" max="6662" width="16.26953125" style="198" customWidth="1"/>
    <col min="6663" max="6663" width="15.453125" style="198" customWidth="1"/>
    <col min="6664" max="6912" width="9" style="198"/>
    <col min="6913" max="6913" width="7.7265625" style="198" customWidth="1"/>
    <col min="6914" max="6914" width="12.54296875" style="198" customWidth="1"/>
    <col min="6915" max="6915" width="19.1796875" style="198" customWidth="1"/>
    <col min="6916" max="6916" width="29" style="198" customWidth="1"/>
    <col min="6917" max="6917" width="14.7265625" style="198" customWidth="1"/>
    <col min="6918" max="6918" width="16.26953125" style="198" customWidth="1"/>
    <col min="6919" max="6919" width="15.453125" style="198" customWidth="1"/>
    <col min="6920" max="7168" width="9" style="198"/>
    <col min="7169" max="7169" width="7.7265625" style="198" customWidth="1"/>
    <col min="7170" max="7170" width="12.54296875" style="198" customWidth="1"/>
    <col min="7171" max="7171" width="19.1796875" style="198" customWidth="1"/>
    <col min="7172" max="7172" width="29" style="198" customWidth="1"/>
    <col min="7173" max="7173" width="14.7265625" style="198" customWidth="1"/>
    <col min="7174" max="7174" width="16.26953125" style="198" customWidth="1"/>
    <col min="7175" max="7175" width="15.453125" style="198" customWidth="1"/>
    <col min="7176" max="7424" width="9" style="198"/>
    <col min="7425" max="7425" width="7.7265625" style="198" customWidth="1"/>
    <col min="7426" max="7426" width="12.54296875" style="198" customWidth="1"/>
    <col min="7427" max="7427" width="19.1796875" style="198" customWidth="1"/>
    <col min="7428" max="7428" width="29" style="198" customWidth="1"/>
    <col min="7429" max="7429" width="14.7265625" style="198" customWidth="1"/>
    <col min="7430" max="7430" width="16.26953125" style="198" customWidth="1"/>
    <col min="7431" max="7431" width="15.453125" style="198" customWidth="1"/>
    <col min="7432" max="7680" width="9" style="198"/>
    <col min="7681" max="7681" width="7.7265625" style="198" customWidth="1"/>
    <col min="7682" max="7682" width="12.54296875" style="198" customWidth="1"/>
    <col min="7683" max="7683" width="19.1796875" style="198" customWidth="1"/>
    <col min="7684" max="7684" width="29" style="198" customWidth="1"/>
    <col min="7685" max="7685" width="14.7265625" style="198" customWidth="1"/>
    <col min="7686" max="7686" width="16.26953125" style="198" customWidth="1"/>
    <col min="7687" max="7687" width="15.453125" style="198" customWidth="1"/>
    <col min="7688" max="7936" width="9" style="198"/>
    <col min="7937" max="7937" width="7.7265625" style="198" customWidth="1"/>
    <col min="7938" max="7938" width="12.54296875" style="198" customWidth="1"/>
    <col min="7939" max="7939" width="19.1796875" style="198" customWidth="1"/>
    <col min="7940" max="7940" width="29" style="198" customWidth="1"/>
    <col min="7941" max="7941" width="14.7265625" style="198" customWidth="1"/>
    <col min="7942" max="7942" width="16.26953125" style="198" customWidth="1"/>
    <col min="7943" max="7943" width="15.453125" style="198" customWidth="1"/>
    <col min="7944" max="8192" width="9" style="198"/>
    <col min="8193" max="8193" width="7.7265625" style="198" customWidth="1"/>
    <col min="8194" max="8194" width="12.54296875" style="198" customWidth="1"/>
    <col min="8195" max="8195" width="19.1796875" style="198" customWidth="1"/>
    <col min="8196" max="8196" width="29" style="198" customWidth="1"/>
    <col min="8197" max="8197" width="14.7265625" style="198" customWidth="1"/>
    <col min="8198" max="8198" width="16.26953125" style="198" customWidth="1"/>
    <col min="8199" max="8199" width="15.453125" style="198" customWidth="1"/>
    <col min="8200" max="8448" width="9" style="198"/>
    <col min="8449" max="8449" width="7.7265625" style="198" customWidth="1"/>
    <col min="8450" max="8450" width="12.54296875" style="198" customWidth="1"/>
    <col min="8451" max="8451" width="19.1796875" style="198" customWidth="1"/>
    <col min="8452" max="8452" width="29" style="198" customWidth="1"/>
    <col min="8453" max="8453" width="14.7265625" style="198" customWidth="1"/>
    <col min="8454" max="8454" width="16.26953125" style="198" customWidth="1"/>
    <col min="8455" max="8455" width="15.453125" style="198" customWidth="1"/>
    <col min="8456" max="8704" width="9" style="198"/>
    <col min="8705" max="8705" width="7.7265625" style="198" customWidth="1"/>
    <col min="8706" max="8706" width="12.54296875" style="198" customWidth="1"/>
    <col min="8707" max="8707" width="19.1796875" style="198" customWidth="1"/>
    <col min="8708" max="8708" width="29" style="198" customWidth="1"/>
    <col min="8709" max="8709" width="14.7265625" style="198" customWidth="1"/>
    <col min="8710" max="8710" width="16.26953125" style="198" customWidth="1"/>
    <col min="8711" max="8711" width="15.453125" style="198" customWidth="1"/>
    <col min="8712" max="8960" width="9" style="198"/>
    <col min="8961" max="8961" width="7.7265625" style="198" customWidth="1"/>
    <col min="8962" max="8962" width="12.54296875" style="198" customWidth="1"/>
    <col min="8963" max="8963" width="19.1796875" style="198" customWidth="1"/>
    <col min="8964" max="8964" width="29" style="198" customWidth="1"/>
    <col min="8965" max="8965" width="14.7265625" style="198" customWidth="1"/>
    <col min="8966" max="8966" width="16.26953125" style="198" customWidth="1"/>
    <col min="8967" max="8967" width="15.453125" style="198" customWidth="1"/>
    <col min="8968" max="9216" width="9" style="198"/>
    <col min="9217" max="9217" width="7.7265625" style="198" customWidth="1"/>
    <col min="9218" max="9218" width="12.54296875" style="198" customWidth="1"/>
    <col min="9219" max="9219" width="19.1796875" style="198" customWidth="1"/>
    <col min="9220" max="9220" width="29" style="198" customWidth="1"/>
    <col min="9221" max="9221" width="14.7265625" style="198" customWidth="1"/>
    <col min="9222" max="9222" width="16.26953125" style="198" customWidth="1"/>
    <col min="9223" max="9223" width="15.453125" style="198" customWidth="1"/>
    <col min="9224" max="9472" width="9" style="198"/>
    <col min="9473" max="9473" width="7.7265625" style="198" customWidth="1"/>
    <col min="9474" max="9474" width="12.54296875" style="198" customWidth="1"/>
    <col min="9475" max="9475" width="19.1796875" style="198" customWidth="1"/>
    <col min="9476" max="9476" width="29" style="198" customWidth="1"/>
    <col min="9477" max="9477" width="14.7265625" style="198" customWidth="1"/>
    <col min="9478" max="9478" width="16.26953125" style="198" customWidth="1"/>
    <col min="9479" max="9479" width="15.453125" style="198" customWidth="1"/>
    <col min="9480" max="9728" width="9" style="198"/>
    <col min="9729" max="9729" width="7.7265625" style="198" customWidth="1"/>
    <col min="9730" max="9730" width="12.54296875" style="198" customWidth="1"/>
    <col min="9731" max="9731" width="19.1796875" style="198" customWidth="1"/>
    <col min="9732" max="9732" width="29" style="198" customWidth="1"/>
    <col min="9733" max="9733" width="14.7265625" style="198" customWidth="1"/>
    <col min="9734" max="9734" width="16.26953125" style="198" customWidth="1"/>
    <col min="9735" max="9735" width="15.453125" style="198" customWidth="1"/>
    <col min="9736" max="9984" width="9" style="198"/>
    <col min="9985" max="9985" width="7.7265625" style="198" customWidth="1"/>
    <col min="9986" max="9986" width="12.54296875" style="198" customWidth="1"/>
    <col min="9987" max="9987" width="19.1796875" style="198" customWidth="1"/>
    <col min="9988" max="9988" width="29" style="198" customWidth="1"/>
    <col min="9989" max="9989" width="14.7265625" style="198" customWidth="1"/>
    <col min="9990" max="9990" width="16.26953125" style="198" customWidth="1"/>
    <col min="9991" max="9991" width="15.453125" style="198" customWidth="1"/>
    <col min="9992" max="10240" width="9" style="198"/>
    <col min="10241" max="10241" width="7.7265625" style="198" customWidth="1"/>
    <col min="10242" max="10242" width="12.54296875" style="198" customWidth="1"/>
    <col min="10243" max="10243" width="19.1796875" style="198" customWidth="1"/>
    <col min="10244" max="10244" width="29" style="198" customWidth="1"/>
    <col min="10245" max="10245" width="14.7265625" style="198" customWidth="1"/>
    <col min="10246" max="10246" width="16.26953125" style="198" customWidth="1"/>
    <col min="10247" max="10247" width="15.453125" style="198" customWidth="1"/>
    <col min="10248" max="10496" width="9" style="198"/>
    <col min="10497" max="10497" width="7.7265625" style="198" customWidth="1"/>
    <col min="10498" max="10498" width="12.54296875" style="198" customWidth="1"/>
    <col min="10499" max="10499" width="19.1796875" style="198" customWidth="1"/>
    <col min="10500" max="10500" width="29" style="198" customWidth="1"/>
    <col min="10501" max="10501" width="14.7265625" style="198" customWidth="1"/>
    <col min="10502" max="10502" width="16.26953125" style="198" customWidth="1"/>
    <col min="10503" max="10503" width="15.453125" style="198" customWidth="1"/>
    <col min="10504" max="10752" width="9" style="198"/>
    <col min="10753" max="10753" width="7.7265625" style="198" customWidth="1"/>
    <col min="10754" max="10754" width="12.54296875" style="198" customWidth="1"/>
    <col min="10755" max="10755" width="19.1796875" style="198" customWidth="1"/>
    <col min="10756" max="10756" width="29" style="198" customWidth="1"/>
    <col min="10757" max="10757" width="14.7265625" style="198" customWidth="1"/>
    <col min="10758" max="10758" width="16.26953125" style="198" customWidth="1"/>
    <col min="10759" max="10759" width="15.453125" style="198" customWidth="1"/>
    <col min="10760" max="11008" width="9" style="198"/>
    <col min="11009" max="11009" width="7.7265625" style="198" customWidth="1"/>
    <col min="11010" max="11010" width="12.54296875" style="198" customWidth="1"/>
    <col min="11011" max="11011" width="19.1796875" style="198" customWidth="1"/>
    <col min="11012" max="11012" width="29" style="198" customWidth="1"/>
    <col min="11013" max="11013" width="14.7265625" style="198" customWidth="1"/>
    <col min="11014" max="11014" width="16.26953125" style="198" customWidth="1"/>
    <col min="11015" max="11015" width="15.453125" style="198" customWidth="1"/>
    <col min="11016" max="11264" width="9" style="198"/>
    <col min="11265" max="11265" width="7.7265625" style="198" customWidth="1"/>
    <col min="11266" max="11266" width="12.54296875" style="198" customWidth="1"/>
    <col min="11267" max="11267" width="19.1796875" style="198" customWidth="1"/>
    <col min="11268" max="11268" width="29" style="198" customWidth="1"/>
    <col min="11269" max="11269" width="14.7265625" style="198" customWidth="1"/>
    <col min="11270" max="11270" width="16.26953125" style="198" customWidth="1"/>
    <col min="11271" max="11271" width="15.453125" style="198" customWidth="1"/>
    <col min="11272" max="11520" width="9" style="198"/>
    <col min="11521" max="11521" width="7.7265625" style="198" customWidth="1"/>
    <col min="11522" max="11522" width="12.54296875" style="198" customWidth="1"/>
    <col min="11523" max="11523" width="19.1796875" style="198" customWidth="1"/>
    <col min="11524" max="11524" width="29" style="198" customWidth="1"/>
    <col min="11525" max="11525" width="14.7265625" style="198" customWidth="1"/>
    <col min="11526" max="11526" width="16.26953125" style="198" customWidth="1"/>
    <col min="11527" max="11527" width="15.453125" style="198" customWidth="1"/>
    <col min="11528" max="11776" width="9" style="198"/>
    <col min="11777" max="11777" width="7.7265625" style="198" customWidth="1"/>
    <col min="11778" max="11778" width="12.54296875" style="198" customWidth="1"/>
    <col min="11779" max="11779" width="19.1796875" style="198" customWidth="1"/>
    <col min="11780" max="11780" width="29" style="198" customWidth="1"/>
    <col min="11781" max="11781" width="14.7265625" style="198" customWidth="1"/>
    <col min="11782" max="11782" width="16.26953125" style="198" customWidth="1"/>
    <col min="11783" max="11783" width="15.453125" style="198" customWidth="1"/>
    <col min="11784" max="12032" width="9" style="198"/>
    <col min="12033" max="12033" width="7.7265625" style="198" customWidth="1"/>
    <col min="12034" max="12034" width="12.54296875" style="198" customWidth="1"/>
    <col min="12035" max="12035" width="19.1796875" style="198" customWidth="1"/>
    <col min="12036" max="12036" width="29" style="198" customWidth="1"/>
    <col min="12037" max="12037" width="14.7265625" style="198" customWidth="1"/>
    <col min="12038" max="12038" width="16.26953125" style="198" customWidth="1"/>
    <col min="12039" max="12039" width="15.453125" style="198" customWidth="1"/>
    <col min="12040" max="12288" width="9" style="198"/>
    <col min="12289" max="12289" width="7.7265625" style="198" customWidth="1"/>
    <col min="12290" max="12290" width="12.54296875" style="198" customWidth="1"/>
    <col min="12291" max="12291" width="19.1796875" style="198" customWidth="1"/>
    <col min="12292" max="12292" width="29" style="198" customWidth="1"/>
    <col min="12293" max="12293" width="14.7265625" style="198" customWidth="1"/>
    <col min="12294" max="12294" width="16.26953125" style="198" customWidth="1"/>
    <col min="12295" max="12295" width="15.453125" style="198" customWidth="1"/>
    <col min="12296" max="12544" width="9" style="198"/>
    <col min="12545" max="12545" width="7.7265625" style="198" customWidth="1"/>
    <col min="12546" max="12546" width="12.54296875" style="198" customWidth="1"/>
    <col min="12547" max="12547" width="19.1796875" style="198" customWidth="1"/>
    <col min="12548" max="12548" width="29" style="198" customWidth="1"/>
    <col min="12549" max="12549" width="14.7265625" style="198" customWidth="1"/>
    <col min="12550" max="12550" width="16.26953125" style="198" customWidth="1"/>
    <col min="12551" max="12551" width="15.453125" style="198" customWidth="1"/>
    <col min="12552" max="12800" width="9" style="198"/>
    <col min="12801" max="12801" width="7.7265625" style="198" customWidth="1"/>
    <col min="12802" max="12802" width="12.54296875" style="198" customWidth="1"/>
    <col min="12803" max="12803" width="19.1796875" style="198" customWidth="1"/>
    <col min="12804" max="12804" width="29" style="198" customWidth="1"/>
    <col min="12805" max="12805" width="14.7265625" style="198" customWidth="1"/>
    <col min="12806" max="12806" width="16.26953125" style="198" customWidth="1"/>
    <col min="12807" max="12807" width="15.453125" style="198" customWidth="1"/>
    <col min="12808" max="13056" width="9" style="198"/>
    <col min="13057" max="13057" width="7.7265625" style="198" customWidth="1"/>
    <col min="13058" max="13058" width="12.54296875" style="198" customWidth="1"/>
    <col min="13059" max="13059" width="19.1796875" style="198" customWidth="1"/>
    <col min="13060" max="13060" width="29" style="198" customWidth="1"/>
    <col min="13061" max="13061" width="14.7265625" style="198" customWidth="1"/>
    <col min="13062" max="13062" width="16.26953125" style="198" customWidth="1"/>
    <col min="13063" max="13063" width="15.453125" style="198" customWidth="1"/>
    <col min="13064" max="13312" width="9" style="198"/>
    <col min="13313" max="13313" width="7.7265625" style="198" customWidth="1"/>
    <col min="13314" max="13314" width="12.54296875" style="198" customWidth="1"/>
    <col min="13315" max="13315" width="19.1796875" style="198" customWidth="1"/>
    <col min="13316" max="13316" width="29" style="198" customWidth="1"/>
    <col min="13317" max="13317" width="14.7265625" style="198" customWidth="1"/>
    <col min="13318" max="13318" width="16.26953125" style="198" customWidth="1"/>
    <col min="13319" max="13319" width="15.453125" style="198" customWidth="1"/>
    <col min="13320" max="13568" width="9" style="198"/>
    <col min="13569" max="13569" width="7.7265625" style="198" customWidth="1"/>
    <col min="13570" max="13570" width="12.54296875" style="198" customWidth="1"/>
    <col min="13571" max="13571" width="19.1796875" style="198" customWidth="1"/>
    <col min="13572" max="13572" width="29" style="198" customWidth="1"/>
    <col min="13573" max="13573" width="14.7265625" style="198" customWidth="1"/>
    <col min="13574" max="13574" width="16.26953125" style="198" customWidth="1"/>
    <col min="13575" max="13575" width="15.453125" style="198" customWidth="1"/>
    <col min="13576" max="13824" width="9" style="198"/>
    <col min="13825" max="13825" width="7.7265625" style="198" customWidth="1"/>
    <col min="13826" max="13826" width="12.54296875" style="198" customWidth="1"/>
    <col min="13827" max="13827" width="19.1796875" style="198" customWidth="1"/>
    <col min="13828" max="13828" width="29" style="198" customWidth="1"/>
    <col min="13829" max="13829" width="14.7265625" style="198" customWidth="1"/>
    <col min="13830" max="13830" width="16.26953125" style="198" customWidth="1"/>
    <col min="13831" max="13831" width="15.453125" style="198" customWidth="1"/>
    <col min="13832" max="14080" width="9" style="198"/>
    <col min="14081" max="14081" width="7.7265625" style="198" customWidth="1"/>
    <col min="14082" max="14082" width="12.54296875" style="198" customWidth="1"/>
    <col min="14083" max="14083" width="19.1796875" style="198" customWidth="1"/>
    <col min="14084" max="14084" width="29" style="198" customWidth="1"/>
    <col min="14085" max="14085" width="14.7265625" style="198" customWidth="1"/>
    <col min="14086" max="14086" width="16.26953125" style="198" customWidth="1"/>
    <col min="14087" max="14087" width="15.453125" style="198" customWidth="1"/>
    <col min="14088" max="14336" width="9" style="198"/>
    <col min="14337" max="14337" width="7.7265625" style="198" customWidth="1"/>
    <col min="14338" max="14338" width="12.54296875" style="198" customWidth="1"/>
    <col min="14339" max="14339" width="19.1796875" style="198" customWidth="1"/>
    <col min="14340" max="14340" width="29" style="198" customWidth="1"/>
    <col min="14341" max="14341" width="14.7265625" style="198" customWidth="1"/>
    <col min="14342" max="14342" width="16.26953125" style="198" customWidth="1"/>
    <col min="14343" max="14343" width="15.453125" style="198" customWidth="1"/>
    <col min="14344" max="14592" width="9" style="198"/>
    <col min="14593" max="14593" width="7.7265625" style="198" customWidth="1"/>
    <col min="14594" max="14594" width="12.54296875" style="198" customWidth="1"/>
    <col min="14595" max="14595" width="19.1796875" style="198" customWidth="1"/>
    <col min="14596" max="14596" width="29" style="198" customWidth="1"/>
    <col min="14597" max="14597" width="14.7265625" style="198" customWidth="1"/>
    <col min="14598" max="14598" width="16.26953125" style="198" customWidth="1"/>
    <col min="14599" max="14599" width="15.453125" style="198" customWidth="1"/>
    <col min="14600" max="14848" width="9" style="198"/>
    <col min="14849" max="14849" width="7.7265625" style="198" customWidth="1"/>
    <col min="14850" max="14850" width="12.54296875" style="198" customWidth="1"/>
    <col min="14851" max="14851" width="19.1796875" style="198" customWidth="1"/>
    <col min="14852" max="14852" width="29" style="198" customWidth="1"/>
    <col min="14853" max="14853" width="14.7265625" style="198" customWidth="1"/>
    <col min="14854" max="14854" width="16.26953125" style="198" customWidth="1"/>
    <col min="14855" max="14855" width="15.453125" style="198" customWidth="1"/>
    <col min="14856" max="15104" width="9" style="198"/>
    <col min="15105" max="15105" width="7.7265625" style="198" customWidth="1"/>
    <col min="15106" max="15106" width="12.54296875" style="198" customWidth="1"/>
    <col min="15107" max="15107" width="19.1796875" style="198" customWidth="1"/>
    <col min="15108" max="15108" width="29" style="198" customWidth="1"/>
    <col min="15109" max="15109" width="14.7265625" style="198" customWidth="1"/>
    <col min="15110" max="15110" width="16.26953125" style="198" customWidth="1"/>
    <col min="15111" max="15111" width="15.453125" style="198" customWidth="1"/>
    <col min="15112" max="15360" width="9" style="198"/>
    <col min="15361" max="15361" width="7.7265625" style="198" customWidth="1"/>
    <col min="15362" max="15362" width="12.54296875" style="198" customWidth="1"/>
    <col min="15363" max="15363" width="19.1796875" style="198" customWidth="1"/>
    <col min="15364" max="15364" width="29" style="198" customWidth="1"/>
    <col min="15365" max="15365" width="14.7265625" style="198" customWidth="1"/>
    <col min="15366" max="15366" width="16.26953125" style="198" customWidth="1"/>
    <col min="15367" max="15367" width="15.453125" style="198" customWidth="1"/>
    <col min="15368" max="15616" width="9" style="198"/>
    <col min="15617" max="15617" width="7.7265625" style="198" customWidth="1"/>
    <col min="15618" max="15618" width="12.54296875" style="198" customWidth="1"/>
    <col min="15619" max="15619" width="19.1796875" style="198" customWidth="1"/>
    <col min="15620" max="15620" width="29" style="198" customWidth="1"/>
    <col min="15621" max="15621" width="14.7265625" style="198" customWidth="1"/>
    <col min="15622" max="15622" width="16.26953125" style="198" customWidth="1"/>
    <col min="15623" max="15623" width="15.453125" style="198" customWidth="1"/>
    <col min="15624" max="15872" width="9" style="198"/>
    <col min="15873" max="15873" width="7.7265625" style="198" customWidth="1"/>
    <col min="15874" max="15874" width="12.54296875" style="198" customWidth="1"/>
    <col min="15875" max="15875" width="19.1796875" style="198" customWidth="1"/>
    <col min="15876" max="15876" width="29" style="198" customWidth="1"/>
    <col min="15877" max="15877" width="14.7265625" style="198" customWidth="1"/>
    <col min="15878" max="15878" width="16.26953125" style="198" customWidth="1"/>
    <col min="15879" max="15879" width="15.453125" style="198" customWidth="1"/>
    <col min="15880" max="16128" width="9" style="198"/>
    <col min="16129" max="16129" width="7.7265625" style="198" customWidth="1"/>
    <col min="16130" max="16130" width="12.54296875" style="198" customWidth="1"/>
    <col min="16131" max="16131" width="19.1796875" style="198" customWidth="1"/>
    <col min="16132" max="16132" width="29" style="198" customWidth="1"/>
    <col min="16133" max="16133" width="14.7265625" style="198" customWidth="1"/>
    <col min="16134" max="16134" width="16.26953125" style="198" customWidth="1"/>
    <col min="16135" max="16135" width="15.453125" style="198" customWidth="1"/>
    <col min="16136" max="16384" width="9" style="198"/>
  </cols>
  <sheetData>
    <row r="1" spans="1:8" ht="157.5" customHeight="1">
      <c r="A1" s="861"/>
      <c r="B1" s="862"/>
      <c r="C1" s="862"/>
      <c r="D1" s="196" t="s">
        <v>0</v>
      </c>
      <c r="E1" s="863"/>
      <c r="F1" s="863"/>
      <c r="G1" s="197"/>
    </row>
    <row r="2" spans="1:8">
      <c r="H2" s="199"/>
    </row>
    <row r="3" spans="1:8" ht="39.75" customHeight="1">
      <c r="A3" s="864" t="s">
        <v>1</v>
      </c>
      <c r="B3" s="865"/>
      <c r="C3" s="865"/>
      <c r="D3" s="850" t="s">
        <v>2</v>
      </c>
      <c r="E3" s="200"/>
      <c r="F3" s="200"/>
      <c r="H3" s="201"/>
    </row>
    <row r="4" spans="1:8" ht="18.5">
      <c r="A4" s="202"/>
      <c r="B4" s="203"/>
      <c r="D4" s="204"/>
      <c r="H4" s="201"/>
    </row>
    <row r="5" spans="1:8" s="207" customFormat="1" ht="18.5">
      <c r="A5" s="866" t="s">
        <v>3</v>
      </c>
      <c r="B5" s="867"/>
      <c r="C5" s="867"/>
      <c r="D5" s="535" t="s">
        <v>4</v>
      </c>
      <c r="E5" s="206"/>
      <c r="F5" s="206"/>
      <c r="H5" s="208"/>
    </row>
    <row r="6" spans="1:8" s="207" customFormat="1" ht="18.5">
      <c r="A6" s="209" t="s">
        <v>5</v>
      </c>
      <c r="B6" s="210"/>
      <c r="D6" s="205"/>
      <c r="E6" s="206"/>
      <c r="F6" s="206"/>
      <c r="H6" s="208"/>
    </row>
    <row r="7" spans="1:8" s="207" customFormat="1" ht="84.65" customHeight="1">
      <c r="A7" s="858" t="s">
        <v>6</v>
      </c>
      <c r="B7" s="859"/>
      <c r="C7" s="859"/>
      <c r="D7" s="868" t="s">
        <v>7</v>
      </c>
      <c r="E7" s="868"/>
      <c r="F7" s="868"/>
      <c r="H7" s="208"/>
    </row>
    <row r="8" spans="1:8" s="207" customFormat="1" ht="37.5" customHeight="1">
      <c r="A8" s="209" t="s">
        <v>8</v>
      </c>
      <c r="D8" s="857" t="s">
        <v>9</v>
      </c>
      <c r="E8" s="857"/>
      <c r="F8" s="206"/>
      <c r="H8" s="208"/>
    </row>
    <row r="9" spans="1:8" s="207" customFormat="1" ht="37.5" customHeight="1">
      <c r="A9" s="212" t="s">
        <v>10</v>
      </c>
      <c r="B9" s="213"/>
      <c r="C9" s="213"/>
      <c r="D9" s="536" t="s">
        <v>11</v>
      </c>
      <c r="E9" s="536"/>
      <c r="F9" s="206"/>
      <c r="H9" s="208"/>
    </row>
    <row r="10" spans="1:8" s="207" customFormat="1" ht="18.5">
      <c r="A10" s="209" t="s">
        <v>12</v>
      </c>
      <c r="B10" s="210"/>
      <c r="D10" s="540" t="s">
        <v>13</v>
      </c>
      <c r="E10" s="206"/>
      <c r="F10" s="206"/>
      <c r="H10" s="208"/>
    </row>
    <row r="11" spans="1:8" s="207" customFormat="1" ht="18.5">
      <c r="A11" s="858" t="s">
        <v>14</v>
      </c>
      <c r="B11" s="859"/>
      <c r="C11" s="859"/>
      <c r="D11" s="540" t="s">
        <v>15</v>
      </c>
      <c r="E11" s="206"/>
      <c r="F11" s="206"/>
      <c r="H11" s="208"/>
    </row>
    <row r="12" spans="1:8" s="207" customFormat="1" ht="10" customHeight="1">
      <c r="A12" s="209"/>
      <c r="B12" s="210"/>
    </row>
    <row r="13" spans="1:8" s="207" customFormat="1" ht="18.5">
      <c r="B13" s="210"/>
    </row>
    <row r="14" spans="1:8" s="207" customFormat="1" ht="29">
      <c r="A14" s="214"/>
      <c r="B14" s="215" t="s">
        <v>16</v>
      </c>
      <c r="C14" s="215" t="s">
        <v>17</v>
      </c>
      <c r="D14" s="215" t="s">
        <v>18</v>
      </c>
      <c r="E14" s="215" t="s">
        <v>19</v>
      </c>
      <c r="F14" s="216" t="s">
        <v>20</v>
      </c>
      <c r="G14" s="217"/>
    </row>
    <row r="15" spans="1:8" s="207" customFormat="1" ht="14.5" hidden="1">
      <c r="A15" s="218"/>
      <c r="B15" s="537"/>
      <c r="C15" s="537"/>
      <c r="D15" s="537"/>
      <c r="E15" s="537"/>
      <c r="F15" s="538"/>
      <c r="G15" s="217"/>
    </row>
    <row r="16" spans="1:8" s="207" customFormat="1" ht="14.5">
      <c r="A16" s="219" t="s">
        <v>21</v>
      </c>
      <c r="B16" s="539" t="s">
        <v>22</v>
      </c>
      <c r="C16" s="539" t="s">
        <v>23</v>
      </c>
      <c r="D16" s="539" t="s">
        <v>24</v>
      </c>
      <c r="E16" s="539" t="s">
        <v>25</v>
      </c>
      <c r="F16" s="539" t="s">
        <v>25</v>
      </c>
      <c r="G16" s="220"/>
    </row>
    <row r="17" spans="1:7" s="207" customFormat="1" ht="26">
      <c r="A17" s="219" t="s">
        <v>26</v>
      </c>
      <c r="B17" s="539" t="s">
        <v>27</v>
      </c>
      <c r="C17" s="539" t="s">
        <v>28</v>
      </c>
      <c r="D17" s="539" t="s">
        <v>29</v>
      </c>
      <c r="E17" s="539" t="s">
        <v>30</v>
      </c>
      <c r="F17" s="539" t="s">
        <v>25</v>
      </c>
      <c r="G17" s="220"/>
    </row>
    <row r="18" spans="1:7" s="207" customFormat="1" ht="14.5">
      <c r="A18" s="219" t="s">
        <v>31</v>
      </c>
      <c r="B18" s="539" t="s">
        <v>32</v>
      </c>
      <c r="C18" s="539" t="s">
        <v>33</v>
      </c>
      <c r="D18" s="539" t="s">
        <v>29</v>
      </c>
      <c r="E18" s="539" t="s">
        <v>34</v>
      </c>
      <c r="F18" s="539" t="s">
        <v>34</v>
      </c>
      <c r="G18" s="220"/>
    </row>
    <row r="19" spans="1:7" s="207" customFormat="1" ht="26">
      <c r="A19" s="219" t="s">
        <v>35</v>
      </c>
      <c r="B19" s="539" t="s">
        <v>36</v>
      </c>
      <c r="C19" s="539" t="s">
        <v>37</v>
      </c>
      <c r="D19" s="539" t="s">
        <v>38</v>
      </c>
      <c r="E19" s="539" t="s">
        <v>25</v>
      </c>
      <c r="F19" s="539" t="s">
        <v>25</v>
      </c>
      <c r="G19" s="220"/>
    </row>
    <row r="20" spans="1:7" s="207" customFormat="1" ht="26">
      <c r="A20" s="219" t="s">
        <v>39</v>
      </c>
      <c r="B20" s="539" t="s">
        <v>40</v>
      </c>
      <c r="C20" s="539">
        <v>45861</v>
      </c>
      <c r="D20" s="539" t="s">
        <v>41</v>
      </c>
      <c r="E20" s="539" t="s">
        <v>42</v>
      </c>
      <c r="F20" s="539" t="s">
        <v>42</v>
      </c>
      <c r="G20" s="220"/>
    </row>
    <row r="21" spans="1:7" s="207" customFormat="1" ht="18.5">
      <c r="B21" s="210"/>
    </row>
    <row r="22" spans="1:7" s="207" customFormat="1" ht="18" customHeight="1">
      <c r="A22" s="860" t="s">
        <v>43</v>
      </c>
      <c r="B22" s="860"/>
      <c r="C22" s="860"/>
      <c r="D22" s="860"/>
      <c r="E22" s="860"/>
      <c r="F22" s="860"/>
    </row>
    <row r="23" spans="1:7" ht="14.5">
      <c r="A23" s="854" t="s">
        <v>44</v>
      </c>
      <c r="B23" s="855"/>
      <c r="C23" s="855"/>
      <c r="D23" s="855"/>
      <c r="E23" s="855"/>
      <c r="F23" s="855"/>
      <c r="G23" s="197"/>
    </row>
    <row r="24" spans="1:7" ht="14.5">
      <c r="A24" s="211"/>
      <c r="B24" s="211"/>
    </row>
    <row r="25" spans="1:7" ht="14.5">
      <c r="A25" s="854" t="s">
        <v>45</v>
      </c>
      <c r="B25" s="855"/>
      <c r="C25" s="855"/>
      <c r="D25" s="855"/>
      <c r="E25" s="855"/>
      <c r="F25" s="855"/>
      <c r="G25" s="197"/>
    </row>
    <row r="26" spans="1:7" ht="14.5">
      <c r="A26" s="854" t="s">
        <v>46</v>
      </c>
      <c r="B26" s="855"/>
      <c r="C26" s="855"/>
      <c r="D26" s="855"/>
      <c r="E26" s="855"/>
      <c r="F26" s="855"/>
      <c r="G26" s="197"/>
    </row>
    <row r="27" spans="1:7" ht="14.5">
      <c r="A27" s="854" t="s">
        <v>47</v>
      </c>
      <c r="B27" s="855"/>
      <c r="C27" s="855"/>
      <c r="D27" s="855"/>
      <c r="E27" s="855"/>
      <c r="F27" s="855"/>
      <c r="G27" s="197"/>
    </row>
    <row r="28" spans="1:7" ht="14.5">
      <c r="A28" s="222"/>
      <c r="B28" s="222"/>
    </row>
    <row r="29" spans="1:7" ht="14.5">
      <c r="A29" s="856" t="s">
        <v>48</v>
      </c>
      <c r="B29" s="855"/>
      <c r="C29" s="855"/>
      <c r="D29" s="855"/>
      <c r="E29" s="855"/>
      <c r="F29" s="855"/>
      <c r="G29" s="197"/>
    </row>
    <row r="30" spans="1:7" ht="14.5">
      <c r="A30" s="856" t="s">
        <v>49</v>
      </c>
      <c r="B30" s="855"/>
      <c r="C30" s="855"/>
      <c r="D30" s="855"/>
      <c r="E30" s="855"/>
      <c r="F30" s="855"/>
      <c r="G30" s="197"/>
    </row>
    <row r="31" spans="1:7" ht="13.5" customHeight="1"/>
    <row r="32" spans="1:7">
      <c r="A32" s="198" t="s">
        <v>50</v>
      </c>
    </row>
  </sheetData>
  <sheetProtection password="CD46" sheet="1" objects="1" scenarios="1" formatCells="0" formatColumns="0" formatRows="0" insertColumns="0" insertRows="0" insertHyperlinks="0" deleteColumns="0" deleteRows="0" selectLockedCells="1"/>
  <mergeCells count="15">
    <mergeCell ref="A1:C1"/>
    <mergeCell ref="E1:F1"/>
    <mergeCell ref="A3:C3"/>
    <mergeCell ref="A5:C5"/>
    <mergeCell ref="A7:C7"/>
    <mergeCell ref="D7:F7"/>
    <mergeCell ref="A27:F27"/>
    <mergeCell ref="A29:F29"/>
    <mergeCell ref="A30:F30"/>
    <mergeCell ref="D8:E8"/>
    <mergeCell ref="A11:C11"/>
    <mergeCell ref="A22:F22"/>
    <mergeCell ref="A23:F23"/>
    <mergeCell ref="A25:F25"/>
    <mergeCell ref="A26:F26"/>
  </mergeCells>
  <pageMargins left="0.75" right="0.75" top="1" bottom="1" header="0.5" footer="0.5"/>
  <pageSetup paperSize="9" scale="88" orientation="portrait" horizontalDpi="4294967294"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CBBD20-86FE-49D6-A519-876FFAD2A693}">
  <dimension ref="A1:H661"/>
  <sheetViews>
    <sheetView workbookViewId="0"/>
  </sheetViews>
  <sheetFormatPr defaultColWidth="9" defaultRowHeight="13"/>
  <cols>
    <col min="1" max="1" width="9.54296875" style="667" customWidth="1"/>
    <col min="2" max="3" width="86.1796875" style="17" customWidth="1"/>
    <col min="4" max="4" width="9.1796875" style="239" customWidth="1"/>
    <col min="5" max="5" width="9.1796875" style="692" customWidth="1"/>
    <col min="6" max="256" width="9" style="239"/>
    <col min="257" max="257" width="9.54296875" style="239" customWidth="1"/>
    <col min="258" max="259" width="86.1796875" style="239" customWidth="1"/>
    <col min="260" max="261" width="9.1796875" style="239" customWidth="1"/>
    <col min="262" max="512" width="9" style="239"/>
    <col min="513" max="513" width="9.54296875" style="239" customWidth="1"/>
    <col min="514" max="515" width="86.1796875" style="239" customWidth="1"/>
    <col min="516" max="517" width="9.1796875" style="239" customWidth="1"/>
    <col min="518" max="768" width="9" style="239"/>
    <col min="769" max="769" width="9.54296875" style="239" customWidth="1"/>
    <col min="770" max="771" width="86.1796875" style="239" customWidth="1"/>
    <col min="772" max="773" width="9.1796875" style="239" customWidth="1"/>
    <col min="774" max="1024" width="9" style="239"/>
    <col min="1025" max="1025" width="9.54296875" style="239" customWidth="1"/>
    <col min="1026" max="1027" width="86.1796875" style="239" customWidth="1"/>
    <col min="1028" max="1029" width="9.1796875" style="239" customWidth="1"/>
    <col min="1030" max="1280" width="9" style="239"/>
    <col min="1281" max="1281" width="9.54296875" style="239" customWidth="1"/>
    <col min="1282" max="1283" width="86.1796875" style="239" customWidth="1"/>
    <col min="1284" max="1285" width="9.1796875" style="239" customWidth="1"/>
    <col min="1286" max="1536" width="9" style="239"/>
    <col min="1537" max="1537" width="9.54296875" style="239" customWidth="1"/>
    <col min="1538" max="1539" width="86.1796875" style="239" customWidth="1"/>
    <col min="1540" max="1541" width="9.1796875" style="239" customWidth="1"/>
    <col min="1542" max="1792" width="9" style="239"/>
    <col min="1793" max="1793" width="9.54296875" style="239" customWidth="1"/>
    <col min="1794" max="1795" width="86.1796875" style="239" customWidth="1"/>
    <col min="1796" max="1797" width="9.1796875" style="239" customWidth="1"/>
    <col min="1798" max="2048" width="9" style="239"/>
    <col min="2049" max="2049" width="9.54296875" style="239" customWidth="1"/>
    <col min="2050" max="2051" width="86.1796875" style="239" customWidth="1"/>
    <col min="2052" max="2053" width="9.1796875" style="239" customWidth="1"/>
    <col min="2054" max="2304" width="9" style="239"/>
    <col min="2305" max="2305" width="9.54296875" style="239" customWidth="1"/>
    <col min="2306" max="2307" width="86.1796875" style="239" customWidth="1"/>
    <col min="2308" max="2309" width="9.1796875" style="239" customWidth="1"/>
    <col min="2310" max="2560" width="9" style="239"/>
    <col min="2561" max="2561" width="9.54296875" style="239" customWidth="1"/>
    <col min="2562" max="2563" width="86.1796875" style="239" customWidth="1"/>
    <col min="2564" max="2565" width="9.1796875" style="239" customWidth="1"/>
    <col min="2566" max="2816" width="9" style="239"/>
    <col min="2817" max="2817" width="9.54296875" style="239" customWidth="1"/>
    <col min="2818" max="2819" width="86.1796875" style="239" customWidth="1"/>
    <col min="2820" max="2821" width="9.1796875" style="239" customWidth="1"/>
    <col min="2822" max="3072" width="9" style="239"/>
    <col min="3073" max="3073" width="9.54296875" style="239" customWidth="1"/>
    <col min="3074" max="3075" width="86.1796875" style="239" customWidth="1"/>
    <col min="3076" max="3077" width="9.1796875" style="239" customWidth="1"/>
    <col min="3078" max="3328" width="9" style="239"/>
    <col min="3329" max="3329" width="9.54296875" style="239" customWidth="1"/>
    <col min="3330" max="3331" width="86.1796875" style="239" customWidth="1"/>
    <col min="3332" max="3333" width="9.1796875" style="239" customWidth="1"/>
    <col min="3334" max="3584" width="9" style="239"/>
    <col min="3585" max="3585" width="9.54296875" style="239" customWidth="1"/>
    <col min="3586" max="3587" width="86.1796875" style="239" customWidth="1"/>
    <col min="3588" max="3589" width="9.1796875" style="239" customWidth="1"/>
    <col min="3590" max="3840" width="9" style="239"/>
    <col min="3841" max="3841" width="9.54296875" style="239" customWidth="1"/>
    <col min="3842" max="3843" width="86.1796875" style="239" customWidth="1"/>
    <col min="3844" max="3845" width="9.1796875" style="239" customWidth="1"/>
    <col min="3846" max="4096" width="9" style="239"/>
    <col min="4097" max="4097" width="9.54296875" style="239" customWidth="1"/>
    <col min="4098" max="4099" width="86.1796875" style="239" customWidth="1"/>
    <col min="4100" max="4101" width="9.1796875" style="239" customWidth="1"/>
    <col min="4102" max="4352" width="9" style="239"/>
    <col min="4353" max="4353" width="9.54296875" style="239" customWidth="1"/>
    <col min="4354" max="4355" width="86.1796875" style="239" customWidth="1"/>
    <col min="4356" max="4357" width="9.1796875" style="239" customWidth="1"/>
    <col min="4358" max="4608" width="9" style="239"/>
    <col min="4609" max="4609" width="9.54296875" style="239" customWidth="1"/>
    <col min="4610" max="4611" width="86.1796875" style="239" customWidth="1"/>
    <col min="4612" max="4613" width="9.1796875" style="239" customWidth="1"/>
    <col min="4614" max="4864" width="9" style="239"/>
    <col min="4865" max="4865" width="9.54296875" style="239" customWidth="1"/>
    <col min="4866" max="4867" width="86.1796875" style="239" customWidth="1"/>
    <col min="4868" max="4869" width="9.1796875" style="239" customWidth="1"/>
    <col min="4870" max="5120" width="9" style="239"/>
    <col min="5121" max="5121" width="9.54296875" style="239" customWidth="1"/>
    <col min="5122" max="5123" width="86.1796875" style="239" customWidth="1"/>
    <col min="5124" max="5125" width="9.1796875" style="239" customWidth="1"/>
    <col min="5126" max="5376" width="9" style="239"/>
    <col min="5377" max="5377" width="9.54296875" style="239" customWidth="1"/>
    <col min="5378" max="5379" width="86.1796875" style="239" customWidth="1"/>
    <col min="5380" max="5381" width="9.1796875" style="239" customWidth="1"/>
    <col min="5382" max="5632" width="9" style="239"/>
    <col min="5633" max="5633" width="9.54296875" style="239" customWidth="1"/>
    <col min="5634" max="5635" width="86.1796875" style="239" customWidth="1"/>
    <col min="5636" max="5637" width="9.1796875" style="239" customWidth="1"/>
    <col min="5638" max="5888" width="9" style="239"/>
    <col min="5889" max="5889" width="9.54296875" style="239" customWidth="1"/>
    <col min="5890" max="5891" width="86.1796875" style="239" customWidth="1"/>
    <col min="5892" max="5893" width="9.1796875" style="239" customWidth="1"/>
    <col min="5894" max="6144" width="9" style="239"/>
    <col min="6145" max="6145" width="9.54296875" style="239" customWidth="1"/>
    <col min="6146" max="6147" width="86.1796875" style="239" customWidth="1"/>
    <col min="6148" max="6149" width="9.1796875" style="239" customWidth="1"/>
    <col min="6150" max="6400" width="9" style="239"/>
    <col min="6401" max="6401" width="9.54296875" style="239" customWidth="1"/>
    <col min="6402" max="6403" width="86.1796875" style="239" customWidth="1"/>
    <col min="6404" max="6405" width="9.1796875" style="239" customWidth="1"/>
    <col min="6406" max="6656" width="9" style="239"/>
    <col min="6657" max="6657" width="9.54296875" style="239" customWidth="1"/>
    <col min="6658" max="6659" width="86.1796875" style="239" customWidth="1"/>
    <col min="6660" max="6661" width="9.1796875" style="239" customWidth="1"/>
    <col min="6662" max="6912" width="9" style="239"/>
    <col min="6913" max="6913" width="9.54296875" style="239" customWidth="1"/>
    <col min="6914" max="6915" width="86.1796875" style="239" customWidth="1"/>
    <col min="6916" max="6917" width="9.1796875" style="239" customWidth="1"/>
    <col min="6918" max="7168" width="9" style="239"/>
    <col min="7169" max="7169" width="9.54296875" style="239" customWidth="1"/>
    <col min="7170" max="7171" width="86.1796875" style="239" customWidth="1"/>
    <col min="7172" max="7173" width="9.1796875" style="239" customWidth="1"/>
    <col min="7174" max="7424" width="9" style="239"/>
    <col min="7425" max="7425" width="9.54296875" style="239" customWidth="1"/>
    <col min="7426" max="7427" width="86.1796875" style="239" customWidth="1"/>
    <col min="7428" max="7429" width="9.1796875" style="239" customWidth="1"/>
    <col min="7430" max="7680" width="9" style="239"/>
    <col min="7681" max="7681" width="9.54296875" style="239" customWidth="1"/>
    <col min="7682" max="7683" width="86.1796875" style="239" customWidth="1"/>
    <col min="7684" max="7685" width="9.1796875" style="239" customWidth="1"/>
    <col min="7686" max="7936" width="9" style="239"/>
    <col min="7937" max="7937" width="9.54296875" style="239" customWidth="1"/>
    <col min="7938" max="7939" width="86.1796875" style="239" customWidth="1"/>
    <col min="7940" max="7941" width="9.1796875" style="239" customWidth="1"/>
    <col min="7942" max="8192" width="9" style="239"/>
    <col min="8193" max="8193" width="9.54296875" style="239" customWidth="1"/>
    <col min="8194" max="8195" width="86.1796875" style="239" customWidth="1"/>
    <col min="8196" max="8197" width="9.1796875" style="239" customWidth="1"/>
    <col min="8198" max="8448" width="9" style="239"/>
    <col min="8449" max="8449" width="9.54296875" style="239" customWidth="1"/>
    <col min="8450" max="8451" width="86.1796875" style="239" customWidth="1"/>
    <col min="8452" max="8453" width="9.1796875" style="239" customWidth="1"/>
    <col min="8454" max="8704" width="9" style="239"/>
    <col min="8705" max="8705" width="9.54296875" style="239" customWidth="1"/>
    <col min="8706" max="8707" width="86.1796875" style="239" customWidth="1"/>
    <col min="8708" max="8709" width="9.1796875" style="239" customWidth="1"/>
    <col min="8710" max="8960" width="9" style="239"/>
    <col min="8961" max="8961" width="9.54296875" style="239" customWidth="1"/>
    <col min="8962" max="8963" width="86.1796875" style="239" customWidth="1"/>
    <col min="8964" max="8965" width="9.1796875" style="239" customWidth="1"/>
    <col min="8966" max="9216" width="9" style="239"/>
    <col min="9217" max="9217" width="9.54296875" style="239" customWidth="1"/>
    <col min="9218" max="9219" width="86.1796875" style="239" customWidth="1"/>
    <col min="9220" max="9221" width="9.1796875" style="239" customWidth="1"/>
    <col min="9222" max="9472" width="9" style="239"/>
    <col min="9473" max="9473" width="9.54296875" style="239" customWidth="1"/>
    <col min="9474" max="9475" width="86.1796875" style="239" customWidth="1"/>
    <col min="9476" max="9477" width="9.1796875" style="239" customWidth="1"/>
    <col min="9478" max="9728" width="9" style="239"/>
    <col min="9729" max="9729" width="9.54296875" style="239" customWidth="1"/>
    <col min="9730" max="9731" width="86.1796875" style="239" customWidth="1"/>
    <col min="9732" max="9733" width="9.1796875" style="239" customWidth="1"/>
    <col min="9734" max="9984" width="9" style="239"/>
    <col min="9985" max="9985" width="9.54296875" style="239" customWidth="1"/>
    <col min="9986" max="9987" width="86.1796875" style="239" customWidth="1"/>
    <col min="9988" max="9989" width="9.1796875" style="239" customWidth="1"/>
    <col min="9990" max="10240" width="9" style="239"/>
    <col min="10241" max="10241" width="9.54296875" style="239" customWidth="1"/>
    <col min="10242" max="10243" width="86.1796875" style="239" customWidth="1"/>
    <col min="10244" max="10245" width="9.1796875" style="239" customWidth="1"/>
    <col min="10246" max="10496" width="9" style="239"/>
    <col min="10497" max="10497" width="9.54296875" style="239" customWidth="1"/>
    <col min="10498" max="10499" width="86.1796875" style="239" customWidth="1"/>
    <col min="10500" max="10501" width="9.1796875" style="239" customWidth="1"/>
    <col min="10502" max="10752" width="9" style="239"/>
    <col min="10753" max="10753" width="9.54296875" style="239" customWidth="1"/>
    <col min="10754" max="10755" width="86.1796875" style="239" customWidth="1"/>
    <col min="10756" max="10757" width="9.1796875" style="239" customWidth="1"/>
    <col min="10758" max="11008" width="9" style="239"/>
    <col min="11009" max="11009" width="9.54296875" style="239" customWidth="1"/>
    <col min="11010" max="11011" width="86.1796875" style="239" customWidth="1"/>
    <col min="11012" max="11013" width="9.1796875" style="239" customWidth="1"/>
    <col min="11014" max="11264" width="9" style="239"/>
    <col min="11265" max="11265" width="9.54296875" style="239" customWidth="1"/>
    <col min="11266" max="11267" width="86.1796875" style="239" customWidth="1"/>
    <col min="11268" max="11269" width="9.1796875" style="239" customWidth="1"/>
    <col min="11270" max="11520" width="9" style="239"/>
    <col min="11521" max="11521" width="9.54296875" style="239" customWidth="1"/>
    <col min="11522" max="11523" width="86.1796875" style="239" customWidth="1"/>
    <col min="11524" max="11525" width="9.1796875" style="239" customWidth="1"/>
    <col min="11526" max="11776" width="9" style="239"/>
    <col min="11777" max="11777" width="9.54296875" style="239" customWidth="1"/>
    <col min="11778" max="11779" width="86.1796875" style="239" customWidth="1"/>
    <col min="11780" max="11781" width="9.1796875" style="239" customWidth="1"/>
    <col min="11782" max="12032" width="9" style="239"/>
    <col min="12033" max="12033" width="9.54296875" style="239" customWidth="1"/>
    <col min="12034" max="12035" width="86.1796875" style="239" customWidth="1"/>
    <col min="12036" max="12037" width="9.1796875" style="239" customWidth="1"/>
    <col min="12038" max="12288" width="9" style="239"/>
    <col min="12289" max="12289" width="9.54296875" style="239" customWidth="1"/>
    <col min="12290" max="12291" width="86.1796875" style="239" customWidth="1"/>
    <col min="12292" max="12293" width="9.1796875" style="239" customWidth="1"/>
    <col min="12294" max="12544" width="9" style="239"/>
    <col min="12545" max="12545" width="9.54296875" style="239" customWidth="1"/>
    <col min="12546" max="12547" width="86.1796875" style="239" customWidth="1"/>
    <col min="12548" max="12549" width="9.1796875" style="239" customWidth="1"/>
    <col min="12550" max="12800" width="9" style="239"/>
    <col min="12801" max="12801" width="9.54296875" style="239" customWidth="1"/>
    <col min="12802" max="12803" width="86.1796875" style="239" customWidth="1"/>
    <col min="12804" max="12805" width="9.1796875" style="239" customWidth="1"/>
    <col min="12806" max="13056" width="9" style="239"/>
    <col min="13057" max="13057" width="9.54296875" style="239" customWidth="1"/>
    <col min="13058" max="13059" width="86.1796875" style="239" customWidth="1"/>
    <col min="13060" max="13061" width="9.1796875" style="239" customWidth="1"/>
    <col min="13062" max="13312" width="9" style="239"/>
    <col min="13313" max="13313" width="9.54296875" style="239" customWidth="1"/>
    <col min="13314" max="13315" width="86.1796875" style="239" customWidth="1"/>
    <col min="13316" max="13317" width="9.1796875" style="239" customWidth="1"/>
    <col min="13318" max="13568" width="9" style="239"/>
    <col min="13569" max="13569" width="9.54296875" style="239" customWidth="1"/>
    <col min="13570" max="13571" width="86.1796875" style="239" customWidth="1"/>
    <col min="13572" max="13573" width="9.1796875" style="239" customWidth="1"/>
    <col min="13574" max="13824" width="9" style="239"/>
    <col min="13825" max="13825" width="9.54296875" style="239" customWidth="1"/>
    <col min="13826" max="13827" width="86.1796875" style="239" customWidth="1"/>
    <col min="13828" max="13829" width="9.1796875" style="239" customWidth="1"/>
    <col min="13830" max="14080" width="9" style="239"/>
    <col min="14081" max="14081" width="9.54296875" style="239" customWidth="1"/>
    <col min="14082" max="14083" width="86.1796875" style="239" customWidth="1"/>
    <col min="14084" max="14085" width="9.1796875" style="239" customWidth="1"/>
    <col min="14086" max="14336" width="9" style="239"/>
    <col min="14337" max="14337" width="9.54296875" style="239" customWidth="1"/>
    <col min="14338" max="14339" width="86.1796875" style="239" customWidth="1"/>
    <col min="14340" max="14341" width="9.1796875" style="239" customWidth="1"/>
    <col min="14342" max="14592" width="9" style="239"/>
    <col min="14593" max="14593" width="9.54296875" style="239" customWidth="1"/>
    <col min="14594" max="14595" width="86.1796875" style="239" customWidth="1"/>
    <col min="14596" max="14597" width="9.1796875" style="239" customWidth="1"/>
    <col min="14598" max="14848" width="9" style="239"/>
    <col min="14849" max="14849" width="9.54296875" style="239" customWidth="1"/>
    <col min="14850" max="14851" width="86.1796875" style="239" customWidth="1"/>
    <col min="14852" max="14853" width="9.1796875" style="239" customWidth="1"/>
    <col min="14854" max="15104" width="9" style="239"/>
    <col min="15105" max="15105" width="9.54296875" style="239" customWidth="1"/>
    <col min="15106" max="15107" width="86.1796875" style="239" customWidth="1"/>
    <col min="15108" max="15109" width="9.1796875" style="239" customWidth="1"/>
    <col min="15110" max="15360" width="9" style="239"/>
    <col min="15361" max="15361" width="9.54296875" style="239" customWidth="1"/>
    <col min="15362" max="15363" width="86.1796875" style="239" customWidth="1"/>
    <col min="15364" max="15365" width="9.1796875" style="239" customWidth="1"/>
    <col min="15366" max="15616" width="9" style="239"/>
    <col min="15617" max="15617" width="9.54296875" style="239" customWidth="1"/>
    <col min="15618" max="15619" width="86.1796875" style="239" customWidth="1"/>
    <col min="15620" max="15621" width="9.1796875" style="239" customWidth="1"/>
    <col min="15622" max="15872" width="9" style="239"/>
    <col min="15873" max="15873" width="9.54296875" style="239" customWidth="1"/>
    <col min="15874" max="15875" width="86.1796875" style="239" customWidth="1"/>
    <col min="15876" max="15877" width="9.1796875" style="239" customWidth="1"/>
    <col min="15878" max="16128" width="9" style="239"/>
    <col min="16129" max="16129" width="9.54296875" style="239" customWidth="1"/>
    <col min="16130" max="16131" width="86.1796875" style="239" customWidth="1"/>
    <col min="16132" max="16133" width="9.1796875" style="239" customWidth="1"/>
    <col min="16134" max="16384" width="9" style="239"/>
  </cols>
  <sheetData>
    <row r="1" spans="1:8" s="102" customFormat="1" ht="20.25" customHeight="1">
      <c r="A1" s="646" t="s">
        <v>747</v>
      </c>
      <c r="B1" s="647"/>
      <c r="C1" s="646" t="s">
        <v>748</v>
      </c>
      <c r="D1" s="647"/>
      <c r="E1" s="648"/>
      <c r="F1" s="649"/>
    </row>
    <row r="2" spans="1:8" s="102" customFormat="1">
      <c r="A2" s="650"/>
      <c r="B2" s="574"/>
      <c r="C2" s="574"/>
      <c r="D2" s="574"/>
      <c r="E2" s="651"/>
      <c r="F2" s="652"/>
      <c r="G2" s="652"/>
    </row>
    <row r="3" spans="1:8" s="102" customFormat="1">
      <c r="A3" s="511"/>
      <c r="B3" s="506" t="s">
        <v>749</v>
      </c>
      <c r="C3" s="506" t="s">
        <v>750</v>
      </c>
      <c r="D3" s="17"/>
      <c r="E3" s="653"/>
      <c r="F3" s="652"/>
      <c r="G3" s="652"/>
    </row>
    <row r="4" spans="1:8" s="102" customFormat="1" ht="29.25" customHeight="1">
      <c r="A4" s="511"/>
      <c r="B4" s="160" t="s">
        <v>751</v>
      </c>
      <c r="C4" s="160" t="s">
        <v>752</v>
      </c>
      <c r="D4" s="17"/>
      <c r="E4" s="653"/>
      <c r="F4" s="652"/>
      <c r="G4" s="652"/>
    </row>
    <row r="5" spans="1:8" s="102" customFormat="1">
      <c r="A5" s="511"/>
      <c r="B5" s="506" t="s">
        <v>753</v>
      </c>
      <c r="C5" s="506" t="s">
        <v>754</v>
      </c>
      <c r="D5" s="17"/>
      <c r="E5" s="653"/>
      <c r="F5" s="652"/>
      <c r="G5" s="652"/>
    </row>
    <row r="6" spans="1:8" s="102" customFormat="1" ht="16.5" customHeight="1">
      <c r="A6" s="511"/>
      <c r="B6" s="160" t="s">
        <v>97</v>
      </c>
      <c r="C6" s="160" t="s">
        <v>755</v>
      </c>
      <c r="D6" s="17"/>
      <c r="E6" s="653"/>
      <c r="F6" s="652"/>
      <c r="G6" s="652"/>
    </row>
    <row r="7" spans="1:8" s="102" customFormat="1">
      <c r="A7" s="511"/>
      <c r="B7" s="506" t="s">
        <v>756</v>
      </c>
      <c r="C7" s="506" t="s">
        <v>757</v>
      </c>
      <c r="D7" s="17"/>
      <c r="E7" s="653"/>
      <c r="F7" s="652"/>
      <c r="G7" s="652"/>
    </row>
    <row r="8" spans="1:8" s="102" customFormat="1" ht="40.5" customHeight="1">
      <c r="A8" s="511"/>
      <c r="B8" s="654" t="s">
        <v>758</v>
      </c>
      <c r="C8" s="654" t="s">
        <v>759</v>
      </c>
      <c r="D8" s="17"/>
      <c r="E8" s="653"/>
      <c r="F8" s="652"/>
      <c r="G8" s="652"/>
    </row>
    <row r="9" spans="1:8" s="102" customFormat="1">
      <c r="A9" s="655"/>
      <c r="C9" s="619"/>
      <c r="E9" s="656"/>
      <c r="F9" s="652"/>
      <c r="G9" s="652"/>
    </row>
    <row r="10" spans="1:8" s="102" customFormat="1" ht="35.25" customHeight="1">
      <c r="A10" s="655"/>
      <c r="B10" s="657" t="s">
        <v>760</v>
      </c>
      <c r="C10" s="657" t="s">
        <v>761</v>
      </c>
      <c r="E10" s="656"/>
      <c r="F10" s="652"/>
      <c r="G10" s="652"/>
    </row>
    <row r="11" spans="1:8" s="102" customFormat="1">
      <c r="A11" s="655"/>
      <c r="B11" s="657"/>
      <c r="C11" s="657"/>
      <c r="E11" s="656"/>
      <c r="F11" s="652"/>
      <c r="G11" s="652"/>
    </row>
    <row r="12" spans="1:8" s="49" customFormat="1" ht="44.25" customHeight="1">
      <c r="A12" s="875" t="s">
        <v>762</v>
      </c>
      <c r="B12" s="875"/>
      <c r="C12" s="875"/>
      <c r="D12" s="658"/>
      <c r="E12" s="659"/>
      <c r="F12" s="658"/>
      <c r="G12" s="658"/>
      <c r="H12" s="658"/>
    </row>
    <row r="13" spans="1:8" s="49" customFormat="1" ht="30.75" customHeight="1">
      <c r="A13" s="660"/>
      <c r="B13" s="660" t="str">
        <f>B4</f>
        <v>PEFC Denmark Forest standard PEFC DK 001-3, rev. March 2012, amended October 2012, amended November 2013</v>
      </c>
      <c r="C13" s="660" t="str">
        <f>C4</f>
        <v>PEFC Danmarks Skovstandard PEFC DK 001-3, rev. Marts 2012, tilføjelser oktober 2012 og november 2013</v>
      </c>
      <c r="D13" s="661" t="s">
        <v>21</v>
      </c>
      <c r="E13" s="662" t="s">
        <v>26</v>
      </c>
      <c r="F13" s="661" t="s">
        <v>31</v>
      </c>
      <c r="G13" s="661" t="s">
        <v>35</v>
      </c>
      <c r="H13" s="661" t="s">
        <v>39</v>
      </c>
    </row>
    <row r="14" spans="1:8" s="49" customFormat="1" ht="24" customHeight="1">
      <c r="A14" s="663">
        <v>1</v>
      </c>
      <c r="B14" s="14" t="s">
        <v>763</v>
      </c>
      <c r="C14" s="14" t="s">
        <v>764</v>
      </c>
      <c r="D14" s="664" t="s">
        <v>765</v>
      </c>
      <c r="E14" s="665" t="s">
        <v>765</v>
      </c>
      <c r="F14" s="664"/>
      <c r="G14" s="666"/>
      <c r="H14" s="666"/>
    </row>
    <row r="15" spans="1:8" s="49" customFormat="1" ht="24" customHeight="1">
      <c r="A15" s="663">
        <v>2</v>
      </c>
      <c r="B15" s="14" t="s">
        <v>766</v>
      </c>
      <c r="C15" s="14" t="s">
        <v>767</v>
      </c>
      <c r="D15" s="664" t="s">
        <v>765</v>
      </c>
      <c r="E15" s="665"/>
      <c r="F15" s="664" t="s">
        <v>765</v>
      </c>
      <c r="G15" s="664" t="s">
        <v>765</v>
      </c>
      <c r="H15" s="664"/>
    </row>
    <row r="16" spans="1:8" s="49" customFormat="1" ht="24" customHeight="1">
      <c r="A16" s="663">
        <v>3</v>
      </c>
      <c r="B16" s="14" t="s">
        <v>768</v>
      </c>
      <c r="C16" s="14" t="s">
        <v>769</v>
      </c>
      <c r="D16" s="664" t="s">
        <v>765</v>
      </c>
      <c r="E16" s="665"/>
      <c r="F16" s="664"/>
      <c r="G16" s="666"/>
      <c r="H16" s="664" t="s">
        <v>765</v>
      </c>
    </row>
    <row r="17" spans="1:8" s="49" customFormat="1" ht="24" customHeight="1">
      <c r="A17" s="663">
        <v>4</v>
      </c>
      <c r="B17" s="14" t="s">
        <v>770</v>
      </c>
      <c r="C17" s="14" t="s">
        <v>771</v>
      </c>
      <c r="D17" s="664" t="s">
        <v>765</v>
      </c>
      <c r="E17" s="665" t="s">
        <v>765</v>
      </c>
      <c r="F17" s="664" t="s">
        <v>765</v>
      </c>
      <c r="G17" s="664" t="s">
        <v>765</v>
      </c>
      <c r="H17" s="664" t="s">
        <v>765</v>
      </c>
    </row>
    <row r="18" spans="1:8" s="49" customFormat="1" ht="15" customHeight="1">
      <c r="A18" s="667"/>
      <c r="B18" s="161"/>
      <c r="C18" s="161"/>
      <c r="D18" s="668"/>
      <c r="E18" s="669"/>
      <c r="F18" s="668"/>
      <c r="G18" s="668"/>
      <c r="H18" s="668"/>
    </row>
    <row r="19" spans="1:8" s="102" customFormat="1" ht="15" customHeight="1">
      <c r="A19" s="655"/>
      <c r="B19" s="657"/>
      <c r="C19" s="657"/>
      <c r="E19" s="656"/>
      <c r="F19" s="652"/>
      <c r="G19" s="652"/>
    </row>
    <row r="20" spans="1:8" s="102" customFormat="1" ht="15" customHeight="1">
      <c r="A20" s="670" t="s">
        <v>772</v>
      </c>
      <c r="E20" s="656"/>
      <c r="F20" s="652"/>
      <c r="G20" s="652"/>
    </row>
    <row r="21" spans="1:8" s="102" customFormat="1" ht="28.5" customHeight="1">
      <c r="A21" s="236" t="s">
        <v>773</v>
      </c>
      <c r="B21" s="671" t="s">
        <v>774</v>
      </c>
      <c r="C21" s="672" t="s">
        <v>775</v>
      </c>
      <c r="D21" s="671" t="s">
        <v>776</v>
      </c>
      <c r="E21" s="673" t="s">
        <v>777</v>
      </c>
      <c r="F21" s="652"/>
      <c r="G21" s="652"/>
    </row>
    <row r="22" spans="1:8" s="102" customFormat="1" ht="26">
      <c r="A22" s="674" t="s">
        <v>778</v>
      </c>
      <c r="B22" s="675" t="s">
        <v>779</v>
      </c>
      <c r="C22" s="676" t="s">
        <v>780</v>
      </c>
      <c r="D22" s="677"/>
      <c r="E22" s="678"/>
      <c r="F22" s="652"/>
      <c r="G22" s="652"/>
    </row>
    <row r="23" spans="1:8" s="102" customFormat="1">
      <c r="A23" s="679" t="s">
        <v>781</v>
      </c>
      <c r="B23" s="680" t="s">
        <v>782</v>
      </c>
      <c r="C23" s="13"/>
      <c r="D23" s="13" t="s">
        <v>105</v>
      </c>
      <c r="E23" s="681"/>
      <c r="F23" s="652"/>
      <c r="G23" s="652"/>
    </row>
    <row r="24" spans="1:8" s="102" customFormat="1">
      <c r="A24" s="679" t="s">
        <v>26</v>
      </c>
      <c r="B24" s="680" t="s">
        <v>782</v>
      </c>
      <c r="C24" s="13"/>
      <c r="D24" s="13"/>
      <c r="E24" s="681"/>
      <c r="F24" s="652"/>
      <c r="G24" s="652"/>
    </row>
    <row r="25" spans="1:8" s="102" customFormat="1">
      <c r="A25" s="679" t="s">
        <v>31</v>
      </c>
      <c r="B25" s="680"/>
      <c r="C25" s="13"/>
      <c r="D25" s="13"/>
      <c r="E25" s="681"/>
      <c r="F25" s="652"/>
      <c r="G25" s="652"/>
    </row>
    <row r="26" spans="1:8" s="102" customFormat="1">
      <c r="A26" s="679" t="s">
        <v>35</v>
      </c>
      <c r="B26" s="680"/>
      <c r="C26" s="13"/>
      <c r="D26" s="13"/>
      <c r="E26" s="681"/>
      <c r="F26" s="652"/>
      <c r="G26" s="652"/>
    </row>
    <row r="27" spans="1:8" s="102" customFormat="1">
      <c r="A27" s="679" t="s">
        <v>39</v>
      </c>
      <c r="B27" s="680"/>
      <c r="C27" s="13"/>
      <c r="D27" s="13"/>
      <c r="E27" s="681"/>
      <c r="F27" s="652"/>
      <c r="G27" s="652"/>
    </row>
    <row r="28" spans="1:8" s="102" customFormat="1">
      <c r="A28" s="511"/>
      <c r="B28" s="17"/>
      <c r="C28" s="17"/>
      <c r="D28" s="17"/>
      <c r="E28" s="681"/>
      <c r="F28" s="652"/>
      <c r="G28" s="652"/>
    </row>
    <row r="29" spans="1:8" s="102" customFormat="1" ht="26">
      <c r="A29" s="674" t="s">
        <v>778</v>
      </c>
      <c r="B29" s="675" t="s">
        <v>783</v>
      </c>
      <c r="C29" s="676" t="s">
        <v>784</v>
      </c>
      <c r="D29" s="677"/>
      <c r="E29" s="678"/>
      <c r="F29" s="652"/>
      <c r="G29" s="652"/>
    </row>
    <row r="30" spans="1:8" s="102" customFormat="1" ht="48" customHeight="1">
      <c r="A30" s="679" t="s">
        <v>781</v>
      </c>
      <c r="B30" s="480" t="s">
        <v>785</v>
      </c>
      <c r="C30" s="13"/>
      <c r="D30" s="13" t="s">
        <v>786</v>
      </c>
      <c r="E30" s="681"/>
      <c r="F30" s="652"/>
      <c r="G30" s="652"/>
    </row>
    <row r="31" spans="1:8" s="102" customFormat="1" ht="52">
      <c r="A31" s="682" t="s">
        <v>26</v>
      </c>
      <c r="B31" s="683" t="s">
        <v>787</v>
      </c>
      <c r="C31" s="684"/>
      <c r="D31" s="684" t="s">
        <v>656</v>
      </c>
      <c r="E31" s="685" t="s">
        <v>788</v>
      </c>
      <c r="F31" s="652"/>
      <c r="G31" s="652"/>
    </row>
    <row r="32" spans="1:8" s="102" customFormat="1">
      <c r="A32" s="679" t="s">
        <v>31</v>
      </c>
      <c r="B32" s="680"/>
      <c r="C32" s="13"/>
      <c r="D32" s="13"/>
      <c r="E32" s="681"/>
      <c r="F32" s="652"/>
      <c r="G32" s="652"/>
    </row>
    <row r="33" spans="1:7" s="102" customFormat="1">
      <c r="A33" s="679" t="s">
        <v>35</v>
      </c>
      <c r="B33" s="680"/>
      <c r="C33" s="13"/>
      <c r="D33" s="13"/>
      <c r="E33" s="681"/>
      <c r="F33" s="652"/>
      <c r="G33" s="652"/>
    </row>
    <row r="34" spans="1:7" s="102" customFormat="1">
      <c r="A34" s="679" t="s">
        <v>39</v>
      </c>
      <c r="B34" s="680"/>
      <c r="C34" s="13"/>
      <c r="D34" s="13"/>
      <c r="E34" s="681"/>
      <c r="F34" s="652"/>
      <c r="G34" s="652"/>
    </row>
    <row r="35" spans="1:7" s="102" customFormat="1" ht="32.25" customHeight="1">
      <c r="A35" s="674" t="s">
        <v>789</v>
      </c>
      <c r="B35" s="686" t="s">
        <v>790</v>
      </c>
      <c r="C35" s="687" t="s">
        <v>791</v>
      </c>
      <c r="D35" s="688"/>
      <c r="E35" s="678"/>
      <c r="F35" s="652"/>
      <c r="G35" s="652"/>
    </row>
    <row r="36" spans="1:7" s="102" customFormat="1" ht="26">
      <c r="A36" s="689" t="s">
        <v>781</v>
      </c>
      <c r="B36" s="690" t="s">
        <v>792</v>
      </c>
      <c r="C36" s="691"/>
      <c r="D36" s="690" t="s">
        <v>786</v>
      </c>
      <c r="E36" s="681"/>
      <c r="F36" s="652"/>
      <c r="G36" s="652"/>
    </row>
    <row r="37" spans="1:7" s="102" customFormat="1" ht="39">
      <c r="A37" s="689" t="s">
        <v>26</v>
      </c>
      <c r="B37" s="690" t="s">
        <v>793</v>
      </c>
      <c r="C37" s="680"/>
      <c r="D37" s="13" t="s">
        <v>786</v>
      </c>
      <c r="E37" s="681"/>
      <c r="F37" s="652"/>
      <c r="G37" s="652"/>
    </row>
    <row r="38" spans="1:7" s="102" customFormat="1">
      <c r="A38" s="689" t="s">
        <v>31</v>
      </c>
      <c r="B38" s="690"/>
      <c r="C38" s="691"/>
      <c r="D38" s="690"/>
      <c r="E38" s="681"/>
      <c r="F38" s="652"/>
      <c r="G38" s="652"/>
    </row>
    <row r="39" spans="1:7" s="102" customFormat="1">
      <c r="A39" s="689" t="s">
        <v>35</v>
      </c>
      <c r="B39" s="690"/>
      <c r="C39" s="691"/>
      <c r="D39" s="690"/>
      <c r="E39" s="681"/>
      <c r="F39" s="652"/>
      <c r="G39" s="652"/>
    </row>
    <row r="40" spans="1:7" s="102" customFormat="1">
      <c r="A40" s="689" t="s">
        <v>39</v>
      </c>
      <c r="B40" s="13"/>
      <c r="C40" s="691"/>
      <c r="D40" s="690"/>
      <c r="E40" s="681"/>
      <c r="F40" s="652"/>
      <c r="G40" s="652"/>
    </row>
    <row r="43" spans="1:7">
      <c r="A43" s="670" t="s">
        <v>794</v>
      </c>
    </row>
    <row r="44" spans="1:7" ht="27" customHeight="1">
      <c r="A44" s="693" t="s">
        <v>795</v>
      </c>
      <c r="B44" s="694" t="s">
        <v>796</v>
      </c>
      <c r="C44" s="694" t="s">
        <v>797</v>
      </c>
      <c r="D44" s="693" t="s">
        <v>776</v>
      </c>
      <c r="E44" s="695" t="s">
        <v>777</v>
      </c>
    </row>
    <row r="45" spans="1:7" ht="72" customHeight="1">
      <c r="A45" s="693" t="s">
        <v>798</v>
      </c>
      <c r="B45" s="694" t="s">
        <v>799</v>
      </c>
      <c r="C45" s="694" t="s">
        <v>800</v>
      </c>
      <c r="D45" s="696"/>
      <c r="E45" s="695"/>
    </row>
    <row r="46" spans="1:7">
      <c r="A46" s="697" t="s">
        <v>58</v>
      </c>
      <c r="B46" s="698" t="s">
        <v>801</v>
      </c>
      <c r="C46" s="698" t="s">
        <v>802</v>
      </c>
      <c r="D46" s="699"/>
      <c r="E46" s="700"/>
    </row>
    <row r="47" spans="1:7" ht="26">
      <c r="A47" s="701" t="s">
        <v>781</v>
      </c>
      <c r="B47" s="702" t="s">
        <v>803</v>
      </c>
      <c r="C47" s="702"/>
      <c r="D47" s="699" t="s">
        <v>786</v>
      </c>
      <c r="E47" s="700"/>
    </row>
    <row r="48" spans="1:7" ht="26">
      <c r="A48" s="701" t="s">
        <v>26</v>
      </c>
      <c r="B48" s="702" t="s">
        <v>804</v>
      </c>
      <c r="C48" s="702"/>
      <c r="D48" s="699" t="s">
        <v>786</v>
      </c>
      <c r="E48" s="700"/>
    </row>
    <row r="49" spans="1:5">
      <c r="A49" s="701" t="s">
        <v>31</v>
      </c>
      <c r="B49" s="702"/>
      <c r="C49" s="702"/>
      <c r="D49" s="699"/>
      <c r="E49" s="700"/>
    </row>
    <row r="50" spans="1:5">
      <c r="A50" s="701" t="s">
        <v>35</v>
      </c>
      <c r="B50" s="702"/>
      <c r="C50" s="702"/>
      <c r="D50" s="699"/>
      <c r="E50" s="700"/>
    </row>
    <row r="51" spans="1:5">
      <c r="A51" s="701" t="s">
        <v>39</v>
      </c>
      <c r="B51" s="702"/>
      <c r="C51" s="702"/>
      <c r="D51" s="699"/>
      <c r="E51" s="700"/>
    </row>
    <row r="52" spans="1:5">
      <c r="A52" s="697" t="s">
        <v>62</v>
      </c>
      <c r="B52" s="698" t="s">
        <v>805</v>
      </c>
      <c r="C52" s="698" t="s">
        <v>806</v>
      </c>
      <c r="D52" s="699"/>
      <c r="E52" s="700"/>
    </row>
    <row r="53" spans="1:5" ht="26">
      <c r="A53" s="701" t="s">
        <v>781</v>
      </c>
      <c r="B53" s="702" t="s">
        <v>807</v>
      </c>
      <c r="C53" s="702"/>
      <c r="D53" s="699" t="s">
        <v>786</v>
      </c>
      <c r="E53" s="700"/>
    </row>
    <row r="54" spans="1:5" ht="26">
      <c r="A54" s="701" t="s">
        <v>26</v>
      </c>
      <c r="B54" s="702" t="s">
        <v>807</v>
      </c>
      <c r="C54" s="702"/>
      <c r="D54" s="699" t="s">
        <v>786</v>
      </c>
      <c r="E54" s="700"/>
    </row>
    <row r="55" spans="1:5">
      <c r="A55" s="701" t="s">
        <v>31</v>
      </c>
      <c r="B55" s="702"/>
      <c r="C55" s="702"/>
      <c r="D55" s="699"/>
      <c r="E55" s="700"/>
    </row>
    <row r="56" spans="1:5">
      <c r="A56" s="701" t="s">
        <v>35</v>
      </c>
      <c r="B56" s="702"/>
      <c r="C56" s="702"/>
      <c r="D56" s="699"/>
      <c r="E56" s="700"/>
    </row>
    <row r="57" spans="1:5">
      <c r="A57" s="701" t="s">
        <v>39</v>
      </c>
      <c r="B57" s="702"/>
      <c r="C57" s="702"/>
      <c r="D57" s="699"/>
      <c r="E57" s="700"/>
    </row>
    <row r="58" spans="1:5" ht="312">
      <c r="A58" s="693" t="s">
        <v>808</v>
      </c>
      <c r="B58" s="694" t="s">
        <v>809</v>
      </c>
      <c r="C58" s="694" t="s">
        <v>810</v>
      </c>
      <c r="D58" s="703"/>
      <c r="E58" s="704"/>
    </row>
    <row r="59" spans="1:5" ht="33.75" customHeight="1">
      <c r="A59" s="697" t="s">
        <v>77</v>
      </c>
      <c r="B59" s="698" t="s">
        <v>811</v>
      </c>
      <c r="C59" s="698" t="s">
        <v>812</v>
      </c>
      <c r="D59" s="699"/>
      <c r="E59" s="700"/>
    </row>
    <row r="60" spans="1:5" ht="37.5" customHeight="1">
      <c r="A60" s="701" t="s">
        <v>781</v>
      </c>
      <c r="B60" s="702" t="s">
        <v>813</v>
      </c>
      <c r="C60" s="702"/>
      <c r="D60" s="699" t="s">
        <v>786</v>
      </c>
      <c r="E60" s="700"/>
    </row>
    <row r="61" spans="1:5" ht="26">
      <c r="A61" s="701" t="s">
        <v>26</v>
      </c>
      <c r="B61" s="702" t="s">
        <v>813</v>
      </c>
      <c r="C61" s="702"/>
      <c r="D61" s="699" t="s">
        <v>786</v>
      </c>
      <c r="E61" s="700"/>
    </row>
    <row r="62" spans="1:5">
      <c r="A62" s="701" t="s">
        <v>31</v>
      </c>
      <c r="B62" s="702"/>
      <c r="C62" s="702"/>
      <c r="D62" s="699"/>
      <c r="E62" s="700"/>
    </row>
    <row r="63" spans="1:5">
      <c r="A63" s="701" t="s">
        <v>35</v>
      </c>
      <c r="B63" s="702"/>
      <c r="C63" s="702"/>
      <c r="D63" s="699"/>
      <c r="E63" s="700"/>
    </row>
    <row r="64" spans="1:5">
      <c r="A64" s="701" t="s">
        <v>39</v>
      </c>
      <c r="B64" s="702"/>
      <c r="C64" s="702"/>
      <c r="D64" s="699"/>
      <c r="E64" s="700"/>
    </row>
    <row r="65" spans="1:5" ht="26">
      <c r="A65" s="697" t="s">
        <v>80</v>
      </c>
      <c r="B65" s="698" t="s">
        <v>814</v>
      </c>
      <c r="C65" s="698" t="s">
        <v>815</v>
      </c>
      <c r="D65" s="699"/>
      <c r="E65" s="700"/>
    </row>
    <row r="66" spans="1:5" ht="39">
      <c r="A66" s="701" t="s">
        <v>781</v>
      </c>
      <c r="B66" s="702" t="s">
        <v>816</v>
      </c>
      <c r="C66" s="702"/>
      <c r="D66" s="699" t="s">
        <v>786</v>
      </c>
      <c r="E66" s="700"/>
    </row>
    <row r="67" spans="1:5" ht="39">
      <c r="A67" s="701" t="s">
        <v>26</v>
      </c>
      <c r="B67" s="702" t="s">
        <v>817</v>
      </c>
      <c r="C67" s="702"/>
      <c r="D67" s="699" t="s">
        <v>786</v>
      </c>
      <c r="E67" s="700"/>
    </row>
    <row r="68" spans="1:5">
      <c r="A68" s="701" t="s">
        <v>31</v>
      </c>
      <c r="B68" s="702"/>
      <c r="C68" s="702"/>
      <c r="D68" s="699"/>
      <c r="E68" s="700"/>
    </row>
    <row r="69" spans="1:5">
      <c r="A69" s="701" t="s">
        <v>35</v>
      </c>
      <c r="B69" s="702"/>
      <c r="C69" s="702"/>
      <c r="D69" s="699"/>
      <c r="E69" s="700"/>
    </row>
    <row r="70" spans="1:5">
      <c r="A70" s="701" t="s">
        <v>39</v>
      </c>
      <c r="B70" s="702"/>
      <c r="C70" s="702"/>
      <c r="D70" s="699"/>
      <c r="E70" s="700"/>
    </row>
    <row r="71" spans="1:5">
      <c r="A71" s="697" t="s">
        <v>83</v>
      </c>
      <c r="B71" s="698" t="s">
        <v>818</v>
      </c>
      <c r="C71" s="698" t="s">
        <v>819</v>
      </c>
      <c r="D71" s="699"/>
      <c r="E71" s="700"/>
    </row>
    <row r="72" spans="1:5" ht="48.75" customHeight="1">
      <c r="A72" s="701" t="s">
        <v>781</v>
      </c>
      <c r="B72" s="702" t="s">
        <v>820</v>
      </c>
      <c r="C72" s="702"/>
      <c r="D72" s="699" t="s">
        <v>786</v>
      </c>
      <c r="E72" s="700"/>
    </row>
    <row r="73" spans="1:5" ht="39">
      <c r="A73" s="701" t="s">
        <v>26</v>
      </c>
      <c r="B73" s="702" t="s">
        <v>820</v>
      </c>
      <c r="C73" s="702"/>
      <c r="D73" s="699" t="s">
        <v>786</v>
      </c>
      <c r="E73" s="700"/>
    </row>
    <row r="74" spans="1:5">
      <c r="A74" s="701" t="s">
        <v>31</v>
      </c>
      <c r="B74" s="702"/>
      <c r="C74" s="702"/>
      <c r="D74" s="699"/>
      <c r="E74" s="700"/>
    </row>
    <row r="75" spans="1:5">
      <c r="A75" s="701" t="s">
        <v>35</v>
      </c>
      <c r="B75" s="702"/>
      <c r="C75" s="702"/>
      <c r="D75" s="705"/>
      <c r="E75" s="706"/>
    </row>
    <row r="76" spans="1:5">
      <c r="A76" s="701" t="s">
        <v>39</v>
      </c>
      <c r="B76" s="702"/>
      <c r="C76" s="702"/>
      <c r="D76" s="705"/>
      <c r="E76" s="706"/>
    </row>
    <row r="77" spans="1:5">
      <c r="A77" s="697" t="s">
        <v>86</v>
      </c>
      <c r="B77" s="698" t="s">
        <v>821</v>
      </c>
      <c r="C77" s="698" t="s">
        <v>822</v>
      </c>
      <c r="D77" s="705"/>
      <c r="E77" s="706"/>
    </row>
    <row r="78" spans="1:5" ht="26">
      <c r="A78" s="701" t="s">
        <v>781</v>
      </c>
      <c r="B78" s="702" t="s">
        <v>823</v>
      </c>
      <c r="C78" s="702"/>
      <c r="D78" s="705" t="s">
        <v>786</v>
      </c>
      <c r="E78" s="706"/>
    </row>
    <row r="79" spans="1:5" ht="26">
      <c r="A79" s="701" t="s">
        <v>26</v>
      </c>
      <c r="B79" s="702" t="s">
        <v>823</v>
      </c>
      <c r="C79" s="702"/>
      <c r="D79" s="699" t="s">
        <v>786</v>
      </c>
      <c r="E79" s="700"/>
    </row>
    <row r="80" spans="1:5">
      <c r="A80" s="701" t="s">
        <v>31</v>
      </c>
      <c r="B80" s="702"/>
      <c r="C80" s="702"/>
      <c r="D80" s="699"/>
      <c r="E80" s="700"/>
    </row>
    <row r="81" spans="1:5">
      <c r="A81" s="701" t="s">
        <v>35</v>
      </c>
      <c r="B81" s="702"/>
      <c r="C81" s="702"/>
      <c r="D81" s="705"/>
      <c r="E81" s="706"/>
    </row>
    <row r="82" spans="1:5">
      <c r="A82" s="701" t="s">
        <v>39</v>
      </c>
      <c r="B82" s="702"/>
      <c r="C82" s="702"/>
      <c r="D82" s="705"/>
      <c r="E82" s="706"/>
    </row>
    <row r="83" spans="1:5" ht="50.25" customHeight="1">
      <c r="A83" s="693" t="s">
        <v>824</v>
      </c>
      <c r="B83" s="694" t="s">
        <v>825</v>
      </c>
      <c r="C83" s="694" t="s">
        <v>826</v>
      </c>
      <c r="D83" s="696"/>
      <c r="E83" s="695"/>
    </row>
    <row r="84" spans="1:5" ht="35.25" customHeight="1">
      <c r="A84" s="697" t="s">
        <v>125</v>
      </c>
      <c r="B84" s="698" t="s">
        <v>827</v>
      </c>
      <c r="C84" s="698" t="s">
        <v>828</v>
      </c>
      <c r="D84" s="705"/>
      <c r="E84" s="706"/>
    </row>
    <row r="85" spans="1:5" ht="26">
      <c r="A85" s="701" t="s">
        <v>781</v>
      </c>
      <c r="B85" s="702" t="s">
        <v>829</v>
      </c>
      <c r="C85" s="702"/>
      <c r="D85" s="705" t="s">
        <v>786</v>
      </c>
      <c r="E85" s="706"/>
    </row>
    <row r="86" spans="1:5" ht="26">
      <c r="A86" s="701" t="s">
        <v>26</v>
      </c>
      <c r="B86" s="702" t="s">
        <v>829</v>
      </c>
      <c r="C86" s="702"/>
      <c r="D86" s="699" t="s">
        <v>786</v>
      </c>
      <c r="E86" s="700"/>
    </row>
    <row r="87" spans="1:5">
      <c r="A87" s="701" t="s">
        <v>31</v>
      </c>
      <c r="B87" s="702"/>
      <c r="C87" s="702"/>
      <c r="D87" s="699"/>
      <c r="E87" s="700"/>
    </row>
    <row r="88" spans="1:5">
      <c r="A88" s="701" t="s">
        <v>35</v>
      </c>
      <c r="B88" s="702"/>
      <c r="C88" s="702"/>
      <c r="D88" s="699"/>
      <c r="E88" s="700"/>
    </row>
    <row r="89" spans="1:5">
      <c r="A89" s="701" t="s">
        <v>39</v>
      </c>
      <c r="B89" s="702"/>
      <c r="C89" s="702"/>
      <c r="D89" s="699"/>
      <c r="E89" s="700"/>
    </row>
    <row r="90" spans="1:5" ht="75" customHeight="1">
      <c r="A90" s="693" t="s">
        <v>830</v>
      </c>
      <c r="B90" s="694" t="s">
        <v>831</v>
      </c>
      <c r="C90" s="694" t="s">
        <v>832</v>
      </c>
      <c r="D90" s="696"/>
      <c r="E90" s="695"/>
    </row>
    <row r="91" spans="1:5" ht="32.25" customHeight="1">
      <c r="A91" s="697" t="s">
        <v>177</v>
      </c>
      <c r="B91" s="698" t="s">
        <v>833</v>
      </c>
      <c r="C91" s="698" t="s">
        <v>834</v>
      </c>
      <c r="D91" s="705"/>
      <c r="E91" s="706"/>
    </row>
    <row r="92" spans="1:5" ht="52.5" customHeight="1">
      <c r="A92" s="701" t="s">
        <v>781</v>
      </c>
      <c r="B92" s="702" t="s">
        <v>835</v>
      </c>
      <c r="C92" s="702"/>
      <c r="D92" s="705" t="s">
        <v>786</v>
      </c>
      <c r="E92" s="706"/>
    </row>
    <row r="93" spans="1:5" ht="39">
      <c r="A93" s="701" t="s">
        <v>26</v>
      </c>
      <c r="B93" s="707" t="s">
        <v>835</v>
      </c>
      <c r="C93" s="702"/>
      <c r="D93" s="699" t="s">
        <v>786</v>
      </c>
      <c r="E93" s="700"/>
    </row>
    <row r="94" spans="1:5">
      <c r="A94" s="701" t="s">
        <v>31</v>
      </c>
      <c r="B94" s="702"/>
      <c r="C94" s="702"/>
      <c r="D94" s="699"/>
      <c r="E94" s="700"/>
    </row>
    <row r="95" spans="1:5">
      <c r="A95" s="701" t="s">
        <v>35</v>
      </c>
      <c r="B95" s="702"/>
      <c r="C95" s="702"/>
      <c r="D95" s="705"/>
      <c r="E95" s="706"/>
    </row>
    <row r="96" spans="1:5">
      <c r="A96" s="701" t="s">
        <v>39</v>
      </c>
      <c r="B96" s="702"/>
      <c r="C96" s="702"/>
      <c r="D96" s="705"/>
      <c r="E96" s="706"/>
    </row>
    <row r="97" spans="1:5" ht="143.25" customHeight="1">
      <c r="A97" s="693" t="s">
        <v>836</v>
      </c>
      <c r="B97" s="694" t="s">
        <v>837</v>
      </c>
      <c r="C97" s="694" t="s">
        <v>838</v>
      </c>
      <c r="D97" s="696"/>
      <c r="E97" s="695"/>
    </row>
    <row r="98" spans="1:5" ht="46.5" customHeight="1">
      <c r="A98" s="697" t="s">
        <v>839</v>
      </c>
      <c r="B98" s="698" t="s">
        <v>840</v>
      </c>
      <c r="C98" s="698" t="s">
        <v>841</v>
      </c>
      <c r="D98" s="705"/>
      <c r="E98" s="706"/>
    </row>
    <row r="99" spans="1:5" ht="57" customHeight="1">
      <c r="A99" s="701" t="s">
        <v>781</v>
      </c>
      <c r="B99" s="702" t="s">
        <v>842</v>
      </c>
      <c r="C99" s="702"/>
      <c r="D99" s="705" t="s">
        <v>786</v>
      </c>
      <c r="E99" s="706"/>
    </row>
    <row r="100" spans="1:5" ht="39">
      <c r="A100" s="701" t="s">
        <v>26</v>
      </c>
      <c r="B100" s="707" t="s">
        <v>842</v>
      </c>
      <c r="C100" s="702"/>
      <c r="D100" s="699" t="s">
        <v>786</v>
      </c>
      <c r="E100" s="700"/>
    </row>
    <row r="101" spans="1:5">
      <c r="A101" s="701" t="s">
        <v>31</v>
      </c>
      <c r="B101" s="702"/>
      <c r="C101" s="702"/>
      <c r="D101" s="699"/>
      <c r="E101" s="700"/>
    </row>
    <row r="102" spans="1:5">
      <c r="A102" s="701" t="s">
        <v>35</v>
      </c>
      <c r="B102" s="702"/>
      <c r="C102" s="702"/>
      <c r="D102" s="699"/>
      <c r="E102" s="700"/>
    </row>
    <row r="103" spans="1:5">
      <c r="A103" s="701" t="s">
        <v>39</v>
      </c>
      <c r="B103" s="702"/>
      <c r="C103" s="702"/>
      <c r="D103" s="699"/>
      <c r="E103" s="700"/>
    </row>
    <row r="104" spans="1:5" ht="52">
      <c r="A104" s="697" t="s">
        <v>843</v>
      </c>
      <c r="B104" s="698" t="s">
        <v>844</v>
      </c>
      <c r="C104" s="698" t="s">
        <v>845</v>
      </c>
      <c r="D104" s="705"/>
      <c r="E104" s="706"/>
    </row>
    <row r="105" spans="1:5" ht="52.5" customHeight="1">
      <c r="A105" s="701" t="s">
        <v>781</v>
      </c>
      <c r="B105" s="702" t="s">
        <v>842</v>
      </c>
      <c r="C105" s="702"/>
      <c r="D105" s="705" t="s">
        <v>786</v>
      </c>
      <c r="E105" s="706"/>
    </row>
    <row r="106" spans="1:5" ht="39">
      <c r="A106" s="701" t="s">
        <v>26</v>
      </c>
      <c r="B106" s="702" t="s">
        <v>842</v>
      </c>
      <c r="C106" s="702"/>
      <c r="D106" s="699" t="s">
        <v>786</v>
      </c>
      <c r="E106" s="700"/>
    </row>
    <row r="107" spans="1:5">
      <c r="A107" s="701" t="s">
        <v>31</v>
      </c>
      <c r="B107" s="702"/>
      <c r="C107" s="702"/>
      <c r="D107" s="699"/>
      <c r="E107" s="700"/>
    </row>
    <row r="108" spans="1:5">
      <c r="A108" s="701" t="s">
        <v>35</v>
      </c>
      <c r="B108" s="702"/>
      <c r="C108" s="702"/>
      <c r="D108" s="699"/>
      <c r="E108" s="700"/>
    </row>
    <row r="109" spans="1:5">
      <c r="A109" s="701" t="s">
        <v>39</v>
      </c>
      <c r="B109" s="702"/>
      <c r="C109" s="702"/>
      <c r="D109" s="699"/>
      <c r="E109" s="700"/>
    </row>
    <row r="110" spans="1:5" ht="130">
      <c r="A110" s="693" t="s">
        <v>846</v>
      </c>
      <c r="B110" s="694" t="s">
        <v>847</v>
      </c>
      <c r="C110" s="694" t="s">
        <v>848</v>
      </c>
      <c r="D110" s="696"/>
      <c r="E110" s="695"/>
    </row>
    <row r="111" spans="1:5" ht="36.75" customHeight="1">
      <c r="A111" s="697" t="s">
        <v>849</v>
      </c>
      <c r="B111" s="698" t="s">
        <v>850</v>
      </c>
      <c r="C111" s="698" t="s">
        <v>851</v>
      </c>
      <c r="D111" s="705"/>
      <c r="E111" s="706"/>
    </row>
    <row r="112" spans="1:5" ht="36.75" customHeight="1">
      <c r="A112" s="701" t="s">
        <v>781</v>
      </c>
      <c r="B112" s="702" t="s">
        <v>852</v>
      </c>
      <c r="C112" s="702"/>
      <c r="D112" s="705" t="s">
        <v>786</v>
      </c>
      <c r="E112" s="706"/>
    </row>
    <row r="113" spans="1:5" ht="26">
      <c r="A113" s="701" t="s">
        <v>26</v>
      </c>
      <c r="B113" s="707" t="s">
        <v>852</v>
      </c>
      <c r="C113" s="702"/>
      <c r="D113" s="699" t="s">
        <v>786</v>
      </c>
      <c r="E113" s="700"/>
    </row>
    <row r="114" spans="1:5">
      <c r="A114" s="701" t="s">
        <v>31</v>
      </c>
      <c r="B114" s="702"/>
      <c r="C114" s="702"/>
      <c r="D114" s="699"/>
      <c r="E114" s="700"/>
    </row>
    <row r="115" spans="1:5">
      <c r="A115" s="701" t="s">
        <v>35</v>
      </c>
      <c r="B115" s="702"/>
      <c r="C115" s="702"/>
      <c r="D115" s="699"/>
      <c r="E115" s="700"/>
    </row>
    <row r="116" spans="1:5">
      <c r="A116" s="701" t="s">
        <v>39</v>
      </c>
      <c r="B116" s="702"/>
      <c r="C116" s="702"/>
      <c r="D116" s="699"/>
      <c r="E116" s="700"/>
    </row>
    <row r="117" spans="1:5" ht="36.75" customHeight="1">
      <c r="A117" s="697" t="s">
        <v>853</v>
      </c>
      <c r="B117" s="698" t="s">
        <v>854</v>
      </c>
      <c r="C117" s="698" t="s">
        <v>855</v>
      </c>
      <c r="D117" s="705"/>
      <c r="E117" s="706"/>
    </row>
    <row r="118" spans="1:5" ht="42" customHeight="1">
      <c r="A118" s="701" t="s">
        <v>781</v>
      </c>
      <c r="B118" s="702" t="s">
        <v>856</v>
      </c>
      <c r="C118" s="702"/>
      <c r="D118" s="705" t="s">
        <v>786</v>
      </c>
      <c r="E118" s="706"/>
    </row>
    <row r="119" spans="1:5" ht="52">
      <c r="A119" s="701" t="s">
        <v>26</v>
      </c>
      <c r="B119" s="702" t="s">
        <v>857</v>
      </c>
      <c r="C119" s="702"/>
      <c r="D119" s="699" t="s">
        <v>786</v>
      </c>
      <c r="E119" s="700"/>
    </row>
    <row r="120" spans="1:5">
      <c r="A120" s="701" t="s">
        <v>31</v>
      </c>
      <c r="B120" s="702"/>
      <c r="C120" s="702"/>
      <c r="D120" s="699"/>
      <c r="E120" s="700"/>
    </row>
    <row r="121" spans="1:5">
      <c r="A121" s="701" t="s">
        <v>35</v>
      </c>
      <c r="B121" s="702"/>
      <c r="C121" s="702"/>
      <c r="D121" s="705"/>
      <c r="E121" s="706"/>
    </row>
    <row r="122" spans="1:5">
      <c r="A122" s="701" t="s">
        <v>39</v>
      </c>
      <c r="B122" s="702"/>
      <c r="C122" s="702"/>
      <c r="D122" s="705"/>
      <c r="E122" s="706"/>
    </row>
    <row r="123" spans="1:5">
      <c r="A123" s="697" t="s">
        <v>858</v>
      </c>
      <c r="B123" s="698" t="s">
        <v>859</v>
      </c>
      <c r="C123" s="698" t="s">
        <v>860</v>
      </c>
      <c r="D123" s="705"/>
      <c r="E123" s="706"/>
    </row>
    <row r="124" spans="1:5" ht="26">
      <c r="A124" s="701" t="s">
        <v>781</v>
      </c>
      <c r="B124" s="702" t="s">
        <v>861</v>
      </c>
      <c r="C124" s="702"/>
      <c r="D124" s="705" t="s">
        <v>786</v>
      </c>
      <c r="E124" s="706"/>
    </row>
    <row r="125" spans="1:5" ht="26">
      <c r="A125" s="701" t="s">
        <v>26</v>
      </c>
      <c r="B125" s="702" t="s">
        <v>861</v>
      </c>
      <c r="C125" s="702"/>
      <c r="D125" s="699" t="s">
        <v>786</v>
      </c>
      <c r="E125" s="700"/>
    </row>
    <row r="126" spans="1:5">
      <c r="A126" s="701" t="s">
        <v>31</v>
      </c>
      <c r="B126" s="702"/>
      <c r="C126" s="702"/>
      <c r="D126" s="699"/>
      <c r="E126" s="700"/>
    </row>
    <row r="127" spans="1:5">
      <c r="A127" s="701" t="s">
        <v>35</v>
      </c>
      <c r="B127" s="702"/>
      <c r="C127" s="702"/>
      <c r="D127" s="705"/>
      <c r="E127" s="706"/>
    </row>
    <row r="128" spans="1:5">
      <c r="A128" s="701" t="s">
        <v>39</v>
      </c>
      <c r="B128" s="702"/>
      <c r="C128" s="702"/>
      <c r="D128" s="705"/>
      <c r="E128" s="706"/>
    </row>
    <row r="129" spans="1:5" ht="15" customHeight="1">
      <c r="A129" s="697" t="s">
        <v>862</v>
      </c>
      <c r="B129" s="698" t="s">
        <v>863</v>
      </c>
      <c r="C129" s="698" t="s">
        <v>864</v>
      </c>
      <c r="D129" s="705"/>
      <c r="E129" s="706"/>
    </row>
    <row r="130" spans="1:5" ht="75.75" customHeight="1">
      <c r="A130" s="701" t="s">
        <v>781</v>
      </c>
      <c r="B130" s="702" t="s">
        <v>865</v>
      </c>
      <c r="C130" s="702"/>
      <c r="D130" s="705" t="s">
        <v>786</v>
      </c>
      <c r="E130" s="706"/>
    </row>
    <row r="131" spans="1:5" ht="65">
      <c r="A131" s="701" t="s">
        <v>26</v>
      </c>
      <c r="B131" s="702" t="s">
        <v>865</v>
      </c>
      <c r="C131" s="702"/>
      <c r="D131" s="699" t="s">
        <v>786</v>
      </c>
      <c r="E131" s="700"/>
    </row>
    <row r="132" spans="1:5">
      <c r="A132" s="701" t="s">
        <v>31</v>
      </c>
      <c r="B132" s="702"/>
      <c r="C132" s="702"/>
      <c r="D132" s="699"/>
      <c r="E132" s="700"/>
    </row>
    <row r="133" spans="1:5">
      <c r="A133" s="701" t="s">
        <v>35</v>
      </c>
      <c r="B133" s="702"/>
      <c r="C133" s="702"/>
      <c r="D133" s="699"/>
      <c r="E133" s="700"/>
    </row>
    <row r="134" spans="1:5">
      <c r="A134" s="701" t="s">
        <v>39</v>
      </c>
      <c r="B134" s="702"/>
      <c r="C134" s="702"/>
      <c r="D134" s="699"/>
      <c r="E134" s="700"/>
    </row>
    <row r="135" spans="1:5" ht="156">
      <c r="A135" s="693" t="s">
        <v>866</v>
      </c>
      <c r="B135" s="694" t="s">
        <v>867</v>
      </c>
      <c r="C135" s="694" t="s">
        <v>868</v>
      </c>
      <c r="D135" s="696"/>
      <c r="E135" s="695"/>
    </row>
    <row r="136" spans="1:5" ht="26">
      <c r="A136" s="697" t="s">
        <v>869</v>
      </c>
      <c r="B136" s="698" t="s">
        <v>870</v>
      </c>
      <c r="C136" s="698" t="s">
        <v>871</v>
      </c>
      <c r="D136" s="705"/>
      <c r="E136" s="706"/>
    </row>
    <row r="137" spans="1:5" ht="26">
      <c r="A137" s="701" t="s">
        <v>781</v>
      </c>
      <c r="B137" s="702" t="s">
        <v>872</v>
      </c>
      <c r="C137" s="702"/>
      <c r="D137" s="705" t="s">
        <v>786</v>
      </c>
      <c r="E137" s="706"/>
    </row>
    <row r="138" spans="1:5" ht="26">
      <c r="A138" s="701" t="s">
        <v>26</v>
      </c>
      <c r="B138" s="702" t="s">
        <v>873</v>
      </c>
      <c r="C138" s="702"/>
      <c r="D138" s="699" t="s">
        <v>786</v>
      </c>
      <c r="E138" s="700"/>
    </row>
    <row r="139" spans="1:5">
      <c r="A139" s="701" t="s">
        <v>31</v>
      </c>
      <c r="B139" s="702"/>
      <c r="C139" s="702"/>
      <c r="D139" s="699"/>
      <c r="E139" s="700"/>
    </row>
    <row r="140" spans="1:5">
      <c r="A140" s="701" t="s">
        <v>35</v>
      </c>
      <c r="B140" s="702"/>
      <c r="C140" s="702"/>
      <c r="D140" s="699"/>
      <c r="E140" s="700"/>
    </row>
    <row r="141" spans="1:5">
      <c r="A141" s="701" t="s">
        <v>39</v>
      </c>
      <c r="B141" s="702"/>
      <c r="C141" s="702"/>
      <c r="D141" s="699"/>
      <c r="E141" s="700"/>
    </row>
    <row r="142" spans="1:5">
      <c r="A142" s="697" t="s">
        <v>874</v>
      </c>
      <c r="B142" s="698" t="s">
        <v>875</v>
      </c>
      <c r="C142" s="698" t="s">
        <v>876</v>
      </c>
      <c r="D142" s="705"/>
      <c r="E142" s="706"/>
    </row>
    <row r="143" spans="1:5">
      <c r="A143" s="701" t="s">
        <v>781</v>
      </c>
      <c r="B143" s="702" t="s">
        <v>877</v>
      </c>
      <c r="C143" s="702"/>
      <c r="D143" s="705" t="s">
        <v>786</v>
      </c>
      <c r="E143" s="706"/>
    </row>
    <row r="144" spans="1:5">
      <c r="A144" s="701" t="s">
        <v>26</v>
      </c>
      <c r="B144" s="702" t="s">
        <v>877</v>
      </c>
      <c r="C144" s="702"/>
      <c r="D144" s="699" t="s">
        <v>786</v>
      </c>
      <c r="E144" s="700"/>
    </row>
    <row r="145" spans="1:5">
      <c r="A145" s="701"/>
      <c r="B145" s="702"/>
      <c r="C145" s="702"/>
      <c r="D145" s="699"/>
      <c r="E145" s="700"/>
    </row>
    <row r="146" spans="1:5">
      <c r="A146" s="701" t="s">
        <v>35</v>
      </c>
      <c r="B146" s="702"/>
      <c r="C146" s="702"/>
      <c r="D146" s="699"/>
      <c r="E146" s="700"/>
    </row>
    <row r="147" spans="1:5">
      <c r="A147" s="701" t="s">
        <v>39</v>
      </c>
      <c r="B147" s="702"/>
      <c r="C147" s="702"/>
      <c r="D147" s="699"/>
      <c r="E147" s="700"/>
    </row>
    <row r="148" spans="1:5" ht="189" customHeight="1">
      <c r="A148" s="693" t="s">
        <v>878</v>
      </c>
      <c r="B148" s="694" t="s">
        <v>879</v>
      </c>
      <c r="C148" s="694" t="s">
        <v>880</v>
      </c>
      <c r="D148" s="696"/>
      <c r="E148" s="695"/>
    </row>
    <row r="149" spans="1:5" ht="33" customHeight="1">
      <c r="A149" s="697" t="s">
        <v>881</v>
      </c>
      <c r="B149" s="698" t="s">
        <v>882</v>
      </c>
      <c r="C149" s="698" t="s">
        <v>883</v>
      </c>
      <c r="D149" s="705"/>
      <c r="E149" s="706"/>
    </row>
    <row r="150" spans="1:5" ht="36" customHeight="1">
      <c r="A150" s="701" t="s">
        <v>781</v>
      </c>
      <c r="B150" s="702" t="s">
        <v>884</v>
      </c>
      <c r="C150" s="702"/>
      <c r="D150" s="705" t="s">
        <v>786</v>
      </c>
      <c r="E150" s="706"/>
    </row>
    <row r="151" spans="1:5" ht="26">
      <c r="A151" s="701" t="s">
        <v>26</v>
      </c>
      <c r="B151" s="702" t="s">
        <v>885</v>
      </c>
      <c r="C151" s="702"/>
      <c r="D151" s="699" t="s">
        <v>786</v>
      </c>
      <c r="E151" s="700"/>
    </row>
    <row r="152" spans="1:5">
      <c r="A152" s="701" t="s">
        <v>31</v>
      </c>
      <c r="B152" s="702"/>
      <c r="C152" s="702"/>
      <c r="D152" s="699"/>
      <c r="E152" s="700"/>
    </row>
    <row r="153" spans="1:5">
      <c r="A153" s="701" t="s">
        <v>35</v>
      </c>
      <c r="B153" s="702"/>
      <c r="C153" s="702"/>
      <c r="D153" s="705"/>
      <c r="E153" s="706"/>
    </row>
    <row r="154" spans="1:5">
      <c r="A154" s="701" t="s">
        <v>39</v>
      </c>
      <c r="B154" s="702"/>
      <c r="C154" s="702"/>
      <c r="D154" s="705"/>
      <c r="E154" s="706"/>
    </row>
    <row r="155" spans="1:5" ht="156">
      <c r="A155" s="693" t="s">
        <v>886</v>
      </c>
      <c r="B155" s="694" t="s">
        <v>887</v>
      </c>
      <c r="C155" s="694" t="s">
        <v>888</v>
      </c>
      <c r="D155" s="693"/>
      <c r="E155" s="695"/>
    </row>
    <row r="156" spans="1:5" ht="26">
      <c r="A156" s="697" t="s">
        <v>889</v>
      </c>
      <c r="B156" s="698" t="s">
        <v>890</v>
      </c>
      <c r="C156" s="698" t="s">
        <v>891</v>
      </c>
      <c r="D156" s="705"/>
      <c r="E156" s="706"/>
    </row>
    <row r="157" spans="1:5" ht="39">
      <c r="A157" s="701" t="s">
        <v>781</v>
      </c>
      <c r="B157" s="702" t="s">
        <v>892</v>
      </c>
      <c r="C157" s="702"/>
      <c r="D157" s="705" t="s">
        <v>786</v>
      </c>
      <c r="E157" s="706"/>
    </row>
    <row r="158" spans="1:5" ht="39">
      <c r="A158" s="701" t="s">
        <v>26</v>
      </c>
      <c r="B158" s="702" t="s">
        <v>893</v>
      </c>
      <c r="C158" s="702"/>
      <c r="D158" s="699" t="s">
        <v>786</v>
      </c>
      <c r="E158" s="700"/>
    </row>
    <row r="159" spans="1:5">
      <c r="A159" s="701" t="s">
        <v>31</v>
      </c>
      <c r="B159" s="702"/>
      <c r="C159" s="702"/>
      <c r="D159" s="699"/>
      <c r="E159" s="700"/>
    </row>
    <row r="160" spans="1:5">
      <c r="A160" s="701" t="s">
        <v>35</v>
      </c>
      <c r="B160" s="702"/>
      <c r="C160" s="702"/>
      <c r="D160" s="699"/>
      <c r="E160" s="700"/>
    </row>
    <row r="161" spans="1:5">
      <c r="A161" s="701" t="s">
        <v>39</v>
      </c>
      <c r="B161" s="702"/>
      <c r="C161" s="702"/>
      <c r="D161" s="699"/>
      <c r="E161" s="700"/>
    </row>
    <row r="162" spans="1:5">
      <c r="A162" s="697" t="s">
        <v>894</v>
      </c>
      <c r="B162" s="698" t="s">
        <v>895</v>
      </c>
      <c r="C162" s="698" t="s">
        <v>896</v>
      </c>
      <c r="D162" s="705"/>
      <c r="E162" s="706"/>
    </row>
    <row r="163" spans="1:5" ht="39">
      <c r="A163" s="701" t="s">
        <v>781</v>
      </c>
      <c r="B163" s="702" t="s">
        <v>897</v>
      </c>
      <c r="C163" s="702"/>
      <c r="D163" s="705" t="s">
        <v>786</v>
      </c>
      <c r="E163" s="706"/>
    </row>
    <row r="164" spans="1:5" ht="39">
      <c r="A164" s="701" t="s">
        <v>26</v>
      </c>
      <c r="B164" s="702" t="s">
        <v>898</v>
      </c>
      <c r="C164" s="702"/>
      <c r="D164" s="699" t="s">
        <v>786</v>
      </c>
      <c r="E164" s="700"/>
    </row>
    <row r="165" spans="1:5">
      <c r="A165" s="701" t="s">
        <v>31</v>
      </c>
      <c r="B165" s="702"/>
      <c r="C165" s="702"/>
      <c r="D165" s="699"/>
      <c r="E165" s="700"/>
    </row>
    <row r="166" spans="1:5">
      <c r="A166" s="701" t="s">
        <v>35</v>
      </c>
      <c r="B166" s="702"/>
      <c r="C166" s="702"/>
      <c r="D166" s="699"/>
      <c r="E166" s="700"/>
    </row>
    <row r="167" spans="1:5">
      <c r="A167" s="701" t="s">
        <v>39</v>
      </c>
      <c r="B167" s="702"/>
      <c r="C167" s="702"/>
      <c r="D167" s="699"/>
      <c r="E167" s="700"/>
    </row>
    <row r="168" spans="1:5">
      <c r="A168" s="697" t="s">
        <v>899</v>
      </c>
      <c r="B168" s="698" t="s">
        <v>900</v>
      </c>
      <c r="C168" s="698" t="s">
        <v>901</v>
      </c>
      <c r="D168" s="705"/>
      <c r="E168" s="706"/>
    </row>
    <row r="169" spans="1:5" ht="81" customHeight="1">
      <c r="A169" s="701" t="s">
        <v>781</v>
      </c>
      <c r="B169" s="702" t="s">
        <v>902</v>
      </c>
      <c r="C169" s="702"/>
      <c r="D169" s="705" t="s">
        <v>786</v>
      </c>
      <c r="E169" s="706"/>
    </row>
    <row r="170" spans="1:5" ht="26">
      <c r="A170" s="701" t="s">
        <v>26</v>
      </c>
      <c r="B170" s="702" t="s">
        <v>903</v>
      </c>
      <c r="C170" s="702"/>
      <c r="D170" s="699" t="s">
        <v>786</v>
      </c>
      <c r="E170" s="700"/>
    </row>
    <row r="171" spans="1:5">
      <c r="A171" s="701" t="s">
        <v>31</v>
      </c>
      <c r="B171" s="702"/>
      <c r="C171" s="702"/>
      <c r="D171" s="708"/>
      <c r="E171" s="706"/>
    </row>
    <row r="172" spans="1:5">
      <c r="A172" s="701" t="s">
        <v>35</v>
      </c>
      <c r="B172" s="702"/>
      <c r="C172" s="702"/>
      <c r="D172" s="697"/>
      <c r="E172" s="706"/>
    </row>
    <row r="173" spans="1:5">
      <c r="A173" s="701" t="s">
        <v>39</v>
      </c>
      <c r="B173" s="702"/>
      <c r="C173" s="702"/>
      <c r="D173" s="697"/>
      <c r="E173" s="706"/>
    </row>
    <row r="174" spans="1:5" ht="52">
      <c r="A174" s="693" t="s">
        <v>904</v>
      </c>
      <c r="B174" s="694" t="s">
        <v>905</v>
      </c>
      <c r="C174" s="694" t="s">
        <v>906</v>
      </c>
      <c r="D174" s="696"/>
      <c r="E174" s="695"/>
    </row>
    <row r="175" spans="1:5" ht="26">
      <c r="A175" s="697" t="s">
        <v>907</v>
      </c>
      <c r="B175" s="698" t="s">
        <v>908</v>
      </c>
      <c r="C175" s="698" t="s">
        <v>909</v>
      </c>
      <c r="D175" s="705"/>
      <c r="E175" s="706"/>
    </row>
    <row r="176" spans="1:5" ht="73.5" customHeight="1">
      <c r="A176" s="701" t="s">
        <v>781</v>
      </c>
      <c r="B176" s="702" t="s">
        <v>910</v>
      </c>
      <c r="C176" s="702"/>
      <c r="D176" s="705" t="s">
        <v>786</v>
      </c>
      <c r="E176" s="706"/>
    </row>
    <row r="177" spans="1:5" ht="52">
      <c r="A177" s="701" t="s">
        <v>26</v>
      </c>
      <c r="B177" s="702" t="s">
        <v>911</v>
      </c>
      <c r="C177" s="702"/>
      <c r="D177" s="699" t="s">
        <v>786</v>
      </c>
      <c r="E177" s="700"/>
    </row>
    <row r="178" spans="1:5">
      <c r="A178" s="701" t="s">
        <v>31</v>
      </c>
      <c r="B178" s="702"/>
      <c r="C178" s="702"/>
      <c r="D178" s="699"/>
      <c r="E178" s="700"/>
    </row>
    <row r="179" spans="1:5">
      <c r="A179" s="701" t="s">
        <v>35</v>
      </c>
      <c r="B179" s="702"/>
      <c r="C179" s="702"/>
      <c r="D179" s="705"/>
      <c r="E179" s="706"/>
    </row>
    <row r="180" spans="1:5">
      <c r="A180" s="701" t="s">
        <v>39</v>
      </c>
      <c r="B180" s="702"/>
      <c r="C180" s="702"/>
      <c r="D180" s="705"/>
      <c r="E180" s="706"/>
    </row>
    <row r="181" spans="1:5">
      <c r="A181" s="697" t="s">
        <v>912</v>
      </c>
      <c r="B181" s="698" t="s">
        <v>913</v>
      </c>
      <c r="C181" s="698" t="s">
        <v>914</v>
      </c>
      <c r="D181" s="705"/>
      <c r="E181" s="706"/>
    </row>
    <row r="182" spans="1:5" ht="51.75" customHeight="1">
      <c r="A182" s="701" t="s">
        <v>781</v>
      </c>
      <c r="B182" s="702" t="s">
        <v>915</v>
      </c>
      <c r="C182" s="702"/>
      <c r="D182" s="705" t="s">
        <v>786</v>
      </c>
      <c r="E182" s="706"/>
    </row>
    <row r="183" spans="1:5" ht="39">
      <c r="A183" s="701" t="s">
        <v>26</v>
      </c>
      <c r="B183" s="702" t="s">
        <v>915</v>
      </c>
      <c r="C183" s="702"/>
      <c r="D183" s="699" t="s">
        <v>786</v>
      </c>
      <c r="E183" s="700"/>
    </row>
    <row r="184" spans="1:5">
      <c r="A184" s="701" t="s">
        <v>31</v>
      </c>
      <c r="B184" s="702"/>
      <c r="C184" s="702"/>
      <c r="D184" s="699"/>
      <c r="E184" s="700"/>
    </row>
    <row r="185" spans="1:5">
      <c r="A185" s="701" t="s">
        <v>35</v>
      </c>
      <c r="B185" s="702"/>
      <c r="C185" s="702"/>
      <c r="D185" s="705"/>
      <c r="E185" s="706"/>
    </row>
    <row r="186" spans="1:5">
      <c r="A186" s="701" t="s">
        <v>39</v>
      </c>
      <c r="B186" s="702"/>
      <c r="C186" s="702"/>
      <c r="D186" s="705"/>
      <c r="E186" s="706"/>
    </row>
    <row r="187" spans="1:5" ht="148.5" customHeight="1">
      <c r="A187" s="693" t="s">
        <v>916</v>
      </c>
      <c r="B187" s="694" t="s">
        <v>917</v>
      </c>
      <c r="C187" s="694" t="s">
        <v>918</v>
      </c>
      <c r="D187" s="696"/>
      <c r="E187" s="695"/>
    </row>
    <row r="188" spans="1:5" ht="26">
      <c r="A188" s="697" t="s">
        <v>919</v>
      </c>
      <c r="B188" s="698" t="s">
        <v>920</v>
      </c>
      <c r="C188" s="698" t="s">
        <v>921</v>
      </c>
      <c r="D188" s="705"/>
      <c r="E188" s="706"/>
    </row>
    <row r="189" spans="1:5" ht="61.5" customHeight="1">
      <c r="A189" s="701" t="s">
        <v>781</v>
      </c>
      <c r="B189" s="702" t="s">
        <v>922</v>
      </c>
      <c r="C189" s="702"/>
      <c r="D189" s="705" t="s">
        <v>786</v>
      </c>
      <c r="E189" s="706"/>
    </row>
    <row r="190" spans="1:5" ht="52">
      <c r="A190" s="701" t="s">
        <v>26</v>
      </c>
      <c r="B190" s="702" t="s">
        <v>922</v>
      </c>
      <c r="C190" s="702"/>
      <c r="D190" s="699" t="s">
        <v>786</v>
      </c>
      <c r="E190" s="700"/>
    </row>
    <row r="191" spans="1:5">
      <c r="A191" s="701" t="s">
        <v>31</v>
      </c>
      <c r="B191" s="702"/>
      <c r="C191" s="702"/>
      <c r="D191" s="699"/>
      <c r="E191" s="700"/>
    </row>
    <row r="192" spans="1:5">
      <c r="A192" s="701" t="s">
        <v>35</v>
      </c>
      <c r="B192" s="702"/>
      <c r="C192" s="702"/>
      <c r="D192" s="705"/>
      <c r="E192" s="706"/>
    </row>
    <row r="193" spans="1:5">
      <c r="A193" s="701" t="s">
        <v>39</v>
      </c>
      <c r="B193" s="702"/>
      <c r="C193" s="702"/>
      <c r="D193" s="705"/>
      <c r="E193" s="706"/>
    </row>
    <row r="194" spans="1:5" ht="26">
      <c r="A194" s="693" t="s">
        <v>923</v>
      </c>
      <c r="B194" s="694" t="s">
        <v>924</v>
      </c>
      <c r="C194" s="694" t="s">
        <v>925</v>
      </c>
      <c r="D194" s="696"/>
      <c r="E194" s="695"/>
    </row>
    <row r="195" spans="1:5">
      <c r="A195" s="697" t="s">
        <v>926</v>
      </c>
      <c r="B195" s="698" t="s">
        <v>927</v>
      </c>
      <c r="C195" s="698" t="s">
        <v>928</v>
      </c>
      <c r="D195" s="705"/>
      <c r="E195" s="706"/>
    </row>
    <row r="196" spans="1:5" ht="42" customHeight="1">
      <c r="A196" s="701" t="s">
        <v>781</v>
      </c>
      <c r="B196" s="702" t="s">
        <v>929</v>
      </c>
      <c r="C196" s="698"/>
      <c r="D196" s="705" t="s">
        <v>786</v>
      </c>
      <c r="E196" s="706"/>
    </row>
    <row r="197" spans="1:5" ht="26">
      <c r="A197" s="701" t="s">
        <v>26</v>
      </c>
      <c r="B197" s="702" t="s">
        <v>929</v>
      </c>
      <c r="C197" s="698"/>
      <c r="D197" s="699" t="s">
        <v>786</v>
      </c>
      <c r="E197" s="700"/>
    </row>
    <row r="198" spans="1:5">
      <c r="A198" s="701" t="s">
        <v>31</v>
      </c>
      <c r="B198" s="702"/>
      <c r="C198" s="698"/>
      <c r="D198" s="699"/>
      <c r="E198" s="700"/>
    </row>
    <row r="199" spans="1:5">
      <c r="A199" s="701" t="s">
        <v>35</v>
      </c>
      <c r="B199" s="702"/>
      <c r="C199" s="698"/>
      <c r="D199" s="699"/>
      <c r="E199" s="700"/>
    </row>
    <row r="200" spans="1:5">
      <c r="A200" s="701" t="s">
        <v>39</v>
      </c>
      <c r="B200" s="702"/>
      <c r="C200" s="698"/>
      <c r="D200" s="699"/>
      <c r="E200" s="700"/>
    </row>
    <row r="201" spans="1:5">
      <c r="A201" s="693" t="s">
        <v>930</v>
      </c>
      <c r="B201" s="694" t="s">
        <v>766</v>
      </c>
      <c r="C201" s="694" t="s">
        <v>931</v>
      </c>
      <c r="D201" s="696"/>
      <c r="E201" s="695"/>
    </row>
    <row r="202" spans="1:5" ht="52">
      <c r="A202" s="693" t="s">
        <v>932</v>
      </c>
      <c r="B202" s="694" t="s">
        <v>933</v>
      </c>
      <c r="C202" s="694" t="s">
        <v>934</v>
      </c>
      <c r="D202" s="696"/>
      <c r="E202" s="695"/>
    </row>
    <row r="203" spans="1:5" ht="33" customHeight="1">
      <c r="A203" s="697" t="s">
        <v>935</v>
      </c>
      <c r="B203" s="698" t="s">
        <v>936</v>
      </c>
      <c r="C203" s="698" t="s">
        <v>937</v>
      </c>
      <c r="D203" s="705"/>
      <c r="E203" s="706"/>
    </row>
    <row r="204" spans="1:5" ht="84.75" customHeight="1">
      <c r="A204" s="701" t="s">
        <v>781</v>
      </c>
      <c r="B204" s="702" t="s">
        <v>938</v>
      </c>
      <c r="C204" s="702"/>
      <c r="D204" s="705" t="s">
        <v>786</v>
      </c>
      <c r="E204" s="706"/>
    </row>
    <row r="205" spans="1:5">
      <c r="A205" s="701" t="s">
        <v>26</v>
      </c>
      <c r="B205" s="702"/>
      <c r="C205" s="702"/>
      <c r="D205" s="699"/>
      <c r="E205" s="700"/>
    </row>
    <row r="206" spans="1:5">
      <c r="A206" s="701" t="s">
        <v>31</v>
      </c>
      <c r="B206" s="702"/>
      <c r="C206" s="702"/>
      <c r="D206" s="699"/>
      <c r="E206" s="700"/>
    </row>
    <row r="207" spans="1:5">
      <c r="A207" s="701" t="s">
        <v>35</v>
      </c>
      <c r="B207" s="702"/>
      <c r="C207" s="702"/>
      <c r="D207" s="699"/>
      <c r="E207" s="700"/>
    </row>
    <row r="208" spans="1:5">
      <c r="A208" s="701" t="s">
        <v>39</v>
      </c>
      <c r="B208" s="702"/>
      <c r="C208" s="702"/>
      <c r="D208" s="705"/>
      <c r="E208" s="706"/>
    </row>
    <row r="209" spans="1:5" ht="20.25" customHeight="1">
      <c r="A209" s="697" t="s">
        <v>939</v>
      </c>
      <c r="B209" s="698" t="s">
        <v>940</v>
      </c>
      <c r="C209" s="698" t="s">
        <v>941</v>
      </c>
      <c r="D209" s="705"/>
      <c r="E209" s="706"/>
    </row>
    <row r="210" spans="1:5" ht="51.75" customHeight="1">
      <c r="A210" s="701" t="s">
        <v>781</v>
      </c>
      <c r="B210" s="702" t="s">
        <v>942</v>
      </c>
      <c r="C210" s="702"/>
      <c r="D210" s="705" t="s">
        <v>786</v>
      </c>
      <c r="E210" s="706"/>
    </row>
    <row r="211" spans="1:5">
      <c r="A211" s="701" t="s">
        <v>26</v>
      </c>
      <c r="B211" s="702"/>
      <c r="C211" s="702"/>
      <c r="D211" s="699"/>
      <c r="E211" s="700"/>
    </row>
    <row r="212" spans="1:5">
      <c r="A212" s="701" t="s">
        <v>31</v>
      </c>
      <c r="B212" s="702"/>
      <c r="C212" s="702"/>
      <c r="D212" s="699"/>
      <c r="E212" s="700"/>
    </row>
    <row r="213" spans="1:5">
      <c r="A213" s="701" t="s">
        <v>35</v>
      </c>
      <c r="B213" s="702"/>
      <c r="C213" s="702"/>
      <c r="D213" s="699"/>
      <c r="E213" s="700"/>
    </row>
    <row r="214" spans="1:5">
      <c r="A214" s="701" t="s">
        <v>39</v>
      </c>
      <c r="B214" s="702"/>
      <c r="C214" s="702"/>
      <c r="D214" s="705"/>
      <c r="E214" s="706"/>
    </row>
    <row r="215" spans="1:5" ht="30" customHeight="1">
      <c r="A215" s="697" t="s">
        <v>943</v>
      </c>
      <c r="B215" s="698" t="s">
        <v>944</v>
      </c>
      <c r="C215" s="698" t="s">
        <v>945</v>
      </c>
      <c r="D215" s="705"/>
      <c r="E215" s="706"/>
    </row>
    <row r="216" spans="1:5" ht="31.5" customHeight="1">
      <c r="A216" s="701" t="s">
        <v>781</v>
      </c>
      <c r="B216" s="702" t="s">
        <v>946</v>
      </c>
      <c r="C216" s="702"/>
      <c r="D216" s="705" t="s">
        <v>786</v>
      </c>
      <c r="E216" s="706"/>
    </row>
    <row r="217" spans="1:5">
      <c r="A217" s="701" t="s">
        <v>26</v>
      </c>
      <c r="B217" s="702"/>
      <c r="C217" s="702"/>
      <c r="D217" s="699"/>
      <c r="E217" s="700"/>
    </row>
    <row r="218" spans="1:5">
      <c r="A218" s="701" t="s">
        <v>31</v>
      </c>
      <c r="B218" s="702"/>
      <c r="C218" s="702"/>
      <c r="D218" s="699"/>
      <c r="E218" s="700"/>
    </row>
    <row r="219" spans="1:5">
      <c r="A219" s="701" t="s">
        <v>35</v>
      </c>
      <c r="B219" s="702"/>
      <c r="C219" s="702"/>
      <c r="D219" s="699"/>
      <c r="E219" s="700"/>
    </row>
    <row r="220" spans="1:5">
      <c r="A220" s="701" t="s">
        <v>39</v>
      </c>
      <c r="B220" s="702"/>
      <c r="C220" s="702"/>
      <c r="D220" s="699"/>
      <c r="E220" s="700"/>
    </row>
    <row r="221" spans="1:5" ht="52">
      <c r="A221" s="693" t="s">
        <v>947</v>
      </c>
      <c r="B221" s="694" t="s">
        <v>948</v>
      </c>
      <c r="C221" s="694" t="s">
        <v>949</v>
      </c>
      <c r="D221" s="696"/>
      <c r="E221" s="695"/>
    </row>
    <row r="222" spans="1:5" ht="30" customHeight="1">
      <c r="A222" s="697" t="s">
        <v>950</v>
      </c>
      <c r="B222" s="698" t="s">
        <v>951</v>
      </c>
      <c r="C222" s="698" t="s">
        <v>952</v>
      </c>
      <c r="D222" s="705"/>
      <c r="E222" s="706"/>
    </row>
    <row r="223" spans="1:5" ht="39.75" customHeight="1">
      <c r="A223" s="701" t="s">
        <v>781</v>
      </c>
      <c r="B223" s="702" t="s">
        <v>953</v>
      </c>
      <c r="C223" s="702"/>
      <c r="D223" s="705" t="s">
        <v>786</v>
      </c>
      <c r="E223" s="706"/>
    </row>
    <row r="224" spans="1:5">
      <c r="A224" s="701" t="s">
        <v>26</v>
      </c>
      <c r="B224" s="702"/>
      <c r="C224" s="702"/>
      <c r="D224" s="699"/>
      <c r="E224" s="700"/>
    </row>
    <row r="225" spans="1:5">
      <c r="A225" s="701" t="s">
        <v>31</v>
      </c>
      <c r="B225" s="702"/>
      <c r="C225" s="702"/>
      <c r="D225" s="699"/>
      <c r="E225" s="700"/>
    </row>
    <row r="226" spans="1:5">
      <c r="A226" s="701" t="s">
        <v>35</v>
      </c>
      <c r="B226" s="702"/>
      <c r="C226" s="702"/>
      <c r="D226" s="699"/>
      <c r="E226" s="700"/>
    </row>
    <row r="227" spans="1:5">
      <c r="A227" s="701" t="s">
        <v>39</v>
      </c>
      <c r="B227" s="702"/>
      <c r="C227" s="702"/>
      <c r="D227" s="705"/>
      <c r="E227" s="706"/>
    </row>
    <row r="228" spans="1:5" ht="130">
      <c r="A228" s="693" t="s">
        <v>954</v>
      </c>
      <c r="B228" s="694" t="s">
        <v>955</v>
      </c>
      <c r="C228" s="694" t="s">
        <v>956</v>
      </c>
      <c r="D228" s="696"/>
      <c r="E228" s="695"/>
    </row>
    <row r="229" spans="1:5" ht="33" customHeight="1">
      <c r="A229" s="697" t="s">
        <v>957</v>
      </c>
      <c r="B229" s="698" t="s">
        <v>958</v>
      </c>
      <c r="C229" s="698" t="s">
        <v>959</v>
      </c>
      <c r="D229" s="705"/>
      <c r="E229" s="706"/>
    </row>
    <row r="230" spans="1:5" ht="33.75" customHeight="1">
      <c r="A230" s="701" t="s">
        <v>781</v>
      </c>
      <c r="B230" s="702" t="s">
        <v>960</v>
      </c>
      <c r="C230" s="702"/>
      <c r="D230" s="705" t="s">
        <v>786</v>
      </c>
      <c r="E230" s="706"/>
    </row>
    <row r="231" spans="1:5">
      <c r="A231" s="701" t="s">
        <v>26</v>
      </c>
      <c r="B231" s="702"/>
      <c r="C231" s="702"/>
      <c r="D231" s="699"/>
      <c r="E231" s="700"/>
    </row>
    <row r="232" spans="1:5">
      <c r="A232" s="701" t="s">
        <v>31</v>
      </c>
      <c r="B232" s="702"/>
      <c r="C232" s="702"/>
      <c r="D232" s="699"/>
      <c r="E232" s="700"/>
    </row>
    <row r="233" spans="1:5">
      <c r="A233" s="701" t="s">
        <v>35</v>
      </c>
      <c r="B233" s="13"/>
      <c r="C233" s="702"/>
      <c r="D233" s="705"/>
      <c r="E233" s="706"/>
    </row>
    <row r="234" spans="1:5">
      <c r="A234" s="701" t="s">
        <v>39</v>
      </c>
      <c r="B234" s="13"/>
      <c r="C234" s="702"/>
      <c r="D234" s="705"/>
      <c r="E234" s="706"/>
    </row>
    <row r="235" spans="1:5" ht="29.25" customHeight="1">
      <c r="A235" s="697" t="s">
        <v>961</v>
      </c>
      <c r="B235" s="698" t="s">
        <v>962</v>
      </c>
      <c r="C235" s="698" t="s">
        <v>963</v>
      </c>
      <c r="D235" s="705"/>
      <c r="E235" s="706"/>
    </row>
    <row r="236" spans="1:5" ht="69" customHeight="1">
      <c r="A236" s="701" t="s">
        <v>781</v>
      </c>
      <c r="B236" s="702" t="s">
        <v>964</v>
      </c>
      <c r="C236" s="702"/>
      <c r="D236" s="705" t="s">
        <v>786</v>
      </c>
      <c r="E236" s="706"/>
    </row>
    <row r="237" spans="1:5">
      <c r="A237" s="701" t="s">
        <v>26</v>
      </c>
      <c r="B237" s="702"/>
      <c r="C237" s="702"/>
      <c r="D237" s="699"/>
      <c r="E237" s="700"/>
    </row>
    <row r="238" spans="1:5">
      <c r="A238" s="701" t="s">
        <v>31</v>
      </c>
      <c r="B238" s="702"/>
      <c r="C238" s="702"/>
      <c r="D238" s="699"/>
      <c r="E238" s="700"/>
    </row>
    <row r="239" spans="1:5">
      <c r="A239" s="701" t="s">
        <v>35</v>
      </c>
      <c r="B239" s="702"/>
      <c r="C239" s="702"/>
      <c r="D239" s="699"/>
      <c r="E239" s="700"/>
    </row>
    <row r="240" spans="1:5">
      <c r="A240" s="701" t="s">
        <v>39</v>
      </c>
      <c r="B240" s="702"/>
      <c r="C240" s="702"/>
      <c r="D240" s="705"/>
      <c r="E240" s="706"/>
    </row>
    <row r="241" spans="1:5">
      <c r="A241" s="697" t="s">
        <v>965</v>
      </c>
      <c r="B241" s="698" t="s">
        <v>966</v>
      </c>
      <c r="C241" s="698" t="s">
        <v>967</v>
      </c>
      <c r="D241" s="705"/>
      <c r="E241" s="706"/>
    </row>
    <row r="242" spans="1:5" ht="45" customHeight="1">
      <c r="A242" s="701" t="s">
        <v>781</v>
      </c>
      <c r="B242" s="702" t="s">
        <v>968</v>
      </c>
      <c r="C242" s="702"/>
      <c r="D242" s="705" t="s">
        <v>786</v>
      </c>
      <c r="E242" s="706"/>
    </row>
    <row r="243" spans="1:5">
      <c r="A243" s="701" t="s">
        <v>26</v>
      </c>
      <c r="B243" s="702"/>
      <c r="C243" s="702"/>
      <c r="D243" s="699"/>
      <c r="E243" s="700"/>
    </row>
    <row r="244" spans="1:5">
      <c r="A244" s="701" t="s">
        <v>31</v>
      </c>
      <c r="B244" s="702"/>
      <c r="C244" s="702"/>
      <c r="D244" s="699"/>
      <c r="E244" s="700"/>
    </row>
    <row r="245" spans="1:5">
      <c r="A245" s="701" t="s">
        <v>35</v>
      </c>
      <c r="B245" s="13"/>
      <c r="C245" s="702"/>
      <c r="D245" s="699"/>
      <c r="E245" s="700"/>
    </row>
    <row r="246" spans="1:5">
      <c r="A246" s="701" t="s">
        <v>39</v>
      </c>
      <c r="B246" s="13"/>
      <c r="C246" s="702"/>
      <c r="D246" s="705"/>
      <c r="E246" s="706"/>
    </row>
    <row r="247" spans="1:5" ht="156">
      <c r="A247" s="693" t="s">
        <v>969</v>
      </c>
      <c r="B247" s="694" t="s">
        <v>970</v>
      </c>
      <c r="C247" s="694" t="s">
        <v>971</v>
      </c>
      <c r="D247" s="696"/>
      <c r="E247" s="695"/>
    </row>
    <row r="248" spans="1:5" ht="26">
      <c r="A248" s="697" t="s">
        <v>972</v>
      </c>
      <c r="B248" s="698" t="s">
        <v>973</v>
      </c>
      <c r="C248" s="698" t="s">
        <v>974</v>
      </c>
      <c r="D248" s="705"/>
      <c r="E248" s="706"/>
    </row>
    <row r="249" spans="1:5" ht="68.25" customHeight="1">
      <c r="A249" s="701" t="s">
        <v>781</v>
      </c>
      <c r="B249" s="702" t="s">
        <v>975</v>
      </c>
      <c r="C249" s="702"/>
      <c r="D249" s="705" t="s">
        <v>786</v>
      </c>
      <c r="E249" s="706"/>
    </row>
    <row r="250" spans="1:5">
      <c r="A250" s="701" t="s">
        <v>26</v>
      </c>
      <c r="B250" s="702"/>
      <c r="C250" s="702"/>
      <c r="D250" s="699"/>
      <c r="E250" s="700"/>
    </row>
    <row r="251" spans="1:5">
      <c r="A251" s="701" t="s">
        <v>31</v>
      </c>
      <c r="B251" s="702"/>
      <c r="C251" s="702"/>
      <c r="D251" s="699"/>
      <c r="E251" s="700"/>
    </row>
    <row r="252" spans="1:5">
      <c r="A252" s="701" t="s">
        <v>35</v>
      </c>
      <c r="B252" s="702"/>
      <c r="C252" s="702"/>
      <c r="D252" s="699"/>
      <c r="E252" s="700"/>
    </row>
    <row r="253" spans="1:5">
      <c r="A253" s="701" t="s">
        <v>39</v>
      </c>
      <c r="B253" s="702"/>
      <c r="C253" s="702"/>
      <c r="D253" s="705"/>
      <c r="E253" s="706"/>
    </row>
    <row r="254" spans="1:5" ht="26">
      <c r="A254" s="697" t="s">
        <v>976</v>
      </c>
      <c r="B254" s="698" t="s">
        <v>977</v>
      </c>
      <c r="C254" s="698" t="s">
        <v>978</v>
      </c>
      <c r="D254" s="705"/>
      <c r="E254" s="706"/>
    </row>
    <row r="255" spans="1:5" ht="57" customHeight="1">
      <c r="A255" s="701" t="s">
        <v>781</v>
      </c>
      <c r="B255" s="702" t="s">
        <v>975</v>
      </c>
      <c r="C255" s="702"/>
      <c r="D255" s="705" t="s">
        <v>786</v>
      </c>
      <c r="E255" s="706"/>
    </row>
    <row r="256" spans="1:5">
      <c r="A256" s="701" t="s">
        <v>26</v>
      </c>
      <c r="B256" s="702"/>
      <c r="C256" s="702"/>
      <c r="D256" s="699"/>
      <c r="E256" s="700"/>
    </row>
    <row r="257" spans="1:5">
      <c r="A257" s="701" t="s">
        <v>31</v>
      </c>
      <c r="B257" s="702"/>
      <c r="C257" s="702"/>
      <c r="D257" s="705"/>
      <c r="E257" s="706"/>
    </row>
    <row r="258" spans="1:5">
      <c r="A258" s="701" t="s">
        <v>35</v>
      </c>
      <c r="B258" s="702"/>
      <c r="C258" s="702"/>
      <c r="D258" s="699"/>
      <c r="E258" s="700"/>
    </row>
    <row r="259" spans="1:5">
      <c r="A259" s="701" t="s">
        <v>39</v>
      </c>
      <c r="B259" s="702"/>
      <c r="C259" s="702"/>
      <c r="D259" s="705"/>
      <c r="E259" s="706"/>
    </row>
    <row r="260" spans="1:5" ht="26">
      <c r="A260" s="697" t="s">
        <v>979</v>
      </c>
      <c r="B260" s="698" t="s">
        <v>980</v>
      </c>
      <c r="C260" s="698" t="s">
        <v>981</v>
      </c>
      <c r="D260" s="705"/>
      <c r="E260" s="706"/>
    </row>
    <row r="261" spans="1:5" ht="65">
      <c r="A261" s="701" t="s">
        <v>781</v>
      </c>
      <c r="B261" s="702" t="s">
        <v>982</v>
      </c>
      <c r="C261" s="702"/>
      <c r="D261" s="705" t="s">
        <v>786</v>
      </c>
      <c r="E261" s="706"/>
    </row>
    <row r="262" spans="1:5" ht="29.25" customHeight="1">
      <c r="A262" s="701" t="s">
        <v>26</v>
      </c>
      <c r="B262" s="702"/>
      <c r="C262" s="702"/>
      <c r="D262" s="699" t="s">
        <v>786</v>
      </c>
      <c r="E262" s="700"/>
    </row>
    <row r="263" spans="1:5">
      <c r="A263" s="701" t="s">
        <v>31</v>
      </c>
      <c r="B263" s="702"/>
      <c r="C263" s="702"/>
      <c r="D263" s="699" t="s">
        <v>786</v>
      </c>
      <c r="E263" s="700"/>
    </row>
    <row r="264" spans="1:5">
      <c r="A264" s="701" t="s">
        <v>35</v>
      </c>
      <c r="B264" s="702"/>
      <c r="C264" s="702"/>
      <c r="D264" s="699"/>
      <c r="E264" s="700"/>
    </row>
    <row r="265" spans="1:5">
      <c r="A265" s="701" t="s">
        <v>39</v>
      </c>
      <c r="B265" s="702"/>
      <c r="C265" s="702"/>
      <c r="D265" s="705"/>
      <c r="E265" s="706"/>
    </row>
    <row r="266" spans="1:5" ht="26">
      <c r="A266" s="693" t="s">
        <v>983</v>
      </c>
      <c r="B266" s="694" t="s">
        <v>984</v>
      </c>
      <c r="C266" s="694" t="s">
        <v>985</v>
      </c>
      <c r="D266" s="696"/>
      <c r="E266" s="695"/>
    </row>
    <row r="267" spans="1:5">
      <c r="A267" s="697" t="s">
        <v>986</v>
      </c>
      <c r="B267" s="698" t="s">
        <v>987</v>
      </c>
      <c r="C267" s="698" t="s">
        <v>988</v>
      </c>
      <c r="D267" s="705"/>
      <c r="E267" s="706"/>
    </row>
    <row r="268" spans="1:5" ht="39">
      <c r="A268" s="701" t="s">
        <v>781</v>
      </c>
      <c r="B268" s="702" t="s">
        <v>989</v>
      </c>
      <c r="C268" s="702"/>
      <c r="D268" s="705" t="s">
        <v>786</v>
      </c>
      <c r="E268" s="706"/>
    </row>
    <row r="269" spans="1:5">
      <c r="A269" s="701" t="s">
        <v>26</v>
      </c>
      <c r="B269" s="702"/>
      <c r="C269" s="702"/>
      <c r="D269" s="699"/>
      <c r="E269" s="700"/>
    </row>
    <row r="270" spans="1:5">
      <c r="A270" s="701" t="s">
        <v>31</v>
      </c>
      <c r="B270" s="702"/>
      <c r="C270" s="702"/>
      <c r="D270" s="699"/>
      <c r="E270" s="700"/>
    </row>
    <row r="271" spans="1:5">
      <c r="A271" s="701" t="s">
        <v>35</v>
      </c>
      <c r="B271" s="702"/>
      <c r="C271" s="702"/>
      <c r="D271" s="699"/>
      <c r="E271" s="700"/>
    </row>
    <row r="272" spans="1:5">
      <c r="A272" s="701" t="s">
        <v>39</v>
      </c>
      <c r="B272" s="702"/>
      <c r="C272" s="702"/>
      <c r="D272" s="705"/>
      <c r="E272" s="706"/>
    </row>
    <row r="273" spans="1:5">
      <c r="A273" s="697" t="s">
        <v>990</v>
      </c>
      <c r="B273" s="698" t="s">
        <v>991</v>
      </c>
      <c r="C273" s="698" t="s">
        <v>992</v>
      </c>
      <c r="D273" s="705"/>
      <c r="E273" s="706"/>
    </row>
    <row r="274" spans="1:5" ht="39">
      <c r="A274" s="701" t="s">
        <v>781</v>
      </c>
      <c r="B274" s="702" t="s">
        <v>989</v>
      </c>
      <c r="C274" s="702"/>
      <c r="D274" s="705" t="s">
        <v>786</v>
      </c>
      <c r="E274" s="706"/>
    </row>
    <row r="275" spans="1:5">
      <c r="A275" s="701" t="s">
        <v>26</v>
      </c>
      <c r="B275" s="702"/>
      <c r="C275" s="702"/>
      <c r="D275" s="699"/>
      <c r="E275" s="700"/>
    </row>
    <row r="276" spans="1:5">
      <c r="A276" s="701" t="s">
        <v>31</v>
      </c>
      <c r="B276" s="702"/>
      <c r="C276" s="702"/>
      <c r="D276" s="699"/>
      <c r="E276" s="700"/>
    </row>
    <row r="277" spans="1:5">
      <c r="A277" s="701" t="s">
        <v>35</v>
      </c>
      <c r="B277" s="702"/>
      <c r="C277" s="702"/>
      <c r="D277" s="699"/>
      <c r="E277" s="700"/>
    </row>
    <row r="278" spans="1:5">
      <c r="A278" s="701" t="s">
        <v>39</v>
      </c>
      <c r="B278" s="702"/>
      <c r="C278" s="702"/>
      <c r="D278" s="705"/>
      <c r="E278" s="706"/>
    </row>
    <row r="279" spans="1:5" ht="26">
      <c r="A279" s="693" t="s">
        <v>993</v>
      </c>
      <c r="B279" s="694" t="s">
        <v>994</v>
      </c>
      <c r="C279" s="694" t="s">
        <v>995</v>
      </c>
      <c r="D279" s="696"/>
      <c r="E279" s="695"/>
    </row>
    <row r="280" spans="1:5" ht="26">
      <c r="A280" s="697" t="s">
        <v>996</v>
      </c>
      <c r="B280" s="698" t="s">
        <v>997</v>
      </c>
      <c r="C280" s="698" t="s">
        <v>998</v>
      </c>
      <c r="D280" s="705"/>
      <c r="E280" s="706"/>
    </row>
    <row r="281" spans="1:5" ht="26">
      <c r="A281" s="701" t="s">
        <v>781</v>
      </c>
      <c r="B281" s="702" t="s">
        <v>999</v>
      </c>
      <c r="C281" s="702"/>
      <c r="D281" s="705" t="s">
        <v>786</v>
      </c>
      <c r="E281" s="706"/>
    </row>
    <row r="282" spans="1:5">
      <c r="A282" s="701" t="s">
        <v>26</v>
      </c>
      <c r="B282" s="702"/>
      <c r="C282" s="702"/>
      <c r="D282" s="699"/>
      <c r="E282" s="700"/>
    </row>
    <row r="283" spans="1:5">
      <c r="A283" s="701" t="s">
        <v>31</v>
      </c>
      <c r="B283" s="702"/>
      <c r="C283" s="702"/>
      <c r="D283" s="699"/>
      <c r="E283" s="700"/>
    </row>
    <row r="284" spans="1:5">
      <c r="A284" s="701" t="s">
        <v>35</v>
      </c>
      <c r="B284" s="702"/>
      <c r="C284" s="702"/>
      <c r="D284" s="699"/>
      <c r="E284" s="700"/>
    </row>
    <row r="285" spans="1:5">
      <c r="A285" s="701" t="s">
        <v>39</v>
      </c>
      <c r="B285" s="702"/>
      <c r="C285" s="702"/>
      <c r="D285" s="705"/>
      <c r="E285" s="706"/>
    </row>
    <row r="286" spans="1:5" ht="26">
      <c r="A286" s="693" t="s">
        <v>1000</v>
      </c>
      <c r="B286" s="694" t="s">
        <v>1001</v>
      </c>
      <c r="C286" s="694" t="s">
        <v>1002</v>
      </c>
      <c r="D286" s="696"/>
      <c r="E286" s="695"/>
    </row>
    <row r="287" spans="1:5">
      <c r="A287" s="697" t="s">
        <v>1003</v>
      </c>
      <c r="B287" s="698" t="s">
        <v>1004</v>
      </c>
      <c r="C287" s="698" t="s">
        <v>1005</v>
      </c>
      <c r="D287" s="705"/>
      <c r="E287" s="706"/>
    </row>
    <row r="288" spans="1:5" ht="39">
      <c r="A288" s="701" t="s">
        <v>781</v>
      </c>
      <c r="B288" s="702" t="s">
        <v>1006</v>
      </c>
      <c r="C288" s="702"/>
      <c r="D288" s="705" t="s">
        <v>786</v>
      </c>
      <c r="E288" s="706"/>
    </row>
    <row r="289" spans="1:5">
      <c r="A289" s="701" t="s">
        <v>26</v>
      </c>
      <c r="B289" s="702"/>
      <c r="C289" s="702"/>
      <c r="D289" s="699"/>
      <c r="E289" s="700"/>
    </row>
    <row r="290" spans="1:5">
      <c r="A290" s="701" t="s">
        <v>31</v>
      </c>
      <c r="B290" s="702"/>
      <c r="C290" s="702"/>
      <c r="D290" s="699"/>
      <c r="E290" s="700"/>
    </row>
    <row r="291" spans="1:5">
      <c r="A291" s="701" t="s">
        <v>35</v>
      </c>
      <c r="B291" s="702"/>
      <c r="C291" s="702"/>
      <c r="D291" s="699"/>
      <c r="E291" s="700"/>
    </row>
    <row r="292" spans="1:5">
      <c r="A292" s="701" t="s">
        <v>39</v>
      </c>
      <c r="B292" s="702"/>
      <c r="C292" s="702"/>
      <c r="D292" s="705"/>
      <c r="E292" s="706"/>
    </row>
    <row r="293" spans="1:5">
      <c r="A293" s="693" t="s">
        <v>1007</v>
      </c>
      <c r="B293" s="694" t="s">
        <v>1008</v>
      </c>
      <c r="C293" s="694" t="s">
        <v>1009</v>
      </c>
      <c r="D293" s="696"/>
      <c r="E293" s="695"/>
    </row>
    <row r="294" spans="1:5" ht="32.25" customHeight="1">
      <c r="A294" s="697" t="s">
        <v>1010</v>
      </c>
      <c r="B294" s="698" t="s">
        <v>1011</v>
      </c>
      <c r="C294" s="698" t="s">
        <v>1012</v>
      </c>
      <c r="D294" s="705"/>
      <c r="E294" s="706"/>
    </row>
    <row r="295" spans="1:5" ht="45.75" customHeight="1">
      <c r="A295" s="701" t="s">
        <v>781</v>
      </c>
      <c r="B295" s="702" t="s">
        <v>1013</v>
      </c>
      <c r="C295" s="702"/>
      <c r="D295" s="705" t="s">
        <v>786</v>
      </c>
      <c r="E295" s="706"/>
    </row>
    <row r="296" spans="1:5">
      <c r="A296" s="701" t="s">
        <v>26</v>
      </c>
      <c r="B296" s="702"/>
      <c r="C296" s="702"/>
      <c r="D296" s="699"/>
      <c r="E296" s="700"/>
    </row>
    <row r="297" spans="1:5">
      <c r="A297" s="701" t="s">
        <v>31</v>
      </c>
      <c r="B297" s="702"/>
      <c r="C297" s="702"/>
      <c r="D297" s="699"/>
      <c r="E297" s="700"/>
    </row>
    <row r="298" spans="1:5">
      <c r="A298" s="701" t="s">
        <v>35</v>
      </c>
      <c r="B298" s="702"/>
      <c r="C298" s="702"/>
      <c r="D298" s="699"/>
      <c r="E298" s="700"/>
    </row>
    <row r="299" spans="1:5">
      <c r="A299" s="701" t="s">
        <v>39</v>
      </c>
      <c r="B299" s="702"/>
      <c r="C299" s="702"/>
      <c r="D299" s="705"/>
      <c r="E299" s="706"/>
    </row>
    <row r="300" spans="1:5" ht="78">
      <c r="A300" s="693" t="s">
        <v>1014</v>
      </c>
      <c r="B300" s="694" t="s">
        <v>1015</v>
      </c>
      <c r="C300" s="694" t="s">
        <v>1016</v>
      </c>
      <c r="D300" s="696"/>
      <c r="E300" s="695"/>
    </row>
    <row r="301" spans="1:5">
      <c r="A301" s="697" t="s">
        <v>1017</v>
      </c>
      <c r="B301" s="698" t="s">
        <v>1018</v>
      </c>
      <c r="C301" s="698" t="s">
        <v>1019</v>
      </c>
      <c r="D301" s="705"/>
      <c r="E301" s="706"/>
    </row>
    <row r="302" spans="1:5" ht="42" customHeight="1">
      <c r="A302" s="701" t="s">
        <v>781</v>
      </c>
      <c r="B302" s="702" t="s">
        <v>1020</v>
      </c>
      <c r="C302" s="702"/>
      <c r="D302" s="705" t="s">
        <v>786</v>
      </c>
      <c r="E302" s="706"/>
    </row>
    <row r="303" spans="1:5">
      <c r="A303" s="701" t="s">
        <v>26</v>
      </c>
      <c r="B303" s="702"/>
      <c r="C303" s="702"/>
      <c r="D303" s="699"/>
      <c r="E303" s="700"/>
    </row>
    <row r="304" spans="1:5">
      <c r="A304" s="701" t="s">
        <v>31</v>
      </c>
      <c r="B304" s="702"/>
      <c r="C304" s="702"/>
      <c r="D304" s="699"/>
      <c r="E304" s="700"/>
    </row>
    <row r="305" spans="1:5">
      <c r="A305" s="701" t="s">
        <v>35</v>
      </c>
      <c r="B305" s="702"/>
      <c r="C305" s="702"/>
      <c r="D305" s="699"/>
      <c r="E305" s="700"/>
    </row>
    <row r="306" spans="1:5">
      <c r="A306" s="701" t="s">
        <v>39</v>
      </c>
      <c r="B306" s="702"/>
      <c r="C306" s="702"/>
      <c r="D306" s="705"/>
      <c r="E306" s="706"/>
    </row>
    <row r="307" spans="1:5">
      <c r="A307" s="697" t="s">
        <v>1021</v>
      </c>
      <c r="B307" s="698" t="s">
        <v>1022</v>
      </c>
      <c r="C307" s="698" t="s">
        <v>1023</v>
      </c>
      <c r="D307" s="705"/>
      <c r="E307" s="706"/>
    </row>
    <row r="308" spans="1:5" ht="56.25" customHeight="1">
      <c r="A308" s="701" t="s">
        <v>781</v>
      </c>
      <c r="B308" s="702" t="s">
        <v>1024</v>
      </c>
      <c r="C308" s="702"/>
      <c r="D308" s="705" t="s">
        <v>786</v>
      </c>
      <c r="E308" s="706"/>
    </row>
    <row r="309" spans="1:5">
      <c r="A309" s="701" t="s">
        <v>26</v>
      </c>
      <c r="B309" s="702"/>
      <c r="C309" s="698"/>
      <c r="D309" s="699"/>
      <c r="E309" s="700"/>
    </row>
    <row r="310" spans="1:5">
      <c r="A310" s="701" t="s">
        <v>31</v>
      </c>
      <c r="B310" s="702"/>
      <c r="C310" s="698"/>
      <c r="D310" s="699"/>
      <c r="E310" s="700"/>
    </row>
    <row r="311" spans="1:5">
      <c r="A311" s="701" t="s">
        <v>35</v>
      </c>
      <c r="B311" s="698"/>
      <c r="C311" s="698"/>
      <c r="D311" s="699"/>
      <c r="E311" s="700"/>
    </row>
    <row r="312" spans="1:5">
      <c r="A312" s="701" t="s">
        <v>39</v>
      </c>
      <c r="B312" s="698"/>
      <c r="C312" s="698"/>
      <c r="D312" s="705"/>
      <c r="E312" s="706"/>
    </row>
    <row r="313" spans="1:5" ht="78">
      <c r="A313" s="693" t="s">
        <v>1025</v>
      </c>
      <c r="B313" s="694" t="s">
        <v>1026</v>
      </c>
      <c r="C313" s="694" t="s">
        <v>1027</v>
      </c>
      <c r="D313" s="696"/>
      <c r="E313" s="695"/>
    </row>
    <row r="314" spans="1:5">
      <c r="A314" s="697" t="s">
        <v>1028</v>
      </c>
      <c r="B314" s="698" t="s">
        <v>1029</v>
      </c>
      <c r="C314" s="698" t="s">
        <v>1030</v>
      </c>
      <c r="D314" s="705"/>
      <c r="E314" s="706"/>
    </row>
    <row r="315" spans="1:5" ht="39">
      <c r="A315" s="701" t="s">
        <v>781</v>
      </c>
      <c r="B315" s="702" t="s">
        <v>1031</v>
      </c>
      <c r="C315" s="702"/>
      <c r="D315" s="705" t="s">
        <v>786</v>
      </c>
      <c r="E315" s="706"/>
    </row>
    <row r="316" spans="1:5">
      <c r="A316" s="701" t="s">
        <v>26</v>
      </c>
      <c r="B316" s="702"/>
      <c r="C316" s="702"/>
      <c r="D316" s="699"/>
      <c r="E316" s="700"/>
    </row>
    <row r="317" spans="1:5">
      <c r="A317" s="701" t="s">
        <v>31</v>
      </c>
      <c r="B317" s="702"/>
      <c r="C317" s="702"/>
      <c r="D317" s="699"/>
      <c r="E317" s="700"/>
    </row>
    <row r="318" spans="1:5">
      <c r="A318" s="701" t="s">
        <v>35</v>
      </c>
      <c r="B318" s="702"/>
      <c r="C318" s="702"/>
      <c r="D318" s="699"/>
      <c r="E318" s="700"/>
    </row>
    <row r="319" spans="1:5">
      <c r="A319" s="701" t="s">
        <v>39</v>
      </c>
      <c r="B319" s="702"/>
      <c r="C319" s="702"/>
      <c r="D319" s="705"/>
      <c r="E319" s="706"/>
    </row>
    <row r="320" spans="1:5">
      <c r="A320" s="697" t="s">
        <v>1032</v>
      </c>
      <c r="B320" s="698" t="s">
        <v>1033</v>
      </c>
      <c r="C320" s="698" t="s">
        <v>1034</v>
      </c>
      <c r="D320" s="705"/>
      <c r="E320" s="706"/>
    </row>
    <row r="321" spans="1:5" ht="40.5" customHeight="1">
      <c r="A321" s="701" t="s">
        <v>781</v>
      </c>
      <c r="B321" s="702" t="s">
        <v>1035</v>
      </c>
      <c r="C321" s="702"/>
      <c r="D321" s="705" t="s">
        <v>786</v>
      </c>
      <c r="E321" s="706"/>
    </row>
    <row r="322" spans="1:5">
      <c r="A322" s="701" t="s">
        <v>26</v>
      </c>
      <c r="B322" s="702"/>
      <c r="C322" s="702"/>
      <c r="D322" s="699"/>
      <c r="E322" s="700"/>
    </row>
    <row r="323" spans="1:5">
      <c r="A323" s="701" t="s">
        <v>31</v>
      </c>
      <c r="B323" s="702"/>
      <c r="C323" s="702"/>
      <c r="D323" s="699"/>
      <c r="E323" s="700"/>
    </row>
    <row r="324" spans="1:5">
      <c r="A324" s="701" t="s">
        <v>35</v>
      </c>
      <c r="B324" s="702"/>
      <c r="C324" s="702"/>
      <c r="D324" s="699"/>
      <c r="E324" s="700"/>
    </row>
    <row r="325" spans="1:5">
      <c r="A325" s="701" t="s">
        <v>39</v>
      </c>
      <c r="B325" s="702"/>
      <c r="C325" s="702"/>
      <c r="D325" s="705"/>
      <c r="E325" s="706"/>
    </row>
    <row r="326" spans="1:5" ht="52">
      <c r="A326" s="693" t="s">
        <v>1036</v>
      </c>
      <c r="B326" s="694" t="s">
        <v>1037</v>
      </c>
      <c r="C326" s="694" t="s">
        <v>1038</v>
      </c>
      <c r="D326" s="696"/>
      <c r="E326" s="695"/>
    </row>
    <row r="327" spans="1:5" ht="26">
      <c r="A327" s="697" t="s">
        <v>1039</v>
      </c>
      <c r="B327" s="698" t="s">
        <v>1040</v>
      </c>
      <c r="C327" s="698" t="s">
        <v>1041</v>
      </c>
      <c r="D327" s="705"/>
      <c r="E327" s="706"/>
    </row>
    <row r="328" spans="1:5" ht="39">
      <c r="A328" s="701" t="s">
        <v>781</v>
      </c>
      <c r="B328" s="702" t="s">
        <v>1042</v>
      </c>
      <c r="C328" s="702"/>
      <c r="D328" s="705" t="s">
        <v>786</v>
      </c>
      <c r="E328" s="706"/>
    </row>
    <row r="329" spans="1:5">
      <c r="A329" s="701" t="s">
        <v>26</v>
      </c>
      <c r="B329" s="702"/>
      <c r="C329" s="702"/>
      <c r="D329" s="699"/>
      <c r="E329" s="700"/>
    </row>
    <row r="330" spans="1:5">
      <c r="A330" s="701" t="s">
        <v>31</v>
      </c>
      <c r="B330" s="702"/>
      <c r="C330" s="702"/>
      <c r="D330" s="699"/>
      <c r="E330" s="700"/>
    </row>
    <row r="331" spans="1:5">
      <c r="A331" s="701" t="s">
        <v>35</v>
      </c>
      <c r="B331" s="702"/>
      <c r="C331" s="702"/>
      <c r="D331" s="699"/>
      <c r="E331" s="700"/>
    </row>
    <row r="332" spans="1:5">
      <c r="A332" s="701" t="s">
        <v>39</v>
      </c>
      <c r="B332" s="702"/>
      <c r="C332" s="702"/>
      <c r="D332" s="705"/>
      <c r="E332" s="706"/>
    </row>
    <row r="333" spans="1:5">
      <c r="A333" s="697" t="s">
        <v>1043</v>
      </c>
      <c r="B333" s="698" t="s">
        <v>1044</v>
      </c>
      <c r="C333" s="698" t="s">
        <v>1045</v>
      </c>
      <c r="D333" s="705"/>
      <c r="E333" s="706"/>
    </row>
    <row r="334" spans="1:5" ht="39">
      <c r="A334" s="701" t="s">
        <v>781</v>
      </c>
      <c r="B334" s="702" t="s">
        <v>1046</v>
      </c>
      <c r="C334" s="702"/>
      <c r="D334" s="705" t="s">
        <v>786</v>
      </c>
      <c r="E334" s="706"/>
    </row>
    <row r="335" spans="1:5">
      <c r="A335" s="701" t="s">
        <v>26</v>
      </c>
      <c r="B335" s="702"/>
      <c r="C335" s="702"/>
      <c r="D335" s="699"/>
      <c r="E335" s="700"/>
    </row>
    <row r="336" spans="1:5">
      <c r="A336" s="701" t="s">
        <v>31</v>
      </c>
      <c r="B336" s="702"/>
      <c r="C336" s="702"/>
      <c r="D336" s="699"/>
      <c r="E336" s="700"/>
    </row>
    <row r="337" spans="1:5">
      <c r="A337" s="701" t="s">
        <v>35</v>
      </c>
      <c r="B337" s="702"/>
      <c r="C337" s="702"/>
      <c r="D337" s="699"/>
      <c r="E337" s="700"/>
    </row>
    <row r="338" spans="1:5">
      <c r="A338" s="701" t="s">
        <v>39</v>
      </c>
      <c r="B338" s="702"/>
      <c r="C338" s="702"/>
      <c r="D338" s="705"/>
      <c r="E338" s="706"/>
    </row>
    <row r="339" spans="1:5" ht="26">
      <c r="A339" s="693" t="s">
        <v>1047</v>
      </c>
      <c r="B339" s="694" t="s">
        <v>1048</v>
      </c>
      <c r="C339" s="694" t="s">
        <v>1049</v>
      </c>
      <c r="D339" s="696"/>
      <c r="E339" s="695"/>
    </row>
    <row r="340" spans="1:5" ht="26">
      <c r="A340" s="697" t="s">
        <v>1050</v>
      </c>
      <c r="B340" s="698" t="s">
        <v>1051</v>
      </c>
      <c r="C340" s="698" t="s">
        <v>1052</v>
      </c>
      <c r="D340" s="705"/>
      <c r="E340" s="706"/>
    </row>
    <row r="341" spans="1:5" ht="39">
      <c r="A341" s="701" t="s">
        <v>781</v>
      </c>
      <c r="B341" s="702" t="s">
        <v>1053</v>
      </c>
      <c r="C341" s="702"/>
      <c r="D341" s="705" t="s">
        <v>786</v>
      </c>
      <c r="E341" s="706"/>
    </row>
    <row r="342" spans="1:5">
      <c r="A342" s="701" t="s">
        <v>26</v>
      </c>
      <c r="B342" s="702"/>
      <c r="C342" s="702"/>
      <c r="D342" s="699"/>
      <c r="E342" s="700"/>
    </row>
    <row r="343" spans="1:5">
      <c r="A343" s="701" t="s">
        <v>31</v>
      </c>
      <c r="B343" s="702"/>
      <c r="C343" s="702"/>
      <c r="D343" s="699"/>
      <c r="E343" s="700"/>
    </row>
    <row r="344" spans="1:5">
      <c r="A344" s="701" t="s">
        <v>35</v>
      </c>
      <c r="B344" s="702"/>
      <c r="C344" s="702"/>
      <c r="D344" s="699"/>
      <c r="E344" s="700"/>
    </row>
    <row r="345" spans="1:5">
      <c r="A345" s="701" t="s">
        <v>39</v>
      </c>
      <c r="B345" s="702"/>
      <c r="C345" s="702"/>
      <c r="D345" s="705"/>
      <c r="E345" s="706"/>
    </row>
    <row r="346" spans="1:5" ht="39">
      <c r="A346" s="693" t="s">
        <v>1054</v>
      </c>
      <c r="B346" s="694" t="s">
        <v>1055</v>
      </c>
      <c r="C346" s="694" t="s">
        <v>1056</v>
      </c>
      <c r="D346" s="696"/>
      <c r="E346" s="695"/>
    </row>
    <row r="347" spans="1:5">
      <c r="A347" s="697" t="s">
        <v>1057</v>
      </c>
      <c r="B347" s="698" t="s">
        <v>1058</v>
      </c>
      <c r="C347" s="698" t="s">
        <v>1059</v>
      </c>
      <c r="D347" s="705"/>
      <c r="E347" s="706"/>
    </row>
    <row r="348" spans="1:5" ht="39">
      <c r="A348" s="701" t="s">
        <v>781</v>
      </c>
      <c r="B348" s="702" t="s">
        <v>1060</v>
      </c>
      <c r="C348" s="702"/>
      <c r="D348" s="705" t="s">
        <v>786</v>
      </c>
      <c r="E348" s="706"/>
    </row>
    <row r="349" spans="1:5">
      <c r="A349" s="701" t="s">
        <v>26</v>
      </c>
      <c r="B349" s="702"/>
      <c r="C349" s="702"/>
      <c r="D349" s="699"/>
      <c r="E349" s="700"/>
    </row>
    <row r="350" spans="1:5">
      <c r="A350" s="701" t="s">
        <v>31</v>
      </c>
      <c r="B350" s="702"/>
      <c r="C350" s="702"/>
      <c r="D350" s="699"/>
      <c r="E350" s="700"/>
    </row>
    <row r="351" spans="1:5">
      <c r="A351" s="701" t="s">
        <v>35</v>
      </c>
      <c r="B351" s="702"/>
      <c r="C351" s="702"/>
      <c r="D351" s="699"/>
      <c r="E351" s="700"/>
    </row>
    <row r="352" spans="1:5">
      <c r="A352" s="701" t="s">
        <v>39</v>
      </c>
      <c r="B352" s="702"/>
      <c r="C352" s="702"/>
      <c r="D352" s="705"/>
      <c r="E352" s="706"/>
    </row>
    <row r="353" spans="1:5" ht="78">
      <c r="A353" s="693" t="s">
        <v>1061</v>
      </c>
      <c r="B353" s="694" t="s">
        <v>1062</v>
      </c>
      <c r="C353" s="694" t="s">
        <v>1063</v>
      </c>
      <c r="D353" s="696"/>
      <c r="E353" s="695"/>
    </row>
    <row r="354" spans="1:5">
      <c r="A354" s="697" t="s">
        <v>1064</v>
      </c>
      <c r="B354" s="698" t="s">
        <v>1065</v>
      </c>
      <c r="C354" s="698" t="s">
        <v>1066</v>
      </c>
      <c r="D354" s="705"/>
      <c r="E354" s="706"/>
    </row>
    <row r="355" spans="1:5" ht="51" customHeight="1">
      <c r="A355" s="701" t="s">
        <v>781</v>
      </c>
      <c r="B355" s="702" t="s">
        <v>1067</v>
      </c>
      <c r="C355" s="702"/>
      <c r="D355" s="705" t="s">
        <v>786</v>
      </c>
      <c r="E355" s="706"/>
    </row>
    <row r="356" spans="1:5">
      <c r="A356" s="701" t="s">
        <v>26</v>
      </c>
      <c r="B356" s="702"/>
      <c r="C356" s="702"/>
      <c r="D356" s="699"/>
      <c r="E356" s="700"/>
    </row>
    <row r="357" spans="1:5">
      <c r="A357" s="701" t="s">
        <v>31</v>
      </c>
      <c r="B357" s="702"/>
      <c r="C357" s="702"/>
      <c r="D357" s="699"/>
      <c r="E357" s="700"/>
    </row>
    <row r="358" spans="1:5">
      <c r="A358" s="701" t="s">
        <v>35</v>
      </c>
      <c r="B358" s="702"/>
      <c r="C358" s="702"/>
      <c r="D358" s="699"/>
      <c r="E358" s="700"/>
    </row>
    <row r="359" spans="1:5">
      <c r="A359" s="701" t="s">
        <v>39</v>
      </c>
      <c r="B359" s="702"/>
      <c r="C359" s="702"/>
      <c r="D359" s="705"/>
      <c r="E359" s="706"/>
    </row>
    <row r="360" spans="1:5">
      <c r="A360" s="697" t="s">
        <v>1068</v>
      </c>
      <c r="B360" s="698" t="s">
        <v>1069</v>
      </c>
      <c r="C360" s="698" t="s">
        <v>1070</v>
      </c>
      <c r="D360" s="705"/>
      <c r="E360" s="706"/>
    </row>
    <row r="361" spans="1:5" ht="57.75" customHeight="1">
      <c r="A361" s="701" t="s">
        <v>781</v>
      </c>
      <c r="B361" s="702" t="s">
        <v>1071</v>
      </c>
      <c r="C361" s="702"/>
      <c r="D361" s="705" t="s">
        <v>786</v>
      </c>
      <c r="E361" s="706"/>
    </row>
    <row r="362" spans="1:5">
      <c r="A362" s="701" t="s">
        <v>26</v>
      </c>
      <c r="B362" s="702"/>
      <c r="C362" s="702"/>
      <c r="D362" s="699"/>
      <c r="E362" s="700"/>
    </row>
    <row r="363" spans="1:5">
      <c r="A363" s="701" t="s">
        <v>31</v>
      </c>
      <c r="B363" s="702"/>
      <c r="C363" s="702"/>
      <c r="D363" s="699"/>
      <c r="E363" s="700"/>
    </row>
    <row r="364" spans="1:5">
      <c r="A364" s="701" t="s">
        <v>35</v>
      </c>
      <c r="B364" s="702"/>
      <c r="C364" s="702"/>
      <c r="D364" s="699"/>
      <c r="E364" s="700"/>
    </row>
    <row r="365" spans="1:5">
      <c r="A365" s="701" t="s">
        <v>39</v>
      </c>
      <c r="B365" s="702"/>
      <c r="C365" s="702"/>
      <c r="D365" s="705"/>
      <c r="E365" s="706"/>
    </row>
    <row r="366" spans="1:5" ht="39">
      <c r="A366" s="693" t="s">
        <v>1072</v>
      </c>
      <c r="B366" s="694" t="s">
        <v>1073</v>
      </c>
      <c r="C366" s="694" t="s">
        <v>1074</v>
      </c>
      <c r="D366" s="696"/>
      <c r="E366" s="695"/>
    </row>
    <row r="367" spans="1:5">
      <c r="A367" s="697" t="s">
        <v>1075</v>
      </c>
      <c r="B367" s="698" t="s">
        <v>1076</v>
      </c>
      <c r="C367" s="698" t="s">
        <v>1077</v>
      </c>
      <c r="D367" s="705"/>
      <c r="E367" s="706"/>
    </row>
    <row r="368" spans="1:5" ht="39">
      <c r="A368" s="701" t="s">
        <v>781</v>
      </c>
      <c r="B368" s="702" t="s">
        <v>1078</v>
      </c>
      <c r="C368" s="702"/>
      <c r="D368" s="705" t="s">
        <v>786</v>
      </c>
      <c r="E368" s="706"/>
    </row>
    <row r="369" spans="1:5">
      <c r="A369" s="701" t="s">
        <v>26</v>
      </c>
      <c r="B369" s="702"/>
      <c r="C369" s="702"/>
      <c r="D369" s="699"/>
      <c r="E369" s="700"/>
    </row>
    <row r="370" spans="1:5">
      <c r="A370" s="701" t="s">
        <v>31</v>
      </c>
      <c r="B370" s="702"/>
      <c r="C370" s="702"/>
      <c r="D370" s="699"/>
      <c r="E370" s="700"/>
    </row>
    <row r="371" spans="1:5">
      <c r="A371" s="701" t="s">
        <v>35</v>
      </c>
      <c r="B371" s="702"/>
      <c r="C371" s="702"/>
      <c r="D371" s="699"/>
      <c r="E371" s="700"/>
    </row>
    <row r="372" spans="1:5">
      <c r="A372" s="701" t="s">
        <v>39</v>
      </c>
      <c r="B372" s="702"/>
      <c r="C372" s="702"/>
      <c r="D372" s="705"/>
      <c r="E372" s="706"/>
    </row>
    <row r="373" spans="1:5" ht="26">
      <c r="A373" s="693" t="s">
        <v>1079</v>
      </c>
      <c r="B373" s="694" t="s">
        <v>1080</v>
      </c>
      <c r="C373" s="694" t="s">
        <v>1081</v>
      </c>
      <c r="D373" s="696"/>
      <c r="E373" s="695"/>
    </row>
    <row r="374" spans="1:5">
      <c r="A374" s="697" t="s">
        <v>1082</v>
      </c>
      <c r="B374" s="698" t="s">
        <v>1083</v>
      </c>
      <c r="C374" s="698" t="s">
        <v>1084</v>
      </c>
      <c r="D374" s="705"/>
      <c r="E374" s="706"/>
    </row>
    <row r="375" spans="1:5" ht="51.75" customHeight="1">
      <c r="A375" s="701" t="s">
        <v>781</v>
      </c>
      <c r="B375" s="702" t="s">
        <v>1085</v>
      </c>
      <c r="C375" s="702"/>
      <c r="D375" s="705" t="s">
        <v>786</v>
      </c>
      <c r="E375" s="706"/>
    </row>
    <row r="376" spans="1:5">
      <c r="A376" s="701" t="s">
        <v>26</v>
      </c>
      <c r="B376" s="702"/>
      <c r="C376" s="702"/>
      <c r="D376" s="699"/>
      <c r="E376" s="700"/>
    </row>
    <row r="377" spans="1:5">
      <c r="A377" s="701" t="s">
        <v>31</v>
      </c>
      <c r="B377" s="702"/>
      <c r="C377" s="702"/>
      <c r="D377" s="699"/>
      <c r="E377" s="700"/>
    </row>
    <row r="378" spans="1:5">
      <c r="A378" s="701" t="s">
        <v>35</v>
      </c>
      <c r="B378" s="702"/>
      <c r="C378" s="702"/>
      <c r="D378" s="699"/>
      <c r="E378" s="700"/>
    </row>
    <row r="379" spans="1:5">
      <c r="A379" s="701" t="s">
        <v>39</v>
      </c>
      <c r="B379" s="702"/>
      <c r="C379" s="702"/>
      <c r="D379" s="699"/>
      <c r="E379" s="700"/>
    </row>
    <row r="380" spans="1:5" ht="52.5" customHeight="1">
      <c r="A380" s="709" t="s">
        <v>1086</v>
      </c>
      <c r="B380" s="694" t="s">
        <v>1087</v>
      </c>
      <c r="C380" s="694" t="s">
        <v>1088</v>
      </c>
      <c r="D380" s="696"/>
      <c r="E380" s="695"/>
    </row>
    <row r="381" spans="1:5">
      <c r="A381" s="710" t="s">
        <v>1089</v>
      </c>
      <c r="B381" s="698" t="s">
        <v>1090</v>
      </c>
      <c r="C381" s="698" t="s">
        <v>1091</v>
      </c>
      <c r="D381" s="705"/>
      <c r="E381" s="706"/>
    </row>
    <row r="382" spans="1:5" ht="39">
      <c r="A382" s="701" t="s">
        <v>781</v>
      </c>
      <c r="B382" s="702" t="s">
        <v>1092</v>
      </c>
      <c r="C382" s="702"/>
      <c r="D382" s="705" t="s">
        <v>786</v>
      </c>
      <c r="E382" s="706"/>
    </row>
    <row r="383" spans="1:5">
      <c r="A383" s="701" t="s">
        <v>26</v>
      </c>
      <c r="B383" s="702"/>
      <c r="C383" s="702"/>
      <c r="D383" s="699"/>
      <c r="E383" s="700"/>
    </row>
    <row r="384" spans="1:5">
      <c r="A384" s="701" t="s">
        <v>31</v>
      </c>
      <c r="B384" s="702"/>
      <c r="C384" s="702"/>
      <c r="D384" s="699"/>
      <c r="E384" s="700"/>
    </row>
    <row r="385" spans="1:5">
      <c r="A385" s="701" t="s">
        <v>35</v>
      </c>
      <c r="B385" s="702"/>
      <c r="C385" s="702"/>
      <c r="D385" s="699"/>
      <c r="E385" s="700"/>
    </row>
    <row r="386" spans="1:5">
      <c r="A386" s="701" t="s">
        <v>39</v>
      </c>
      <c r="B386" s="702"/>
      <c r="C386" s="702"/>
      <c r="D386" s="705"/>
      <c r="E386" s="706"/>
    </row>
    <row r="387" spans="1:5" ht="52">
      <c r="A387" s="693" t="s">
        <v>1093</v>
      </c>
      <c r="B387" s="694" t="s">
        <v>1094</v>
      </c>
      <c r="C387" s="694" t="s">
        <v>1095</v>
      </c>
      <c r="D387" s="696"/>
      <c r="E387" s="695"/>
    </row>
    <row r="388" spans="1:5">
      <c r="A388" s="697" t="s">
        <v>1096</v>
      </c>
      <c r="B388" s="698" t="s">
        <v>1097</v>
      </c>
      <c r="C388" s="698" t="s">
        <v>1098</v>
      </c>
      <c r="D388" s="705"/>
      <c r="E388" s="706"/>
    </row>
    <row r="389" spans="1:5" ht="63.75" customHeight="1">
      <c r="A389" s="701" t="s">
        <v>781</v>
      </c>
      <c r="B389" s="702" t="s">
        <v>1099</v>
      </c>
      <c r="C389" s="702"/>
      <c r="D389" s="705" t="s">
        <v>786</v>
      </c>
      <c r="E389" s="706"/>
    </row>
    <row r="390" spans="1:5" ht="86.15" customHeight="1">
      <c r="A390" s="701" t="s">
        <v>26</v>
      </c>
      <c r="B390" s="702" t="s">
        <v>303</v>
      </c>
      <c r="C390" s="702"/>
      <c r="D390" s="699" t="s">
        <v>786</v>
      </c>
      <c r="E390" s="700" t="s">
        <v>1100</v>
      </c>
    </row>
    <row r="391" spans="1:5">
      <c r="A391" s="701" t="s">
        <v>31</v>
      </c>
      <c r="B391" s="702"/>
      <c r="C391" s="702"/>
      <c r="D391" s="699"/>
      <c r="E391" s="700"/>
    </row>
    <row r="392" spans="1:5">
      <c r="A392" s="701" t="s">
        <v>35</v>
      </c>
      <c r="B392" s="702"/>
      <c r="C392" s="702"/>
      <c r="D392" s="699"/>
      <c r="E392" s="700"/>
    </row>
    <row r="393" spans="1:5">
      <c r="A393" s="701" t="s">
        <v>39</v>
      </c>
      <c r="B393" s="702"/>
      <c r="C393" s="702"/>
      <c r="D393" s="705"/>
      <c r="E393" s="706"/>
    </row>
    <row r="394" spans="1:5">
      <c r="A394" s="693" t="s">
        <v>1101</v>
      </c>
      <c r="B394" s="694" t="s">
        <v>1102</v>
      </c>
      <c r="C394" s="694" t="s">
        <v>1103</v>
      </c>
      <c r="D394" s="696"/>
      <c r="E394" s="695"/>
    </row>
    <row r="395" spans="1:5" ht="65">
      <c r="A395" s="693" t="s">
        <v>1104</v>
      </c>
      <c r="B395" s="694" t="s">
        <v>1105</v>
      </c>
      <c r="C395" s="694" t="s">
        <v>1106</v>
      </c>
      <c r="D395" s="696"/>
      <c r="E395" s="695"/>
    </row>
    <row r="396" spans="1:5" ht="36.75" customHeight="1">
      <c r="A396" s="697" t="s">
        <v>1107</v>
      </c>
      <c r="B396" s="698" t="s">
        <v>1108</v>
      </c>
      <c r="C396" s="698" t="s">
        <v>1109</v>
      </c>
      <c r="D396" s="705"/>
      <c r="E396" s="706"/>
    </row>
    <row r="397" spans="1:5" ht="96.75" customHeight="1">
      <c r="A397" s="701" t="s">
        <v>781</v>
      </c>
      <c r="B397" s="702" t="s">
        <v>1110</v>
      </c>
      <c r="C397" s="702"/>
      <c r="D397" s="705" t="s">
        <v>786</v>
      </c>
      <c r="E397" s="706"/>
    </row>
    <row r="398" spans="1:5">
      <c r="A398" s="701" t="s">
        <v>26</v>
      </c>
      <c r="B398" s="702"/>
      <c r="C398" s="702"/>
      <c r="D398" s="699"/>
      <c r="E398" s="700"/>
    </row>
    <row r="399" spans="1:5">
      <c r="A399" s="701" t="s">
        <v>31</v>
      </c>
      <c r="B399" s="702"/>
      <c r="C399" s="702"/>
      <c r="D399" s="699"/>
      <c r="E399" s="700"/>
    </row>
    <row r="400" spans="1:5">
      <c r="A400" s="701" t="s">
        <v>35</v>
      </c>
      <c r="B400" s="702"/>
      <c r="C400" s="702"/>
      <c r="D400" s="708"/>
      <c r="E400" s="706"/>
    </row>
    <row r="401" spans="1:5">
      <c r="A401" s="701" t="s">
        <v>39</v>
      </c>
      <c r="B401" s="702"/>
      <c r="C401" s="702"/>
      <c r="D401" s="711"/>
      <c r="E401" s="706"/>
    </row>
    <row r="402" spans="1:5">
      <c r="A402" s="697" t="s">
        <v>1111</v>
      </c>
      <c r="B402" s="698" t="s">
        <v>1112</v>
      </c>
      <c r="C402" s="698" t="s">
        <v>1113</v>
      </c>
      <c r="D402" s="705"/>
      <c r="E402" s="706"/>
    </row>
    <row r="403" spans="1:5" ht="87" customHeight="1">
      <c r="A403" s="701" t="s">
        <v>781</v>
      </c>
      <c r="B403" s="702" t="s">
        <v>1110</v>
      </c>
      <c r="C403" s="702"/>
      <c r="D403" s="705" t="s">
        <v>786</v>
      </c>
      <c r="E403" s="706"/>
    </row>
    <row r="404" spans="1:5">
      <c r="A404" s="701" t="s">
        <v>26</v>
      </c>
      <c r="B404" s="702"/>
      <c r="C404" s="702"/>
      <c r="D404" s="699"/>
      <c r="E404" s="700"/>
    </row>
    <row r="405" spans="1:5">
      <c r="A405" s="701" t="s">
        <v>31</v>
      </c>
      <c r="B405" s="702"/>
      <c r="C405" s="702"/>
      <c r="D405" s="699"/>
      <c r="E405" s="700"/>
    </row>
    <row r="406" spans="1:5">
      <c r="A406" s="701" t="s">
        <v>35</v>
      </c>
      <c r="B406" s="702"/>
      <c r="C406" s="702"/>
      <c r="D406" s="708"/>
      <c r="E406" s="706"/>
    </row>
    <row r="407" spans="1:5">
      <c r="A407" s="701" t="s">
        <v>39</v>
      </c>
      <c r="B407" s="702"/>
      <c r="C407" s="702"/>
      <c r="D407" s="711"/>
      <c r="E407" s="706"/>
    </row>
    <row r="408" spans="1:5">
      <c r="A408" s="697" t="s">
        <v>1114</v>
      </c>
      <c r="B408" s="698" t="s">
        <v>1115</v>
      </c>
      <c r="C408" s="698" t="s">
        <v>1116</v>
      </c>
      <c r="D408" s="705"/>
      <c r="E408" s="706"/>
    </row>
    <row r="409" spans="1:5" ht="66" customHeight="1">
      <c r="A409" s="701" t="s">
        <v>781</v>
      </c>
      <c r="B409" s="702" t="s">
        <v>1117</v>
      </c>
      <c r="C409" s="702"/>
      <c r="D409" s="705" t="s">
        <v>786</v>
      </c>
      <c r="E409" s="706"/>
    </row>
    <row r="410" spans="1:5">
      <c r="A410" s="701" t="s">
        <v>26</v>
      </c>
      <c r="B410" s="702"/>
      <c r="C410" s="702"/>
      <c r="D410" s="699"/>
      <c r="E410" s="700"/>
    </row>
    <row r="411" spans="1:5">
      <c r="A411" s="701" t="s">
        <v>31</v>
      </c>
      <c r="B411" s="702"/>
      <c r="C411" s="702"/>
      <c r="D411" s="699"/>
      <c r="E411" s="700"/>
    </row>
    <row r="412" spans="1:5">
      <c r="A412" s="701" t="s">
        <v>35</v>
      </c>
      <c r="B412" s="702"/>
      <c r="C412" s="702"/>
      <c r="D412" s="708"/>
      <c r="E412" s="706"/>
    </row>
    <row r="413" spans="1:5">
      <c r="A413" s="701" t="s">
        <v>39</v>
      </c>
      <c r="B413" s="702"/>
      <c r="C413" s="702"/>
      <c r="D413" s="705"/>
      <c r="E413" s="706"/>
    </row>
    <row r="414" spans="1:5" ht="26">
      <c r="A414" s="693" t="s">
        <v>1118</v>
      </c>
      <c r="B414" s="694" t="s">
        <v>1119</v>
      </c>
      <c r="C414" s="694" t="s">
        <v>1120</v>
      </c>
      <c r="D414" s="696"/>
      <c r="E414" s="695"/>
    </row>
    <row r="415" spans="1:5" ht="21" customHeight="1">
      <c r="A415" s="697" t="s">
        <v>400</v>
      </c>
      <c r="B415" s="698" t="s">
        <v>1121</v>
      </c>
      <c r="C415" s="698" t="s">
        <v>1122</v>
      </c>
      <c r="D415" s="705"/>
      <c r="E415" s="706"/>
    </row>
    <row r="416" spans="1:5" ht="54.75" customHeight="1">
      <c r="A416" s="701" t="s">
        <v>781</v>
      </c>
      <c r="B416" s="702" t="s">
        <v>1123</v>
      </c>
      <c r="C416" s="702"/>
      <c r="D416" s="705" t="s">
        <v>786</v>
      </c>
      <c r="E416" s="706"/>
    </row>
    <row r="417" spans="1:5">
      <c r="A417" s="701" t="s">
        <v>26</v>
      </c>
      <c r="B417" s="702"/>
      <c r="C417" s="702"/>
      <c r="D417" s="699"/>
      <c r="E417" s="700"/>
    </row>
    <row r="418" spans="1:5">
      <c r="A418" s="701" t="s">
        <v>31</v>
      </c>
      <c r="B418" s="702"/>
      <c r="C418" s="702"/>
      <c r="D418" s="699"/>
      <c r="E418" s="700"/>
    </row>
    <row r="419" spans="1:5">
      <c r="A419" s="701" t="s">
        <v>35</v>
      </c>
      <c r="B419" s="702"/>
      <c r="C419" s="702"/>
      <c r="D419" s="708"/>
      <c r="E419" s="706"/>
    </row>
    <row r="420" spans="1:5">
      <c r="A420" s="701" t="s">
        <v>39</v>
      </c>
      <c r="B420" s="702"/>
      <c r="C420" s="702"/>
      <c r="D420" s="711"/>
      <c r="E420" s="706"/>
    </row>
    <row r="421" spans="1:5" ht="65">
      <c r="A421" s="693" t="s">
        <v>1124</v>
      </c>
      <c r="B421" s="694" t="s">
        <v>1125</v>
      </c>
      <c r="C421" s="694" t="s">
        <v>1126</v>
      </c>
      <c r="D421" s="696"/>
      <c r="E421" s="695"/>
    </row>
    <row r="422" spans="1:5" ht="33.75" customHeight="1">
      <c r="A422" s="697" t="s">
        <v>1127</v>
      </c>
      <c r="B422" s="698" t="s">
        <v>1128</v>
      </c>
      <c r="C422" s="698" t="s">
        <v>1129</v>
      </c>
      <c r="D422" s="705"/>
      <c r="E422" s="706"/>
    </row>
    <row r="423" spans="1:5" ht="54" customHeight="1">
      <c r="A423" s="701" t="s">
        <v>781</v>
      </c>
      <c r="B423" s="702" t="s">
        <v>1123</v>
      </c>
      <c r="C423" s="702"/>
      <c r="D423" s="705" t="s">
        <v>786</v>
      </c>
      <c r="E423" s="706"/>
    </row>
    <row r="424" spans="1:5">
      <c r="A424" s="701" t="s">
        <v>26</v>
      </c>
      <c r="B424" s="702"/>
      <c r="C424" s="702"/>
      <c r="D424" s="699"/>
      <c r="E424" s="700"/>
    </row>
    <row r="425" spans="1:5">
      <c r="A425" s="701" t="s">
        <v>31</v>
      </c>
      <c r="B425" s="702"/>
      <c r="C425" s="702"/>
      <c r="D425" s="699"/>
      <c r="E425" s="700"/>
    </row>
    <row r="426" spans="1:5">
      <c r="A426" s="701" t="s">
        <v>35</v>
      </c>
      <c r="B426" s="702"/>
      <c r="C426" s="702"/>
      <c r="D426" s="708"/>
      <c r="E426" s="706"/>
    </row>
    <row r="427" spans="1:5">
      <c r="A427" s="701" t="s">
        <v>39</v>
      </c>
      <c r="B427" s="702"/>
      <c r="C427" s="702"/>
      <c r="D427" s="705"/>
      <c r="E427" s="706"/>
    </row>
    <row r="428" spans="1:5" ht="26">
      <c r="A428" s="693" t="s">
        <v>1130</v>
      </c>
      <c r="B428" s="694" t="s">
        <v>1131</v>
      </c>
      <c r="C428" s="694" t="s">
        <v>1132</v>
      </c>
      <c r="D428" s="696"/>
      <c r="E428" s="695"/>
    </row>
    <row r="429" spans="1:5">
      <c r="A429" s="697" t="s">
        <v>1133</v>
      </c>
      <c r="B429" s="698" t="s">
        <v>1134</v>
      </c>
      <c r="C429" s="698" t="s">
        <v>1135</v>
      </c>
      <c r="D429" s="705"/>
      <c r="E429" s="706"/>
    </row>
    <row r="430" spans="1:5" ht="47.25" customHeight="1">
      <c r="A430" s="701" t="s">
        <v>781</v>
      </c>
      <c r="B430" s="702" t="s">
        <v>1136</v>
      </c>
      <c r="C430" s="702"/>
      <c r="D430" s="705" t="s">
        <v>786</v>
      </c>
      <c r="E430" s="706"/>
    </row>
    <row r="431" spans="1:5">
      <c r="A431" s="701" t="s">
        <v>26</v>
      </c>
      <c r="B431" s="702"/>
      <c r="C431" s="702"/>
      <c r="D431" s="699"/>
      <c r="E431" s="700"/>
    </row>
    <row r="432" spans="1:5">
      <c r="A432" s="701" t="s">
        <v>31</v>
      </c>
      <c r="B432" s="702"/>
      <c r="C432" s="702"/>
      <c r="D432" s="699"/>
      <c r="E432" s="700"/>
    </row>
    <row r="433" spans="1:5">
      <c r="A433" s="701" t="s">
        <v>35</v>
      </c>
      <c r="B433" s="702"/>
      <c r="C433" s="702"/>
      <c r="D433" s="708"/>
      <c r="E433" s="706"/>
    </row>
    <row r="434" spans="1:5">
      <c r="A434" s="701" t="s">
        <v>39</v>
      </c>
      <c r="B434" s="702"/>
      <c r="C434" s="702"/>
      <c r="D434" s="705"/>
      <c r="E434" s="706"/>
    </row>
    <row r="435" spans="1:5" ht="26">
      <c r="A435" s="693" t="s">
        <v>1137</v>
      </c>
      <c r="B435" s="694" t="s">
        <v>1138</v>
      </c>
      <c r="C435" s="694" t="s">
        <v>1139</v>
      </c>
      <c r="D435" s="696"/>
      <c r="E435" s="695"/>
    </row>
    <row r="436" spans="1:5">
      <c r="A436" s="697" t="s">
        <v>1140</v>
      </c>
      <c r="B436" s="698" t="s">
        <v>1141</v>
      </c>
      <c r="C436" s="698" t="s">
        <v>1142</v>
      </c>
      <c r="D436" s="705"/>
      <c r="E436" s="706"/>
    </row>
    <row r="437" spans="1:5" ht="45" customHeight="1">
      <c r="A437" s="701" t="s">
        <v>781</v>
      </c>
      <c r="B437" s="702" t="s">
        <v>1143</v>
      </c>
      <c r="C437" s="702"/>
      <c r="D437" s="705" t="s">
        <v>786</v>
      </c>
      <c r="E437" s="706"/>
    </row>
    <row r="438" spans="1:5">
      <c r="A438" s="701" t="s">
        <v>26</v>
      </c>
      <c r="B438" s="702"/>
      <c r="C438" s="702"/>
      <c r="D438" s="699"/>
      <c r="E438" s="700"/>
    </row>
    <row r="439" spans="1:5">
      <c r="A439" s="701" t="s">
        <v>31</v>
      </c>
      <c r="B439" s="702"/>
      <c r="C439" s="702"/>
      <c r="D439" s="699"/>
      <c r="E439" s="700"/>
    </row>
    <row r="440" spans="1:5">
      <c r="A440" s="701" t="s">
        <v>35</v>
      </c>
      <c r="B440" s="702"/>
      <c r="C440" s="702"/>
      <c r="D440" s="708"/>
      <c r="E440" s="706"/>
    </row>
    <row r="441" spans="1:5">
      <c r="A441" s="701" t="s">
        <v>39</v>
      </c>
      <c r="B441" s="702"/>
      <c r="C441" s="702"/>
      <c r="D441" s="705"/>
      <c r="E441" s="706"/>
    </row>
    <row r="442" spans="1:5" ht="65">
      <c r="A442" s="693" t="s">
        <v>1144</v>
      </c>
      <c r="B442" s="694" t="s">
        <v>1145</v>
      </c>
      <c r="C442" s="694" t="s">
        <v>1146</v>
      </c>
      <c r="D442" s="696"/>
      <c r="E442" s="695"/>
    </row>
    <row r="443" spans="1:5" ht="26">
      <c r="A443" s="697" t="s">
        <v>1147</v>
      </c>
      <c r="B443" s="698" t="s">
        <v>1148</v>
      </c>
      <c r="C443" s="698" t="s">
        <v>1149</v>
      </c>
      <c r="D443" s="705"/>
      <c r="E443" s="706"/>
    </row>
    <row r="444" spans="1:5" ht="87" customHeight="1">
      <c r="A444" s="701" t="s">
        <v>781</v>
      </c>
      <c r="B444" s="702" t="s">
        <v>1150</v>
      </c>
      <c r="C444" s="702"/>
      <c r="D444" s="705" t="s">
        <v>786</v>
      </c>
      <c r="E444" s="706"/>
    </row>
    <row r="445" spans="1:5">
      <c r="A445" s="701" t="s">
        <v>26</v>
      </c>
      <c r="B445" s="702"/>
      <c r="C445" s="702"/>
      <c r="D445" s="699"/>
      <c r="E445" s="700"/>
    </row>
    <row r="446" spans="1:5">
      <c r="A446" s="701" t="s">
        <v>31</v>
      </c>
      <c r="B446" s="702"/>
      <c r="C446" s="702"/>
      <c r="D446" s="699"/>
      <c r="E446" s="700"/>
    </row>
    <row r="447" spans="1:5">
      <c r="A447" s="701" t="s">
        <v>35</v>
      </c>
      <c r="B447" s="702"/>
      <c r="C447" s="702"/>
      <c r="D447" s="708"/>
      <c r="E447" s="706"/>
    </row>
    <row r="448" spans="1:5">
      <c r="A448" s="701" t="s">
        <v>39</v>
      </c>
      <c r="B448" s="702"/>
      <c r="C448" s="702"/>
      <c r="D448" s="705"/>
      <c r="E448" s="706"/>
    </row>
    <row r="449" spans="1:5">
      <c r="A449" s="697" t="s">
        <v>1151</v>
      </c>
      <c r="B449" s="698" t="s">
        <v>1152</v>
      </c>
      <c r="C449" s="698" t="s">
        <v>1153</v>
      </c>
      <c r="D449" s="705"/>
      <c r="E449" s="706"/>
    </row>
    <row r="450" spans="1:5" ht="39">
      <c r="A450" s="701" t="s">
        <v>781</v>
      </c>
      <c r="B450" s="702" t="s">
        <v>1154</v>
      </c>
      <c r="C450" s="702"/>
      <c r="D450" s="705" t="s">
        <v>786</v>
      </c>
      <c r="E450" s="706"/>
    </row>
    <row r="451" spans="1:5">
      <c r="A451" s="701" t="s">
        <v>26</v>
      </c>
      <c r="B451" s="702"/>
      <c r="C451" s="702"/>
      <c r="D451" s="699"/>
      <c r="E451" s="700"/>
    </row>
    <row r="452" spans="1:5">
      <c r="A452" s="701" t="s">
        <v>31</v>
      </c>
      <c r="B452" s="702"/>
      <c r="C452" s="702"/>
      <c r="D452" s="699"/>
      <c r="E452" s="700"/>
    </row>
    <row r="453" spans="1:5">
      <c r="A453" s="701" t="s">
        <v>35</v>
      </c>
      <c r="B453" s="702"/>
      <c r="C453" s="702"/>
      <c r="D453" s="708"/>
      <c r="E453" s="706"/>
    </row>
    <row r="454" spans="1:5">
      <c r="A454" s="701" t="s">
        <v>39</v>
      </c>
      <c r="B454" s="702"/>
      <c r="C454" s="702"/>
      <c r="D454" s="705"/>
      <c r="E454" s="706"/>
    </row>
    <row r="455" spans="1:5" ht="26">
      <c r="A455" s="697" t="s">
        <v>1155</v>
      </c>
      <c r="B455" s="698" t="s">
        <v>1156</v>
      </c>
      <c r="C455" s="698" t="s">
        <v>1157</v>
      </c>
      <c r="D455" s="705"/>
      <c r="E455" s="706"/>
    </row>
    <row r="456" spans="1:5" ht="50.25" customHeight="1">
      <c r="A456" s="701" t="s">
        <v>781</v>
      </c>
      <c r="B456" s="702" t="s">
        <v>1158</v>
      </c>
      <c r="C456" s="702"/>
      <c r="D456" s="705" t="s">
        <v>786</v>
      </c>
      <c r="E456" s="706"/>
    </row>
    <row r="457" spans="1:5">
      <c r="A457" s="701" t="s">
        <v>26</v>
      </c>
      <c r="B457" s="702"/>
      <c r="C457" s="702"/>
      <c r="D457" s="699"/>
      <c r="E457" s="700"/>
    </row>
    <row r="458" spans="1:5">
      <c r="A458" s="701" t="s">
        <v>31</v>
      </c>
      <c r="B458" s="702"/>
      <c r="C458" s="702"/>
      <c r="D458" s="699"/>
      <c r="E458" s="700"/>
    </row>
    <row r="459" spans="1:5">
      <c r="A459" s="701" t="s">
        <v>35</v>
      </c>
      <c r="B459" s="702"/>
      <c r="C459" s="702"/>
      <c r="D459" s="708"/>
      <c r="E459" s="706"/>
    </row>
    <row r="460" spans="1:5">
      <c r="A460" s="701" t="s">
        <v>39</v>
      </c>
      <c r="B460" s="702"/>
      <c r="C460" s="702"/>
      <c r="D460" s="705"/>
      <c r="E460" s="706"/>
    </row>
    <row r="461" spans="1:5" ht="39.75" customHeight="1">
      <c r="A461" s="693" t="s">
        <v>1159</v>
      </c>
      <c r="B461" s="694" t="s">
        <v>1160</v>
      </c>
      <c r="C461" s="694" t="s">
        <v>1161</v>
      </c>
      <c r="D461" s="696"/>
      <c r="E461" s="695"/>
    </row>
    <row r="462" spans="1:5" ht="26">
      <c r="A462" s="697" t="s">
        <v>427</v>
      </c>
      <c r="B462" s="698" t="s">
        <v>1162</v>
      </c>
      <c r="C462" s="698" t="s">
        <v>1163</v>
      </c>
      <c r="D462" s="705"/>
      <c r="E462" s="706"/>
    </row>
    <row r="463" spans="1:5" ht="78.75" customHeight="1">
      <c r="A463" s="701" t="s">
        <v>781</v>
      </c>
      <c r="B463" s="702" t="s">
        <v>1150</v>
      </c>
      <c r="C463" s="702"/>
      <c r="D463" s="705" t="s">
        <v>786</v>
      </c>
      <c r="E463" s="706"/>
    </row>
    <row r="464" spans="1:5">
      <c r="A464" s="701" t="s">
        <v>26</v>
      </c>
      <c r="B464" s="702"/>
      <c r="C464" s="702"/>
      <c r="D464" s="712"/>
      <c r="E464" s="700"/>
    </row>
    <row r="465" spans="1:5">
      <c r="A465" s="701" t="s">
        <v>31</v>
      </c>
      <c r="B465" s="702"/>
      <c r="C465" s="702"/>
      <c r="D465" s="699"/>
      <c r="E465" s="700"/>
    </row>
    <row r="466" spans="1:5">
      <c r="A466" s="701" t="s">
        <v>35</v>
      </c>
      <c r="B466" s="702"/>
      <c r="C466" s="702"/>
      <c r="D466" s="708"/>
      <c r="E466" s="706"/>
    </row>
    <row r="467" spans="1:5">
      <c r="A467" s="701" t="s">
        <v>39</v>
      </c>
      <c r="B467" s="702"/>
      <c r="C467" s="702"/>
      <c r="D467" s="705"/>
      <c r="E467" s="706"/>
    </row>
    <row r="468" spans="1:5" ht="26">
      <c r="A468" s="697" t="s">
        <v>427</v>
      </c>
      <c r="B468" s="698" t="s">
        <v>1164</v>
      </c>
      <c r="C468" s="698" t="s">
        <v>1165</v>
      </c>
      <c r="D468" s="705"/>
      <c r="E468" s="706"/>
    </row>
    <row r="469" spans="1:5" ht="77.25" customHeight="1">
      <c r="A469" s="701" t="s">
        <v>781</v>
      </c>
      <c r="B469" s="702" t="s">
        <v>1150</v>
      </c>
      <c r="C469" s="702"/>
      <c r="D469" s="705" t="s">
        <v>786</v>
      </c>
      <c r="E469" s="706"/>
    </row>
    <row r="470" spans="1:5">
      <c r="A470" s="701" t="s">
        <v>26</v>
      </c>
      <c r="B470" s="702"/>
      <c r="C470" s="702"/>
      <c r="D470" s="712"/>
      <c r="E470" s="700"/>
    </row>
    <row r="471" spans="1:5">
      <c r="A471" s="701" t="s">
        <v>31</v>
      </c>
      <c r="B471" s="702"/>
      <c r="C471" s="702"/>
      <c r="D471" s="699"/>
      <c r="E471" s="700"/>
    </row>
    <row r="472" spans="1:5">
      <c r="A472" s="701" t="s">
        <v>35</v>
      </c>
      <c r="B472" s="702"/>
      <c r="C472" s="702"/>
      <c r="D472" s="708"/>
      <c r="E472" s="706"/>
    </row>
    <row r="473" spans="1:5">
      <c r="A473" s="701" t="s">
        <v>39</v>
      </c>
      <c r="B473" s="702"/>
      <c r="C473" s="702"/>
      <c r="D473" s="705"/>
      <c r="E473" s="706"/>
    </row>
    <row r="474" spans="1:5" ht="117">
      <c r="A474" s="693" t="s">
        <v>1166</v>
      </c>
      <c r="B474" s="694" t="s">
        <v>1167</v>
      </c>
      <c r="C474" s="694" t="s">
        <v>1168</v>
      </c>
      <c r="D474" s="696"/>
      <c r="E474" s="695"/>
    </row>
    <row r="475" spans="1:5" ht="39">
      <c r="A475" s="697" t="s">
        <v>434</v>
      </c>
      <c r="B475" s="698" t="s">
        <v>1169</v>
      </c>
      <c r="C475" s="698" t="s">
        <v>1170</v>
      </c>
      <c r="D475" s="705"/>
      <c r="E475" s="706"/>
    </row>
    <row r="476" spans="1:5" ht="90.75" customHeight="1">
      <c r="A476" s="701" t="s">
        <v>781</v>
      </c>
      <c r="B476" s="702" t="s">
        <v>1171</v>
      </c>
      <c r="C476" s="702"/>
      <c r="D476" s="705" t="s">
        <v>786</v>
      </c>
      <c r="E476" s="706"/>
    </row>
    <row r="477" spans="1:5">
      <c r="A477" s="701" t="s">
        <v>26</v>
      </c>
      <c r="B477" s="702"/>
      <c r="C477" s="702"/>
      <c r="D477" s="699"/>
      <c r="E477" s="700"/>
    </row>
    <row r="478" spans="1:5">
      <c r="A478" s="701" t="s">
        <v>31</v>
      </c>
      <c r="B478" s="702"/>
      <c r="C478" s="702"/>
      <c r="D478" s="699"/>
      <c r="E478" s="700"/>
    </row>
    <row r="479" spans="1:5">
      <c r="A479" s="701" t="s">
        <v>35</v>
      </c>
      <c r="B479" s="702"/>
      <c r="C479" s="702"/>
      <c r="D479" s="708"/>
      <c r="E479" s="706"/>
    </row>
    <row r="480" spans="1:5">
      <c r="A480" s="701" t="s">
        <v>39</v>
      </c>
      <c r="B480" s="702"/>
      <c r="C480" s="702"/>
      <c r="D480" s="705"/>
      <c r="E480" s="706"/>
    </row>
    <row r="481" spans="1:5" ht="26">
      <c r="A481" s="697" t="s">
        <v>447</v>
      </c>
      <c r="B481" s="698" t="s">
        <v>1172</v>
      </c>
      <c r="C481" s="698" t="s">
        <v>1173</v>
      </c>
      <c r="D481" s="705"/>
      <c r="E481" s="706"/>
    </row>
    <row r="482" spans="1:5" ht="94.5" customHeight="1">
      <c r="A482" s="701" t="s">
        <v>781</v>
      </c>
      <c r="B482" s="702" t="s">
        <v>1174</v>
      </c>
      <c r="C482" s="702"/>
      <c r="D482" s="705" t="s">
        <v>786</v>
      </c>
      <c r="E482" s="706"/>
    </row>
    <row r="483" spans="1:5">
      <c r="A483" s="701" t="s">
        <v>26</v>
      </c>
      <c r="B483" s="702"/>
      <c r="C483" s="702"/>
      <c r="D483" s="699"/>
      <c r="E483" s="700"/>
    </row>
    <row r="484" spans="1:5">
      <c r="A484" s="701" t="s">
        <v>31</v>
      </c>
      <c r="B484" s="702"/>
      <c r="C484" s="702"/>
      <c r="D484" s="699"/>
      <c r="E484" s="700"/>
    </row>
    <row r="485" spans="1:5">
      <c r="A485" s="701" t="s">
        <v>35</v>
      </c>
      <c r="B485" s="702"/>
      <c r="C485" s="702"/>
      <c r="D485" s="708"/>
      <c r="E485" s="706"/>
    </row>
    <row r="486" spans="1:5">
      <c r="A486" s="701" t="s">
        <v>39</v>
      </c>
      <c r="B486" s="702"/>
      <c r="C486" s="702"/>
      <c r="D486" s="706"/>
      <c r="E486" s="706"/>
    </row>
    <row r="487" spans="1:5">
      <c r="A487" s="697" t="s">
        <v>1175</v>
      </c>
      <c r="B487" s="698" t="s">
        <v>1176</v>
      </c>
      <c r="C487" s="698" t="s">
        <v>1177</v>
      </c>
      <c r="D487" s="705"/>
      <c r="E487" s="706"/>
    </row>
    <row r="488" spans="1:5" ht="75.75" customHeight="1">
      <c r="A488" s="701" t="s">
        <v>781</v>
      </c>
      <c r="B488" s="702" t="s">
        <v>1178</v>
      </c>
      <c r="C488" s="702"/>
      <c r="D488" s="705" t="s">
        <v>786</v>
      </c>
      <c r="E488" s="706"/>
    </row>
    <row r="489" spans="1:5">
      <c r="A489" s="701" t="s">
        <v>26</v>
      </c>
      <c r="B489" s="702"/>
      <c r="C489" s="702"/>
      <c r="D489" s="699"/>
      <c r="E489" s="700"/>
    </row>
    <row r="490" spans="1:5">
      <c r="A490" s="701" t="s">
        <v>31</v>
      </c>
      <c r="B490" s="702"/>
      <c r="C490" s="702"/>
      <c r="D490" s="699"/>
      <c r="E490" s="700"/>
    </row>
    <row r="491" spans="1:5">
      <c r="A491" s="701" t="s">
        <v>35</v>
      </c>
      <c r="B491" s="702"/>
      <c r="C491" s="702"/>
      <c r="D491" s="705"/>
      <c r="E491" s="706"/>
    </row>
    <row r="492" spans="1:5">
      <c r="A492" s="701" t="s">
        <v>39</v>
      </c>
      <c r="B492" s="702"/>
      <c r="C492" s="702"/>
      <c r="D492" s="705"/>
      <c r="E492" s="706"/>
    </row>
    <row r="493" spans="1:5" ht="65">
      <c r="A493" s="693" t="s">
        <v>1179</v>
      </c>
      <c r="B493" s="694" t="s">
        <v>1180</v>
      </c>
      <c r="C493" s="694" t="s">
        <v>1181</v>
      </c>
      <c r="D493" s="696"/>
      <c r="E493" s="695"/>
    </row>
    <row r="494" spans="1:5" ht="34.5" customHeight="1">
      <c r="A494" s="697" t="s">
        <v>1182</v>
      </c>
      <c r="B494" s="698" t="s">
        <v>1183</v>
      </c>
      <c r="C494" s="698" t="s">
        <v>1184</v>
      </c>
      <c r="D494" s="705"/>
      <c r="E494" s="706"/>
    </row>
    <row r="495" spans="1:5" ht="51.75" customHeight="1">
      <c r="A495" s="701" t="s">
        <v>781</v>
      </c>
      <c r="B495" s="702" t="s">
        <v>1185</v>
      </c>
      <c r="C495" s="702"/>
      <c r="D495" s="705" t="s">
        <v>786</v>
      </c>
      <c r="E495" s="706"/>
    </row>
    <row r="496" spans="1:5">
      <c r="A496" s="701" t="s">
        <v>26</v>
      </c>
      <c r="B496" s="702"/>
      <c r="C496" s="702"/>
      <c r="D496" s="699"/>
      <c r="E496" s="700"/>
    </row>
    <row r="497" spans="1:5">
      <c r="A497" s="701" t="s">
        <v>31</v>
      </c>
      <c r="B497" s="702"/>
      <c r="C497" s="702"/>
      <c r="D497" s="699"/>
      <c r="E497" s="700"/>
    </row>
    <row r="498" spans="1:5">
      <c r="A498" s="701" t="s">
        <v>35</v>
      </c>
      <c r="B498" s="702"/>
      <c r="C498" s="702"/>
      <c r="D498" s="705"/>
      <c r="E498" s="706"/>
    </row>
    <row r="499" spans="1:5">
      <c r="A499" s="701" t="s">
        <v>39</v>
      </c>
      <c r="B499" s="702"/>
      <c r="C499" s="702"/>
      <c r="D499" s="705"/>
      <c r="E499" s="706"/>
    </row>
    <row r="500" spans="1:5" ht="26">
      <c r="A500" s="693" t="s">
        <v>1186</v>
      </c>
      <c r="B500" s="694" t="s">
        <v>1187</v>
      </c>
      <c r="C500" s="694" t="s">
        <v>1188</v>
      </c>
      <c r="D500" s="696"/>
      <c r="E500" s="695"/>
    </row>
    <row r="501" spans="1:5">
      <c r="A501" s="697"/>
      <c r="B501" s="698" t="s">
        <v>1189</v>
      </c>
      <c r="C501" s="698" t="s">
        <v>1190</v>
      </c>
      <c r="D501" s="705"/>
      <c r="E501" s="706"/>
    </row>
    <row r="502" spans="1:5" ht="32.25" customHeight="1">
      <c r="A502" s="701" t="s">
        <v>781</v>
      </c>
      <c r="B502" s="702" t="s">
        <v>1191</v>
      </c>
      <c r="C502" s="702"/>
      <c r="D502" s="705" t="s">
        <v>786</v>
      </c>
      <c r="E502" s="706"/>
    </row>
    <row r="503" spans="1:5">
      <c r="A503" s="701" t="s">
        <v>26</v>
      </c>
      <c r="B503" s="702"/>
      <c r="C503" s="702"/>
      <c r="D503" s="699"/>
      <c r="E503" s="700"/>
    </row>
    <row r="504" spans="1:5">
      <c r="A504" s="701" t="s">
        <v>31</v>
      </c>
      <c r="B504" s="702"/>
      <c r="C504" s="702"/>
      <c r="D504" s="699"/>
      <c r="E504" s="700"/>
    </row>
    <row r="505" spans="1:5">
      <c r="A505" s="701" t="s">
        <v>35</v>
      </c>
      <c r="B505" s="702"/>
      <c r="C505" s="702"/>
      <c r="D505" s="705"/>
      <c r="E505" s="706"/>
    </row>
    <row r="506" spans="1:5">
      <c r="A506" s="701" t="s">
        <v>39</v>
      </c>
      <c r="B506" s="702"/>
      <c r="C506" s="702"/>
      <c r="D506" s="705"/>
      <c r="E506" s="706"/>
    </row>
    <row r="507" spans="1:5" ht="234">
      <c r="A507" s="693" t="s">
        <v>1192</v>
      </c>
      <c r="B507" s="694" t="s">
        <v>1193</v>
      </c>
      <c r="C507" s="694" t="s">
        <v>1194</v>
      </c>
      <c r="D507" s="696"/>
      <c r="E507" s="695"/>
    </row>
    <row r="508" spans="1:5">
      <c r="A508" s="697" t="s">
        <v>1195</v>
      </c>
      <c r="B508" s="698" t="s">
        <v>1196</v>
      </c>
      <c r="C508" s="698" t="s">
        <v>1197</v>
      </c>
      <c r="D508" s="705"/>
      <c r="E508" s="706"/>
    </row>
    <row r="509" spans="1:5" ht="39">
      <c r="A509" s="701" t="s">
        <v>781</v>
      </c>
      <c r="B509" s="702" t="s">
        <v>1198</v>
      </c>
      <c r="C509" s="702"/>
      <c r="D509" s="705" t="s">
        <v>786</v>
      </c>
      <c r="E509" s="706"/>
    </row>
    <row r="510" spans="1:5">
      <c r="A510" s="701" t="s">
        <v>26</v>
      </c>
      <c r="B510" s="702"/>
      <c r="C510" s="702"/>
      <c r="D510" s="699"/>
      <c r="E510" s="700"/>
    </row>
    <row r="511" spans="1:5">
      <c r="A511" s="701" t="s">
        <v>31</v>
      </c>
      <c r="B511" s="702"/>
      <c r="C511" s="702"/>
      <c r="D511" s="699"/>
      <c r="E511" s="700"/>
    </row>
    <row r="512" spans="1:5">
      <c r="A512" s="701" t="s">
        <v>35</v>
      </c>
      <c r="B512" s="702"/>
      <c r="C512" s="702"/>
      <c r="D512" s="705"/>
      <c r="E512" s="706"/>
    </row>
    <row r="513" spans="1:5">
      <c r="A513" s="701" t="s">
        <v>39</v>
      </c>
      <c r="B513" s="702"/>
      <c r="C513" s="702"/>
      <c r="D513" s="705"/>
      <c r="E513" s="706"/>
    </row>
    <row r="514" spans="1:5" ht="26">
      <c r="A514" s="697" t="s">
        <v>1199</v>
      </c>
      <c r="B514" s="698" t="s">
        <v>1200</v>
      </c>
      <c r="C514" s="698" t="s">
        <v>1201</v>
      </c>
      <c r="D514" s="705"/>
      <c r="E514" s="706"/>
    </row>
    <row r="515" spans="1:5" ht="72" customHeight="1">
      <c r="A515" s="701" t="s">
        <v>781</v>
      </c>
      <c r="B515" s="702" t="s">
        <v>1202</v>
      </c>
      <c r="C515" s="702"/>
      <c r="D515" s="705" t="s">
        <v>786</v>
      </c>
      <c r="E515" s="706"/>
    </row>
    <row r="516" spans="1:5">
      <c r="A516" s="701" t="s">
        <v>26</v>
      </c>
      <c r="B516" s="702"/>
      <c r="C516" s="702"/>
      <c r="D516" s="699"/>
      <c r="E516" s="700"/>
    </row>
    <row r="517" spans="1:5">
      <c r="A517" s="701" t="s">
        <v>31</v>
      </c>
      <c r="B517" s="702"/>
      <c r="C517" s="702"/>
      <c r="D517" s="699"/>
      <c r="E517" s="700"/>
    </row>
    <row r="518" spans="1:5">
      <c r="A518" s="701" t="s">
        <v>35</v>
      </c>
      <c r="B518" s="702"/>
      <c r="C518" s="702"/>
      <c r="D518" s="705"/>
      <c r="E518" s="706"/>
    </row>
    <row r="519" spans="1:5">
      <c r="A519" s="701" t="s">
        <v>39</v>
      </c>
      <c r="B519" s="702"/>
      <c r="C519" s="702"/>
      <c r="D519" s="705"/>
      <c r="E519" s="706"/>
    </row>
    <row r="520" spans="1:5" ht="247">
      <c r="A520" s="693" t="s">
        <v>1203</v>
      </c>
      <c r="B520" s="694" t="s">
        <v>1204</v>
      </c>
      <c r="C520" s="694" t="s">
        <v>1205</v>
      </c>
      <c r="D520" s="696"/>
      <c r="E520" s="695"/>
    </row>
    <row r="521" spans="1:5" ht="78">
      <c r="A521" s="693" t="s">
        <v>1206</v>
      </c>
      <c r="B521" s="694" t="s">
        <v>1207</v>
      </c>
      <c r="C521" s="694" t="s">
        <v>1208</v>
      </c>
      <c r="D521" s="696"/>
      <c r="E521" s="695"/>
    </row>
    <row r="522" spans="1:5">
      <c r="A522" s="697" t="s">
        <v>1209</v>
      </c>
      <c r="B522" s="698" t="s">
        <v>1210</v>
      </c>
      <c r="C522" s="698" t="s">
        <v>1211</v>
      </c>
      <c r="D522" s="705"/>
      <c r="E522" s="706"/>
    </row>
    <row r="523" spans="1:5" ht="26">
      <c r="A523" s="701" t="s">
        <v>781</v>
      </c>
      <c r="B523" s="702" t="s">
        <v>1212</v>
      </c>
      <c r="C523" s="702"/>
      <c r="D523" s="705" t="s">
        <v>786</v>
      </c>
      <c r="E523" s="706"/>
    </row>
    <row r="524" spans="1:5" ht="26">
      <c r="A524" s="701" t="s">
        <v>26</v>
      </c>
      <c r="B524" s="702" t="s">
        <v>1212</v>
      </c>
      <c r="C524" s="702"/>
      <c r="D524" s="699" t="s">
        <v>786</v>
      </c>
      <c r="E524" s="700"/>
    </row>
    <row r="525" spans="1:5">
      <c r="A525" s="701" t="s">
        <v>31</v>
      </c>
      <c r="B525" s="702"/>
      <c r="C525" s="702"/>
      <c r="D525" s="699"/>
      <c r="E525" s="700"/>
    </row>
    <row r="526" spans="1:5">
      <c r="A526" s="701" t="s">
        <v>35</v>
      </c>
      <c r="B526" s="702"/>
      <c r="C526" s="702"/>
      <c r="D526" s="705"/>
      <c r="E526" s="706"/>
    </row>
    <row r="527" spans="1:5">
      <c r="A527" s="701" t="s">
        <v>39</v>
      </c>
      <c r="B527" s="702"/>
      <c r="C527" s="702"/>
      <c r="D527" s="705"/>
      <c r="E527" s="706"/>
    </row>
    <row r="528" spans="1:5" ht="65">
      <c r="A528" s="713" t="s">
        <v>1213</v>
      </c>
      <c r="B528" s="694" t="s">
        <v>1214</v>
      </c>
      <c r="C528" s="694" t="s">
        <v>1215</v>
      </c>
      <c r="D528" s="696"/>
      <c r="E528" s="695"/>
    </row>
    <row r="529" spans="1:5">
      <c r="A529" s="697" t="s">
        <v>1216</v>
      </c>
      <c r="B529" s="698" t="s">
        <v>1217</v>
      </c>
      <c r="C529" s="698" t="s">
        <v>1218</v>
      </c>
      <c r="D529" s="705"/>
      <c r="E529" s="706"/>
    </row>
    <row r="530" spans="1:5">
      <c r="A530" s="697"/>
      <c r="B530" s="698" t="s">
        <v>1219</v>
      </c>
      <c r="C530" s="714" t="s">
        <v>1220</v>
      </c>
      <c r="D530" s="705"/>
      <c r="E530" s="706"/>
    </row>
    <row r="531" spans="1:5" ht="67.5" customHeight="1">
      <c r="A531" s="701" t="s">
        <v>781</v>
      </c>
      <c r="B531" s="702" t="s">
        <v>1221</v>
      </c>
      <c r="C531" s="715"/>
      <c r="D531" s="705" t="s">
        <v>786</v>
      </c>
      <c r="E531" s="706"/>
    </row>
    <row r="532" spans="1:5" ht="52">
      <c r="A532" s="701" t="s">
        <v>26</v>
      </c>
      <c r="B532" s="707" t="s">
        <v>1222</v>
      </c>
      <c r="C532" s="715"/>
      <c r="D532" s="699" t="s">
        <v>786</v>
      </c>
      <c r="E532" s="700"/>
    </row>
    <row r="533" spans="1:5">
      <c r="A533" s="701" t="s">
        <v>31</v>
      </c>
      <c r="B533" s="702"/>
      <c r="C533" s="715"/>
      <c r="D533" s="699"/>
      <c r="E533" s="700"/>
    </row>
    <row r="534" spans="1:5">
      <c r="A534" s="701" t="s">
        <v>35</v>
      </c>
      <c r="B534" s="702"/>
      <c r="C534" s="715"/>
      <c r="D534" s="705"/>
      <c r="E534" s="706"/>
    </row>
    <row r="535" spans="1:5">
      <c r="A535" s="701" t="s">
        <v>39</v>
      </c>
      <c r="B535" s="702"/>
      <c r="C535" s="715"/>
      <c r="D535" s="705"/>
      <c r="E535" s="706"/>
    </row>
    <row r="536" spans="1:5" ht="143">
      <c r="A536" s="697"/>
      <c r="B536" s="698" t="s">
        <v>1223</v>
      </c>
      <c r="C536" s="714" t="s">
        <v>1224</v>
      </c>
      <c r="D536" s="705"/>
      <c r="E536" s="706"/>
    </row>
    <row r="537" spans="1:5" ht="93" customHeight="1">
      <c r="A537" s="701" t="s">
        <v>781</v>
      </c>
      <c r="B537" s="702" t="s">
        <v>1225</v>
      </c>
      <c r="C537" s="715"/>
      <c r="D537" s="705" t="s">
        <v>786</v>
      </c>
      <c r="E537" s="706"/>
    </row>
    <row r="538" spans="1:5" ht="78">
      <c r="A538" s="701" t="s">
        <v>26</v>
      </c>
      <c r="B538" s="702" t="s">
        <v>1226</v>
      </c>
      <c r="C538" s="715"/>
      <c r="D538" s="699" t="s">
        <v>786</v>
      </c>
      <c r="E538" s="700"/>
    </row>
    <row r="539" spans="1:5">
      <c r="A539" s="701" t="s">
        <v>31</v>
      </c>
      <c r="B539" s="702"/>
      <c r="C539" s="715"/>
      <c r="D539" s="699"/>
      <c r="E539" s="700"/>
    </row>
    <row r="540" spans="1:5">
      <c r="A540" s="701" t="s">
        <v>35</v>
      </c>
      <c r="B540" s="715"/>
      <c r="C540" s="715"/>
      <c r="D540" s="705"/>
      <c r="E540" s="706"/>
    </row>
    <row r="541" spans="1:5">
      <c r="A541" s="701" t="s">
        <v>39</v>
      </c>
      <c r="B541" s="715"/>
      <c r="C541" s="715"/>
      <c r="D541" s="705"/>
      <c r="E541" s="706"/>
    </row>
    <row r="542" spans="1:5" ht="26">
      <c r="A542" s="697"/>
      <c r="B542" s="698" t="s">
        <v>1227</v>
      </c>
      <c r="C542" s="714" t="s">
        <v>1228</v>
      </c>
      <c r="D542" s="705"/>
      <c r="E542" s="706"/>
    </row>
    <row r="543" spans="1:5" ht="47.15" customHeight="1">
      <c r="A543" s="701" t="s">
        <v>781</v>
      </c>
      <c r="B543" s="702" t="s">
        <v>1229</v>
      </c>
      <c r="C543" s="715"/>
      <c r="D543" s="705" t="s">
        <v>786</v>
      </c>
      <c r="E543" s="706"/>
    </row>
    <row r="544" spans="1:5" ht="39">
      <c r="A544" s="701" t="s">
        <v>26</v>
      </c>
      <c r="B544" s="702" t="s">
        <v>1229</v>
      </c>
      <c r="C544" s="715"/>
      <c r="D544" s="699" t="s">
        <v>786</v>
      </c>
      <c r="E544" s="700"/>
    </row>
    <row r="545" spans="1:5">
      <c r="A545" s="701" t="s">
        <v>31</v>
      </c>
      <c r="B545" s="702"/>
      <c r="C545" s="715"/>
      <c r="D545" s="699"/>
      <c r="E545" s="700"/>
    </row>
    <row r="546" spans="1:5">
      <c r="A546" s="701" t="s">
        <v>35</v>
      </c>
      <c r="B546" s="715"/>
      <c r="C546" s="715"/>
      <c r="D546" s="699"/>
      <c r="E546" s="700"/>
    </row>
    <row r="547" spans="1:5">
      <c r="A547" s="701" t="s">
        <v>39</v>
      </c>
      <c r="B547" s="715"/>
      <c r="C547" s="715"/>
      <c r="D547" s="699"/>
      <c r="E547" s="700"/>
    </row>
    <row r="548" spans="1:5" ht="195">
      <c r="A548" s="697"/>
      <c r="B548" s="698" t="s">
        <v>1230</v>
      </c>
      <c r="C548" s="714" t="s">
        <v>1231</v>
      </c>
      <c r="D548" s="705"/>
      <c r="E548" s="706"/>
    </row>
    <row r="549" spans="1:5" ht="52.5" customHeight="1">
      <c r="A549" s="701" t="s">
        <v>781</v>
      </c>
      <c r="B549" s="702" t="s">
        <v>1232</v>
      </c>
      <c r="C549" s="702"/>
      <c r="D549" s="705" t="s">
        <v>786</v>
      </c>
      <c r="E549" s="706"/>
    </row>
    <row r="550" spans="1:5" ht="39">
      <c r="A550" s="701" t="s">
        <v>26</v>
      </c>
      <c r="B550" s="702" t="s">
        <v>1233</v>
      </c>
      <c r="C550" s="702"/>
      <c r="D550" s="699" t="s">
        <v>786</v>
      </c>
      <c r="E550" s="700"/>
    </row>
    <row r="551" spans="1:5">
      <c r="A551" s="701" t="s">
        <v>31</v>
      </c>
      <c r="B551" s="702"/>
      <c r="C551" s="702"/>
      <c r="D551" s="699"/>
      <c r="E551" s="700"/>
    </row>
    <row r="552" spans="1:5">
      <c r="A552" s="701" t="s">
        <v>35</v>
      </c>
      <c r="B552" s="702"/>
      <c r="C552" s="702"/>
      <c r="D552" s="699"/>
      <c r="E552" s="700"/>
    </row>
    <row r="553" spans="1:5">
      <c r="A553" s="701" t="s">
        <v>39</v>
      </c>
      <c r="B553" s="702"/>
      <c r="C553" s="702"/>
      <c r="D553" s="699"/>
      <c r="E553" s="700"/>
    </row>
    <row r="554" spans="1:5" ht="36.65" customHeight="1">
      <c r="A554" s="697"/>
      <c r="B554" s="698" t="s">
        <v>1234</v>
      </c>
      <c r="C554" s="714" t="s">
        <v>1235</v>
      </c>
      <c r="D554" s="705"/>
      <c r="E554" s="706"/>
    </row>
    <row r="555" spans="1:5" ht="52">
      <c r="A555" s="701" t="s">
        <v>781</v>
      </c>
      <c r="B555" s="702" t="s">
        <v>1236</v>
      </c>
      <c r="C555" s="715"/>
      <c r="D555" s="705" t="s">
        <v>786</v>
      </c>
      <c r="E555" s="706"/>
    </row>
    <row r="556" spans="1:5" ht="39">
      <c r="A556" s="701" t="s">
        <v>26</v>
      </c>
      <c r="B556" s="702" t="s">
        <v>1237</v>
      </c>
      <c r="C556" s="715"/>
      <c r="D556" s="699" t="s">
        <v>786</v>
      </c>
      <c r="E556" s="700" t="s">
        <v>1238</v>
      </c>
    </row>
    <row r="557" spans="1:5">
      <c r="A557" s="701" t="s">
        <v>31</v>
      </c>
      <c r="B557" s="702"/>
      <c r="C557" s="716"/>
      <c r="D557" s="699"/>
      <c r="E557" s="700"/>
    </row>
    <row r="558" spans="1:5">
      <c r="A558" s="701" t="s">
        <v>35</v>
      </c>
      <c r="B558" s="715"/>
      <c r="C558" s="715"/>
      <c r="D558" s="699"/>
      <c r="E558" s="700"/>
    </row>
    <row r="559" spans="1:5">
      <c r="A559" s="701" t="s">
        <v>39</v>
      </c>
      <c r="B559" s="715"/>
      <c r="C559" s="715"/>
      <c r="D559" s="699"/>
      <c r="E559" s="700"/>
    </row>
    <row r="560" spans="1:5" ht="208">
      <c r="A560" s="697"/>
      <c r="B560" s="698" t="s">
        <v>1239</v>
      </c>
      <c r="C560" s="714" t="s">
        <v>1240</v>
      </c>
      <c r="D560" s="705"/>
      <c r="E560" s="706"/>
    </row>
    <row r="561" spans="1:5" ht="55.5" customHeight="1">
      <c r="A561" s="701" t="s">
        <v>781</v>
      </c>
      <c r="B561" s="702" t="s">
        <v>1241</v>
      </c>
      <c r="C561" s="715"/>
      <c r="D561" s="705" t="s">
        <v>786</v>
      </c>
      <c r="E561" s="706"/>
    </row>
    <row r="562" spans="1:5" ht="52">
      <c r="A562" s="701" t="s">
        <v>26</v>
      </c>
      <c r="B562" s="702" t="s">
        <v>1242</v>
      </c>
      <c r="C562" s="715"/>
      <c r="D562" s="699" t="s">
        <v>786</v>
      </c>
      <c r="E562" s="700"/>
    </row>
    <row r="563" spans="1:5">
      <c r="A563" s="701" t="s">
        <v>31</v>
      </c>
      <c r="B563" s="702"/>
      <c r="C563" s="715"/>
      <c r="D563" s="699"/>
      <c r="E563" s="700"/>
    </row>
    <row r="564" spans="1:5">
      <c r="A564" s="701" t="s">
        <v>35</v>
      </c>
      <c r="B564" s="702"/>
      <c r="C564" s="715"/>
      <c r="D564" s="705"/>
      <c r="E564" s="706"/>
    </row>
    <row r="565" spans="1:5">
      <c r="A565" s="701" t="s">
        <v>39</v>
      </c>
      <c r="B565" s="702"/>
      <c r="C565" s="715"/>
      <c r="D565" s="705"/>
      <c r="E565" s="706"/>
    </row>
    <row r="566" spans="1:5" ht="78">
      <c r="A566" s="697"/>
      <c r="B566" s="698" t="s">
        <v>1243</v>
      </c>
      <c r="C566" s="714" t="s">
        <v>1244</v>
      </c>
      <c r="D566" s="705"/>
      <c r="E566" s="706"/>
    </row>
    <row r="567" spans="1:5" ht="78.75" customHeight="1">
      <c r="A567" s="701" t="s">
        <v>781</v>
      </c>
      <c r="B567" s="702" t="s">
        <v>1245</v>
      </c>
      <c r="C567" s="715"/>
      <c r="D567" s="705" t="s">
        <v>786</v>
      </c>
      <c r="E567" s="706"/>
    </row>
    <row r="568" spans="1:5" ht="65">
      <c r="A568" s="701" t="s">
        <v>26</v>
      </c>
      <c r="B568" s="707" t="s">
        <v>1246</v>
      </c>
      <c r="C568" s="715"/>
      <c r="D568" s="699" t="s">
        <v>786</v>
      </c>
      <c r="E568" s="700"/>
    </row>
    <row r="569" spans="1:5">
      <c r="A569" s="701" t="s">
        <v>31</v>
      </c>
      <c r="B569" s="702"/>
      <c r="C569" s="715"/>
      <c r="D569" s="699"/>
      <c r="E569" s="700"/>
    </row>
    <row r="570" spans="1:5">
      <c r="A570" s="701" t="s">
        <v>35</v>
      </c>
      <c r="B570" s="715"/>
      <c r="C570" s="715"/>
      <c r="D570" s="699"/>
      <c r="E570" s="700"/>
    </row>
    <row r="571" spans="1:5">
      <c r="A571" s="701" t="s">
        <v>39</v>
      </c>
      <c r="B571" s="715"/>
      <c r="C571" s="715"/>
      <c r="D571" s="699"/>
      <c r="E571" s="700"/>
    </row>
    <row r="572" spans="1:5">
      <c r="A572" s="697"/>
      <c r="B572" s="698" t="s">
        <v>1247</v>
      </c>
      <c r="C572" s="714" t="s">
        <v>1248</v>
      </c>
      <c r="D572" s="705"/>
      <c r="E572" s="706"/>
    </row>
    <row r="573" spans="1:5" ht="51.75" customHeight="1">
      <c r="A573" s="701" t="s">
        <v>781</v>
      </c>
      <c r="B573" s="702" t="s">
        <v>835</v>
      </c>
      <c r="C573" s="702"/>
      <c r="D573" s="705" t="s">
        <v>786</v>
      </c>
      <c r="E573" s="706"/>
    </row>
    <row r="574" spans="1:5" ht="39">
      <c r="A574" s="701" t="s">
        <v>26</v>
      </c>
      <c r="B574" s="702" t="s">
        <v>835</v>
      </c>
      <c r="C574" s="702"/>
      <c r="D574" s="699" t="s">
        <v>786</v>
      </c>
      <c r="E574" s="700"/>
    </row>
    <row r="575" spans="1:5">
      <c r="A575" s="701" t="s">
        <v>31</v>
      </c>
      <c r="B575" s="702"/>
      <c r="C575" s="702"/>
      <c r="D575" s="699"/>
      <c r="E575" s="700"/>
    </row>
    <row r="576" spans="1:5">
      <c r="A576" s="701" t="s">
        <v>35</v>
      </c>
      <c r="B576" s="702"/>
      <c r="C576" s="702"/>
      <c r="D576" s="699"/>
      <c r="E576" s="700"/>
    </row>
    <row r="577" spans="1:5">
      <c r="A577" s="701" t="s">
        <v>39</v>
      </c>
      <c r="B577" s="702"/>
      <c r="C577" s="702"/>
      <c r="D577" s="699"/>
      <c r="E577" s="700"/>
    </row>
    <row r="578" spans="1:5" ht="37.5" customHeight="1">
      <c r="A578" s="693" t="s">
        <v>1249</v>
      </c>
      <c r="B578" s="694" t="s">
        <v>1250</v>
      </c>
      <c r="C578" s="694" t="s">
        <v>1251</v>
      </c>
      <c r="D578" s="696"/>
      <c r="E578" s="695"/>
    </row>
    <row r="579" spans="1:5" ht="91">
      <c r="A579" s="697" t="s">
        <v>1252</v>
      </c>
      <c r="B579" s="698" t="s">
        <v>1253</v>
      </c>
      <c r="C579" s="714" t="s">
        <v>1254</v>
      </c>
      <c r="D579" s="705"/>
      <c r="E579" s="706"/>
    </row>
    <row r="580" spans="1:5" ht="44.25" customHeight="1">
      <c r="A580" s="701" t="s">
        <v>781</v>
      </c>
      <c r="B580" s="702" t="s">
        <v>1255</v>
      </c>
      <c r="C580" s="715"/>
      <c r="D580" s="705" t="s">
        <v>786</v>
      </c>
      <c r="E580" s="706"/>
    </row>
    <row r="581" spans="1:5" ht="26">
      <c r="A581" s="701" t="s">
        <v>26</v>
      </c>
      <c r="B581" s="702" t="s">
        <v>1255</v>
      </c>
      <c r="C581" s="715"/>
      <c r="D581" s="699" t="s">
        <v>786</v>
      </c>
      <c r="E581" s="700"/>
    </row>
    <row r="582" spans="1:5">
      <c r="A582" s="701" t="s">
        <v>31</v>
      </c>
      <c r="B582" s="702"/>
      <c r="C582" s="715"/>
      <c r="D582" s="699"/>
      <c r="E582" s="700"/>
    </row>
    <row r="583" spans="1:5">
      <c r="A583" s="701" t="s">
        <v>35</v>
      </c>
      <c r="B583" s="702"/>
      <c r="C583" s="715"/>
      <c r="D583" s="699"/>
      <c r="E583" s="700"/>
    </row>
    <row r="584" spans="1:5">
      <c r="A584" s="701" t="s">
        <v>39</v>
      </c>
      <c r="B584" s="702"/>
      <c r="C584" s="715"/>
      <c r="D584" s="699"/>
      <c r="E584" s="700"/>
    </row>
    <row r="585" spans="1:5" ht="32.25" customHeight="1">
      <c r="A585" s="697" t="s">
        <v>1256</v>
      </c>
      <c r="B585" s="698" t="s">
        <v>1257</v>
      </c>
      <c r="C585" s="714" t="s">
        <v>1258</v>
      </c>
      <c r="D585" s="705"/>
      <c r="E585" s="706"/>
    </row>
    <row r="586" spans="1:5" ht="39.75" customHeight="1">
      <c r="A586" s="701" t="s">
        <v>781</v>
      </c>
      <c r="B586" s="702" t="s">
        <v>1259</v>
      </c>
      <c r="C586" s="715"/>
      <c r="D586" s="705" t="s">
        <v>786</v>
      </c>
      <c r="E586" s="706"/>
    </row>
    <row r="587" spans="1:5" ht="39">
      <c r="A587" s="701" t="s">
        <v>26</v>
      </c>
      <c r="B587" s="702" t="s">
        <v>1260</v>
      </c>
      <c r="C587" s="715"/>
      <c r="D587" s="699" t="s">
        <v>786</v>
      </c>
      <c r="E587" s="700"/>
    </row>
    <row r="588" spans="1:5">
      <c r="A588" s="701" t="s">
        <v>31</v>
      </c>
      <c r="B588" s="702"/>
      <c r="C588" s="715"/>
      <c r="D588" s="699"/>
      <c r="E588" s="700"/>
    </row>
    <row r="589" spans="1:5">
      <c r="A589" s="701" t="s">
        <v>35</v>
      </c>
      <c r="B589" s="702"/>
      <c r="C589" s="715"/>
      <c r="D589" s="699"/>
      <c r="E589" s="700"/>
    </row>
    <row r="590" spans="1:5">
      <c r="A590" s="701" t="s">
        <v>39</v>
      </c>
      <c r="B590" s="702"/>
      <c r="C590" s="715"/>
      <c r="D590" s="699"/>
      <c r="E590" s="700"/>
    </row>
    <row r="591" spans="1:5" ht="26">
      <c r="A591" s="697" t="s">
        <v>1261</v>
      </c>
      <c r="B591" s="698" t="s">
        <v>1262</v>
      </c>
      <c r="C591" s="714" t="s">
        <v>1263</v>
      </c>
      <c r="D591" s="705"/>
      <c r="E591" s="706"/>
    </row>
    <row r="592" spans="1:5" ht="45" customHeight="1">
      <c r="A592" s="701" t="s">
        <v>781</v>
      </c>
      <c r="B592" s="702" t="s">
        <v>1264</v>
      </c>
      <c r="C592" s="715"/>
      <c r="D592" s="705" t="s">
        <v>786</v>
      </c>
      <c r="E592" s="706"/>
    </row>
    <row r="593" spans="1:5" ht="39">
      <c r="A593" s="701" t="s">
        <v>26</v>
      </c>
      <c r="B593" s="702" t="s">
        <v>1265</v>
      </c>
      <c r="C593" s="715"/>
      <c r="D593" s="699" t="s">
        <v>786</v>
      </c>
      <c r="E593" s="700"/>
    </row>
    <row r="594" spans="1:5">
      <c r="A594" s="701" t="s">
        <v>31</v>
      </c>
      <c r="B594" s="702"/>
      <c r="C594" s="715"/>
      <c r="D594" s="699"/>
      <c r="E594" s="700"/>
    </row>
    <row r="595" spans="1:5">
      <c r="A595" s="701" t="s">
        <v>35</v>
      </c>
      <c r="B595" s="702"/>
      <c r="C595" s="715"/>
      <c r="D595" s="699"/>
      <c r="E595" s="700"/>
    </row>
    <row r="596" spans="1:5">
      <c r="A596" s="701" t="s">
        <v>39</v>
      </c>
      <c r="B596" s="702"/>
      <c r="C596" s="715"/>
      <c r="D596" s="699"/>
      <c r="E596" s="700"/>
    </row>
    <row r="597" spans="1:5">
      <c r="A597" s="697" t="s">
        <v>1266</v>
      </c>
      <c r="B597" s="698" t="s">
        <v>1267</v>
      </c>
      <c r="C597" s="714" t="s">
        <v>1268</v>
      </c>
      <c r="D597" s="705"/>
      <c r="E597" s="706"/>
    </row>
    <row r="598" spans="1:5" ht="36.75" customHeight="1">
      <c r="A598" s="701" t="s">
        <v>781</v>
      </c>
      <c r="B598" s="702" t="s">
        <v>1269</v>
      </c>
      <c r="C598" s="715"/>
      <c r="D598" s="705" t="s">
        <v>786</v>
      </c>
      <c r="E598" s="706"/>
    </row>
    <row r="599" spans="1:5" ht="26">
      <c r="A599" s="701" t="s">
        <v>26</v>
      </c>
      <c r="B599" s="702" t="s">
        <v>1269</v>
      </c>
      <c r="C599" s="715"/>
      <c r="D599" s="699" t="s">
        <v>786</v>
      </c>
      <c r="E599" s="700"/>
    </row>
    <row r="600" spans="1:5">
      <c r="A600" s="701" t="s">
        <v>31</v>
      </c>
      <c r="B600" s="702"/>
      <c r="C600" s="715"/>
      <c r="D600" s="699"/>
      <c r="E600" s="700"/>
    </row>
    <row r="601" spans="1:5">
      <c r="A601" s="701" t="s">
        <v>35</v>
      </c>
      <c r="B601" s="702"/>
      <c r="C601" s="715"/>
      <c r="D601" s="699"/>
      <c r="E601" s="700"/>
    </row>
    <row r="602" spans="1:5">
      <c r="A602" s="701" t="s">
        <v>39</v>
      </c>
      <c r="B602" s="702"/>
      <c r="C602" s="715"/>
      <c r="D602" s="699"/>
      <c r="E602" s="700"/>
    </row>
    <row r="603" spans="1:5" ht="26">
      <c r="A603" s="693" t="s">
        <v>1270</v>
      </c>
      <c r="B603" s="694" t="s">
        <v>1271</v>
      </c>
      <c r="C603" s="694" t="s">
        <v>1272</v>
      </c>
      <c r="D603" s="696"/>
      <c r="E603" s="695"/>
    </row>
    <row r="604" spans="1:5">
      <c r="A604" s="697" t="s">
        <v>1273</v>
      </c>
      <c r="B604" s="698" t="s">
        <v>1274</v>
      </c>
      <c r="C604" s="698" t="s">
        <v>1275</v>
      </c>
      <c r="D604" s="705"/>
      <c r="E604" s="706"/>
    </row>
    <row r="605" spans="1:5" ht="68.25" customHeight="1">
      <c r="A605" s="701" t="s">
        <v>781</v>
      </c>
      <c r="B605" s="702" t="s">
        <v>1276</v>
      </c>
      <c r="C605" s="702"/>
      <c r="D605" s="705" t="s">
        <v>786</v>
      </c>
      <c r="E605" s="706"/>
    </row>
    <row r="606" spans="1:5" ht="52">
      <c r="A606" s="701" t="s">
        <v>26</v>
      </c>
      <c r="B606" s="702" t="s">
        <v>1276</v>
      </c>
      <c r="C606" s="702"/>
      <c r="D606" s="699" t="s">
        <v>786</v>
      </c>
      <c r="E606" s="700"/>
    </row>
    <row r="607" spans="1:5">
      <c r="A607" s="701" t="s">
        <v>31</v>
      </c>
      <c r="B607" s="702"/>
      <c r="C607" s="702"/>
      <c r="D607" s="699"/>
      <c r="E607" s="700"/>
    </row>
    <row r="608" spans="1:5">
      <c r="A608" s="701" t="s">
        <v>35</v>
      </c>
      <c r="B608" s="702"/>
      <c r="C608" s="702"/>
      <c r="D608" s="699"/>
      <c r="E608" s="700"/>
    </row>
    <row r="609" spans="1:5">
      <c r="A609" s="701" t="s">
        <v>39</v>
      </c>
      <c r="B609" s="702"/>
      <c r="C609" s="702"/>
      <c r="D609" s="699"/>
      <c r="E609" s="700"/>
    </row>
    <row r="610" spans="1:5" ht="26">
      <c r="A610" s="693" t="s">
        <v>1277</v>
      </c>
      <c r="B610" s="694" t="s">
        <v>1278</v>
      </c>
      <c r="C610" s="694" t="s">
        <v>1279</v>
      </c>
      <c r="D610" s="696"/>
      <c r="E610" s="695"/>
    </row>
    <row r="611" spans="1:5">
      <c r="A611" s="697" t="s">
        <v>1280</v>
      </c>
      <c r="B611" s="698" t="s">
        <v>1281</v>
      </c>
      <c r="C611" s="698" t="s">
        <v>1282</v>
      </c>
      <c r="D611" s="705"/>
      <c r="E611" s="706"/>
    </row>
    <row r="612" spans="1:5" ht="73.5" customHeight="1">
      <c r="A612" s="701" t="s">
        <v>781</v>
      </c>
      <c r="B612" s="702" t="s">
        <v>1283</v>
      </c>
      <c r="C612" s="702"/>
      <c r="D612" s="705" t="s">
        <v>786</v>
      </c>
      <c r="E612" s="706"/>
    </row>
    <row r="613" spans="1:5" ht="52">
      <c r="A613" s="701" t="s">
        <v>26</v>
      </c>
      <c r="B613" s="702" t="s">
        <v>1283</v>
      </c>
      <c r="C613" s="702"/>
      <c r="D613" s="712" t="s">
        <v>786</v>
      </c>
      <c r="E613" s="700"/>
    </row>
    <row r="614" spans="1:5">
      <c r="A614" s="701" t="s">
        <v>31</v>
      </c>
      <c r="B614" s="702"/>
      <c r="C614" s="702"/>
      <c r="D614" s="699"/>
      <c r="E614" s="700"/>
    </row>
    <row r="615" spans="1:5">
      <c r="A615" s="701" t="s">
        <v>35</v>
      </c>
      <c r="B615" s="702"/>
      <c r="C615" s="702"/>
      <c r="D615" s="712"/>
      <c r="E615" s="700"/>
    </row>
    <row r="616" spans="1:5">
      <c r="A616" s="701" t="s">
        <v>39</v>
      </c>
      <c r="B616" s="702"/>
      <c r="C616" s="702"/>
      <c r="D616" s="712"/>
      <c r="E616" s="700"/>
    </row>
    <row r="617" spans="1:5" ht="52">
      <c r="A617" s="693" t="s">
        <v>1284</v>
      </c>
      <c r="B617" s="694" t="s">
        <v>1285</v>
      </c>
      <c r="C617" s="694" t="s">
        <v>1286</v>
      </c>
      <c r="D617" s="696"/>
      <c r="E617" s="695"/>
    </row>
    <row r="618" spans="1:5">
      <c r="A618" s="697" t="s">
        <v>1287</v>
      </c>
      <c r="B618" s="698" t="s">
        <v>1288</v>
      </c>
      <c r="C618" s="698" t="s">
        <v>1289</v>
      </c>
      <c r="D618" s="705"/>
      <c r="E618" s="706"/>
    </row>
    <row r="619" spans="1:5" ht="69.75" customHeight="1">
      <c r="A619" s="701" t="s">
        <v>781</v>
      </c>
      <c r="B619" s="702" t="s">
        <v>1290</v>
      </c>
      <c r="C619" s="702"/>
      <c r="D619" s="705" t="s">
        <v>786</v>
      </c>
      <c r="E619" s="706"/>
    </row>
    <row r="620" spans="1:5" ht="52">
      <c r="A620" s="701" t="s">
        <v>26</v>
      </c>
      <c r="B620" s="707" t="s">
        <v>1291</v>
      </c>
      <c r="C620" s="702"/>
      <c r="D620" s="699" t="s">
        <v>786</v>
      </c>
      <c r="E620" s="700"/>
    </row>
    <row r="621" spans="1:5">
      <c r="A621" s="701" t="s">
        <v>31</v>
      </c>
      <c r="B621" s="702"/>
      <c r="C621" s="702"/>
      <c r="D621" s="699"/>
      <c r="E621" s="700"/>
    </row>
    <row r="622" spans="1:5">
      <c r="A622" s="701" t="s">
        <v>35</v>
      </c>
      <c r="B622" s="702"/>
      <c r="C622" s="702"/>
      <c r="D622" s="705"/>
      <c r="E622" s="706"/>
    </row>
    <row r="623" spans="1:5">
      <c r="A623" s="701" t="s">
        <v>39</v>
      </c>
      <c r="B623" s="702"/>
      <c r="C623" s="702"/>
      <c r="D623" s="705"/>
      <c r="E623" s="706"/>
    </row>
    <row r="624" spans="1:5" ht="117">
      <c r="A624" s="693" t="s">
        <v>1292</v>
      </c>
      <c r="B624" s="694" t="s">
        <v>1293</v>
      </c>
      <c r="C624" s="694" t="s">
        <v>1294</v>
      </c>
      <c r="D624" s="696"/>
      <c r="E624" s="695"/>
    </row>
    <row r="625" spans="1:5">
      <c r="A625" s="697" t="s">
        <v>1295</v>
      </c>
      <c r="B625" s="698" t="s">
        <v>1296</v>
      </c>
      <c r="C625" s="698" t="s">
        <v>1297</v>
      </c>
      <c r="D625" s="705"/>
      <c r="E625" s="706"/>
    </row>
    <row r="626" spans="1:5" ht="40.5" customHeight="1">
      <c r="A626" s="701" t="s">
        <v>781</v>
      </c>
      <c r="B626" s="702" t="s">
        <v>1298</v>
      </c>
      <c r="C626" s="698"/>
      <c r="D626" s="705" t="s">
        <v>786</v>
      </c>
      <c r="E626" s="706"/>
    </row>
    <row r="627" spans="1:5" ht="26">
      <c r="A627" s="701" t="s">
        <v>26</v>
      </c>
      <c r="B627" s="702" t="s">
        <v>1298</v>
      </c>
      <c r="C627" s="698"/>
      <c r="D627" s="699" t="s">
        <v>786</v>
      </c>
      <c r="E627" s="700"/>
    </row>
    <row r="628" spans="1:5">
      <c r="A628" s="701" t="s">
        <v>31</v>
      </c>
      <c r="B628" s="702"/>
      <c r="C628" s="698"/>
      <c r="D628" s="699"/>
      <c r="E628" s="700"/>
    </row>
    <row r="629" spans="1:5">
      <c r="A629" s="701" t="s">
        <v>35</v>
      </c>
      <c r="B629" s="702"/>
      <c r="C629" s="698"/>
      <c r="D629" s="705"/>
      <c r="E629" s="706"/>
    </row>
    <row r="630" spans="1:5">
      <c r="A630" s="701" t="s">
        <v>39</v>
      </c>
      <c r="B630" s="702"/>
      <c r="C630" s="698"/>
      <c r="D630" s="705"/>
      <c r="E630" s="706"/>
    </row>
    <row r="631" spans="1:5" ht="39">
      <c r="A631" s="693" t="s">
        <v>1299</v>
      </c>
      <c r="B631" s="694" t="s">
        <v>1300</v>
      </c>
      <c r="C631" s="694" t="s">
        <v>1301</v>
      </c>
      <c r="D631" s="696"/>
      <c r="E631" s="695"/>
    </row>
    <row r="632" spans="1:5" ht="26">
      <c r="A632" s="697" t="s">
        <v>1302</v>
      </c>
      <c r="B632" s="698" t="s">
        <v>1303</v>
      </c>
      <c r="C632" s="714" t="s">
        <v>1304</v>
      </c>
      <c r="D632" s="705"/>
      <c r="E632" s="706"/>
    </row>
    <row r="633" spans="1:5" ht="41.25" customHeight="1">
      <c r="A633" s="701" t="s">
        <v>781</v>
      </c>
      <c r="B633" s="702" t="s">
        <v>1305</v>
      </c>
      <c r="C633" s="715"/>
      <c r="D633" s="705" t="s">
        <v>786</v>
      </c>
      <c r="E633" s="706"/>
    </row>
    <row r="634" spans="1:5" ht="26">
      <c r="A634" s="701" t="s">
        <v>26</v>
      </c>
      <c r="B634" s="702" t="s">
        <v>1305</v>
      </c>
      <c r="C634" s="715"/>
      <c r="D634" s="699" t="s">
        <v>786</v>
      </c>
      <c r="E634" s="700"/>
    </row>
    <row r="635" spans="1:5">
      <c r="A635" s="701" t="s">
        <v>31</v>
      </c>
      <c r="B635" s="702"/>
      <c r="C635" s="715"/>
      <c r="D635" s="705"/>
      <c r="E635" s="706"/>
    </row>
    <row r="636" spans="1:5">
      <c r="A636" s="701" t="s">
        <v>35</v>
      </c>
      <c r="B636" s="702"/>
      <c r="C636" s="715"/>
      <c r="D636" s="705"/>
      <c r="E636" s="706"/>
    </row>
    <row r="637" spans="1:5">
      <c r="A637" s="701" t="s">
        <v>39</v>
      </c>
      <c r="B637" s="702"/>
      <c r="C637" s="715"/>
      <c r="D637" s="705"/>
      <c r="E637" s="706"/>
    </row>
    <row r="638" spans="1:5" ht="26">
      <c r="A638" s="697" t="s">
        <v>1306</v>
      </c>
      <c r="B638" s="698" t="s">
        <v>1307</v>
      </c>
      <c r="C638" s="714" t="s">
        <v>1308</v>
      </c>
      <c r="D638" s="705"/>
      <c r="E638" s="706"/>
    </row>
    <row r="639" spans="1:5" ht="26">
      <c r="A639" s="701" t="s">
        <v>781</v>
      </c>
      <c r="B639" s="702" t="s">
        <v>1305</v>
      </c>
      <c r="C639" s="715"/>
      <c r="D639" s="705" t="s">
        <v>786</v>
      </c>
      <c r="E639" s="706"/>
    </row>
    <row r="640" spans="1:5" ht="26">
      <c r="A640" s="701" t="s">
        <v>26</v>
      </c>
      <c r="B640" s="702" t="s">
        <v>1305</v>
      </c>
      <c r="C640" s="715"/>
      <c r="D640" s="699" t="s">
        <v>786</v>
      </c>
      <c r="E640" s="700"/>
    </row>
    <row r="641" spans="1:5">
      <c r="A641" s="701" t="s">
        <v>31</v>
      </c>
      <c r="B641" s="702"/>
      <c r="C641" s="715"/>
      <c r="D641" s="699"/>
      <c r="E641" s="700"/>
    </row>
    <row r="642" spans="1:5">
      <c r="A642" s="701" t="s">
        <v>35</v>
      </c>
      <c r="B642" s="702"/>
      <c r="C642" s="715"/>
      <c r="D642" s="699"/>
      <c r="E642" s="700"/>
    </row>
    <row r="643" spans="1:5">
      <c r="A643" s="701" t="s">
        <v>39</v>
      </c>
      <c r="B643" s="702"/>
      <c r="C643" s="715"/>
      <c r="D643" s="699"/>
      <c r="E643" s="700"/>
    </row>
    <row r="644" spans="1:5" ht="117">
      <c r="A644" s="697" t="s">
        <v>1309</v>
      </c>
      <c r="B644" s="698" t="s">
        <v>1310</v>
      </c>
      <c r="C644" s="714" t="s">
        <v>1311</v>
      </c>
      <c r="D644" s="705"/>
      <c r="E644" s="706"/>
    </row>
    <row r="645" spans="1:5" ht="48" customHeight="1">
      <c r="A645" s="701" t="s">
        <v>781</v>
      </c>
      <c r="B645" s="702" t="s">
        <v>1312</v>
      </c>
      <c r="C645" s="715"/>
      <c r="D645" s="705" t="s">
        <v>786</v>
      </c>
      <c r="E645" s="706"/>
    </row>
    <row r="646" spans="1:5" ht="39">
      <c r="A646" s="701" t="s">
        <v>26</v>
      </c>
      <c r="B646" s="702" t="s">
        <v>1312</v>
      </c>
      <c r="C646" s="715"/>
      <c r="D646" s="699" t="s">
        <v>786</v>
      </c>
      <c r="E646" s="700"/>
    </row>
    <row r="647" spans="1:5">
      <c r="A647" s="701" t="s">
        <v>31</v>
      </c>
      <c r="B647" s="702"/>
      <c r="C647" s="715"/>
      <c r="D647" s="699"/>
      <c r="E647" s="700"/>
    </row>
    <row r="648" spans="1:5">
      <c r="A648" s="701" t="s">
        <v>35</v>
      </c>
      <c r="B648" s="702"/>
      <c r="C648" s="715"/>
      <c r="D648" s="699"/>
      <c r="E648" s="700"/>
    </row>
    <row r="649" spans="1:5">
      <c r="A649" s="701" t="s">
        <v>39</v>
      </c>
      <c r="B649" s="702"/>
      <c r="C649" s="715"/>
      <c r="D649" s="699"/>
      <c r="E649" s="700"/>
    </row>
    <row r="650" spans="1:5" ht="26">
      <c r="A650" s="697" t="s">
        <v>1313</v>
      </c>
      <c r="B650" s="698" t="s">
        <v>1314</v>
      </c>
      <c r="C650" s="714" t="s">
        <v>1315</v>
      </c>
      <c r="D650" s="705"/>
      <c r="E650" s="706"/>
    </row>
    <row r="651" spans="1:5" ht="30.75" customHeight="1">
      <c r="A651" s="701" t="s">
        <v>781</v>
      </c>
      <c r="B651" s="702" t="s">
        <v>1316</v>
      </c>
      <c r="C651" s="715"/>
      <c r="D651" s="705" t="s">
        <v>786</v>
      </c>
      <c r="E651" s="706"/>
    </row>
    <row r="652" spans="1:5">
      <c r="A652" s="701" t="s">
        <v>26</v>
      </c>
      <c r="B652" s="702" t="s">
        <v>1316</v>
      </c>
      <c r="C652" s="715"/>
      <c r="D652" s="699" t="s">
        <v>786</v>
      </c>
      <c r="E652" s="700"/>
    </row>
    <row r="653" spans="1:5">
      <c r="A653" s="701" t="s">
        <v>31</v>
      </c>
      <c r="B653" s="702"/>
      <c r="C653" s="715"/>
      <c r="D653" s="699"/>
      <c r="E653" s="700"/>
    </row>
    <row r="654" spans="1:5">
      <c r="A654" s="701" t="s">
        <v>35</v>
      </c>
      <c r="B654" s="702"/>
      <c r="C654" s="715"/>
      <c r="D654" s="699"/>
      <c r="E654" s="700"/>
    </row>
    <row r="655" spans="1:5">
      <c r="A655" s="701" t="s">
        <v>39</v>
      </c>
      <c r="B655" s="702"/>
      <c r="C655" s="715"/>
      <c r="D655" s="699"/>
      <c r="E655" s="700"/>
    </row>
    <row r="656" spans="1:5" ht="57" customHeight="1">
      <c r="A656" s="697" t="s">
        <v>1317</v>
      </c>
      <c r="B656" s="698" t="s">
        <v>1318</v>
      </c>
      <c r="C656" s="714" t="s">
        <v>1319</v>
      </c>
      <c r="D656" s="705"/>
      <c r="E656" s="706"/>
    </row>
    <row r="657" spans="1:5" ht="41.25" customHeight="1">
      <c r="A657" s="701" t="s">
        <v>781</v>
      </c>
      <c r="B657" s="702" t="s">
        <v>1320</v>
      </c>
      <c r="C657" s="705"/>
      <c r="D657" s="705" t="s">
        <v>786</v>
      </c>
      <c r="E657" s="706"/>
    </row>
    <row r="658" spans="1:5" ht="26">
      <c r="A658" s="701" t="s">
        <v>26</v>
      </c>
      <c r="B658" s="702" t="s">
        <v>1320</v>
      </c>
      <c r="C658" s="705"/>
      <c r="D658" s="699" t="s">
        <v>786</v>
      </c>
      <c r="E658" s="700"/>
    </row>
    <row r="659" spans="1:5">
      <c r="A659" s="701" t="s">
        <v>31</v>
      </c>
      <c r="B659" s="702"/>
      <c r="C659" s="705"/>
      <c r="D659" s="699"/>
      <c r="E659" s="700"/>
    </row>
    <row r="660" spans="1:5">
      <c r="A660" s="701" t="s">
        <v>35</v>
      </c>
      <c r="B660" s="702"/>
      <c r="C660" s="715"/>
      <c r="D660" s="699"/>
      <c r="E660" s="700"/>
    </row>
    <row r="661" spans="1:5">
      <c r="A661" s="701" t="s">
        <v>39</v>
      </c>
      <c r="B661" s="702"/>
      <c r="C661" s="715"/>
      <c r="D661" s="699"/>
      <c r="E661" s="700"/>
    </row>
  </sheetData>
  <mergeCells count="1">
    <mergeCell ref="A12:C1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452E0-A281-456C-94DB-1E1279EFA66B}">
  <dimension ref="A1:G935"/>
  <sheetViews>
    <sheetView workbookViewId="0"/>
  </sheetViews>
  <sheetFormatPr defaultColWidth="9.26953125" defaultRowHeight="13"/>
  <cols>
    <col min="1" max="1" width="9.26953125" style="670"/>
    <col min="2" max="3" width="75.7265625" style="102" customWidth="1"/>
    <col min="4" max="5" width="7.1796875" style="102" customWidth="1"/>
    <col min="6" max="7" width="6.54296875" style="652" customWidth="1"/>
    <col min="8" max="9" width="6.54296875" style="102" customWidth="1"/>
    <col min="10" max="257" width="9.26953125" style="102"/>
    <col min="258" max="259" width="75.7265625" style="102" customWidth="1"/>
    <col min="260" max="261" width="7.1796875" style="102" customWidth="1"/>
    <col min="262" max="265" width="6.54296875" style="102" customWidth="1"/>
    <col min="266" max="513" width="9.26953125" style="102"/>
    <col min="514" max="515" width="75.7265625" style="102" customWidth="1"/>
    <col min="516" max="517" width="7.1796875" style="102" customWidth="1"/>
    <col min="518" max="521" width="6.54296875" style="102" customWidth="1"/>
    <col min="522" max="769" width="9.26953125" style="102"/>
    <col min="770" max="771" width="75.7265625" style="102" customWidth="1"/>
    <col min="772" max="773" width="7.1796875" style="102" customWidth="1"/>
    <col min="774" max="777" width="6.54296875" style="102" customWidth="1"/>
    <col min="778" max="1025" width="9.26953125" style="102"/>
    <col min="1026" max="1027" width="75.7265625" style="102" customWidth="1"/>
    <col min="1028" max="1029" width="7.1796875" style="102" customWidth="1"/>
    <col min="1030" max="1033" width="6.54296875" style="102" customWidth="1"/>
    <col min="1034" max="1281" width="9.26953125" style="102"/>
    <col min="1282" max="1283" width="75.7265625" style="102" customWidth="1"/>
    <col min="1284" max="1285" width="7.1796875" style="102" customWidth="1"/>
    <col min="1286" max="1289" width="6.54296875" style="102" customWidth="1"/>
    <col min="1290" max="1537" width="9.26953125" style="102"/>
    <col min="1538" max="1539" width="75.7265625" style="102" customWidth="1"/>
    <col min="1540" max="1541" width="7.1796875" style="102" customWidth="1"/>
    <col min="1542" max="1545" width="6.54296875" style="102" customWidth="1"/>
    <col min="1546" max="1793" width="9.26953125" style="102"/>
    <col min="1794" max="1795" width="75.7265625" style="102" customWidth="1"/>
    <col min="1796" max="1797" width="7.1796875" style="102" customWidth="1"/>
    <col min="1798" max="1801" width="6.54296875" style="102" customWidth="1"/>
    <col min="1802" max="2049" width="9.26953125" style="102"/>
    <col min="2050" max="2051" width="75.7265625" style="102" customWidth="1"/>
    <col min="2052" max="2053" width="7.1796875" style="102" customWidth="1"/>
    <col min="2054" max="2057" width="6.54296875" style="102" customWidth="1"/>
    <col min="2058" max="2305" width="9.26953125" style="102"/>
    <col min="2306" max="2307" width="75.7265625" style="102" customWidth="1"/>
    <col min="2308" max="2309" width="7.1796875" style="102" customWidth="1"/>
    <col min="2310" max="2313" width="6.54296875" style="102" customWidth="1"/>
    <col min="2314" max="2561" width="9.26953125" style="102"/>
    <col min="2562" max="2563" width="75.7265625" style="102" customWidth="1"/>
    <col min="2564" max="2565" width="7.1796875" style="102" customWidth="1"/>
    <col min="2566" max="2569" width="6.54296875" style="102" customWidth="1"/>
    <col min="2570" max="2817" width="9.26953125" style="102"/>
    <col min="2818" max="2819" width="75.7265625" style="102" customWidth="1"/>
    <col min="2820" max="2821" width="7.1796875" style="102" customWidth="1"/>
    <col min="2822" max="2825" width="6.54296875" style="102" customWidth="1"/>
    <col min="2826" max="3073" width="9.26953125" style="102"/>
    <col min="3074" max="3075" width="75.7265625" style="102" customWidth="1"/>
    <col min="3076" max="3077" width="7.1796875" style="102" customWidth="1"/>
    <col min="3078" max="3081" width="6.54296875" style="102" customWidth="1"/>
    <col min="3082" max="3329" width="9.26953125" style="102"/>
    <col min="3330" max="3331" width="75.7265625" style="102" customWidth="1"/>
    <col min="3332" max="3333" width="7.1796875" style="102" customWidth="1"/>
    <col min="3334" max="3337" width="6.54296875" style="102" customWidth="1"/>
    <col min="3338" max="3585" width="9.26953125" style="102"/>
    <col min="3586" max="3587" width="75.7265625" style="102" customWidth="1"/>
    <col min="3588" max="3589" width="7.1796875" style="102" customWidth="1"/>
    <col min="3590" max="3593" width="6.54296875" style="102" customWidth="1"/>
    <col min="3594" max="3841" width="9.26953125" style="102"/>
    <col min="3842" max="3843" width="75.7265625" style="102" customWidth="1"/>
    <col min="3844" max="3845" width="7.1796875" style="102" customWidth="1"/>
    <col min="3846" max="3849" width="6.54296875" style="102" customWidth="1"/>
    <col min="3850" max="4097" width="9.26953125" style="102"/>
    <col min="4098" max="4099" width="75.7265625" style="102" customWidth="1"/>
    <col min="4100" max="4101" width="7.1796875" style="102" customWidth="1"/>
    <col min="4102" max="4105" width="6.54296875" style="102" customWidth="1"/>
    <col min="4106" max="4353" width="9.26953125" style="102"/>
    <col min="4354" max="4355" width="75.7265625" style="102" customWidth="1"/>
    <col min="4356" max="4357" width="7.1796875" style="102" customWidth="1"/>
    <col min="4358" max="4361" width="6.54296875" style="102" customWidth="1"/>
    <col min="4362" max="4609" width="9.26953125" style="102"/>
    <col min="4610" max="4611" width="75.7265625" style="102" customWidth="1"/>
    <col min="4612" max="4613" width="7.1796875" style="102" customWidth="1"/>
    <col min="4614" max="4617" width="6.54296875" style="102" customWidth="1"/>
    <col min="4618" max="4865" width="9.26953125" style="102"/>
    <col min="4866" max="4867" width="75.7265625" style="102" customWidth="1"/>
    <col min="4868" max="4869" width="7.1796875" style="102" customWidth="1"/>
    <col min="4870" max="4873" width="6.54296875" style="102" customWidth="1"/>
    <col min="4874" max="5121" width="9.26953125" style="102"/>
    <col min="5122" max="5123" width="75.7265625" style="102" customWidth="1"/>
    <col min="5124" max="5125" width="7.1796875" style="102" customWidth="1"/>
    <col min="5126" max="5129" width="6.54296875" style="102" customWidth="1"/>
    <col min="5130" max="5377" width="9.26953125" style="102"/>
    <col min="5378" max="5379" width="75.7265625" style="102" customWidth="1"/>
    <col min="5380" max="5381" width="7.1796875" style="102" customWidth="1"/>
    <col min="5382" max="5385" width="6.54296875" style="102" customWidth="1"/>
    <col min="5386" max="5633" width="9.26953125" style="102"/>
    <col min="5634" max="5635" width="75.7265625" style="102" customWidth="1"/>
    <col min="5636" max="5637" width="7.1796875" style="102" customWidth="1"/>
    <col min="5638" max="5641" width="6.54296875" style="102" customWidth="1"/>
    <col min="5642" max="5889" width="9.26953125" style="102"/>
    <col min="5890" max="5891" width="75.7265625" style="102" customWidth="1"/>
    <col min="5892" max="5893" width="7.1796875" style="102" customWidth="1"/>
    <col min="5894" max="5897" width="6.54296875" style="102" customWidth="1"/>
    <col min="5898" max="6145" width="9.26953125" style="102"/>
    <col min="6146" max="6147" width="75.7265625" style="102" customWidth="1"/>
    <col min="6148" max="6149" width="7.1796875" style="102" customWidth="1"/>
    <col min="6150" max="6153" width="6.54296875" style="102" customWidth="1"/>
    <col min="6154" max="6401" width="9.26953125" style="102"/>
    <col min="6402" max="6403" width="75.7265625" style="102" customWidth="1"/>
    <col min="6404" max="6405" width="7.1796875" style="102" customWidth="1"/>
    <col min="6406" max="6409" width="6.54296875" style="102" customWidth="1"/>
    <col min="6410" max="6657" width="9.26953125" style="102"/>
    <col min="6658" max="6659" width="75.7265625" style="102" customWidth="1"/>
    <col min="6660" max="6661" width="7.1796875" style="102" customWidth="1"/>
    <col min="6662" max="6665" width="6.54296875" style="102" customWidth="1"/>
    <col min="6666" max="6913" width="9.26953125" style="102"/>
    <col min="6914" max="6915" width="75.7265625" style="102" customWidth="1"/>
    <col min="6916" max="6917" width="7.1796875" style="102" customWidth="1"/>
    <col min="6918" max="6921" width="6.54296875" style="102" customWidth="1"/>
    <col min="6922" max="7169" width="9.26953125" style="102"/>
    <col min="7170" max="7171" width="75.7265625" style="102" customWidth="1"/>
    <col min="7172" max="7173" width="7.1796875" style="102" customWidth="1"/>
    <col min="7174" max="7177" width="6.54296875" style="102" customWidth="1"/>
    <col min="7178" max="7425" width="9.26953125" style="102"/>
    <col min="7426" max="7427" width="75.7265625" style="102" customWidth="1"/>
    <col min="7428" max="7429" width="7.1796875" style="102" customWidth="1"/>
    <col min="7430" max="7433" width="6.54296875" style="102" customWidth="1"/>
    <col min="7434" max="7681" width="9.26953125" style="102"/>
    <col min="7682" max="7683" width="75.7265625" style="102" customWidth="1"/>
    <col min="7684" max="7685" width="7.1796875" style="102" customWidth="1"/>
    <col min="7686" max="7689" width="6.54296875" style="102" customWidth="1"/>
    <col min="7690" max="7937" width="9.26953125" style="102"/>
    <col min="7938" max="7939" width="75.7265625" style="102" customWidth="1"/>
    <col min="7940" max="7941" width="7.1796875" style="102" customWidth="1"/>
    <col min="7942" max="7945" width="6.54296875" style="102" customWidth="1"/>
    <col min="7946" max="8193" width="9.26953125" style="102"/>
    <col min="8194" max="8195" width="75.7265625" style="102" customWidth="1"/>
    <col min="8196" max="8197" width="7.1796875" style="102" customWidth="1"/>
    <col min="8198" max="8201" width="6.54296875" style="102" customWidth="1"/>
    <col min="8202" max="8449" width="9.26953125" style="102"/>
    <col min="8450" max="8451" width="75.7265625" style="102" customWidth="1"/>
    <col min="8452" max="8453" width="7.1796875" style="102" customWidth="1"/>
    <col min="8454" max="8457" width="6.54296875" style="102" customWidth="1"/>
    <col min="8458" max="8705" width="9.26953125" style="102"/>
    <col min="8706" max="8707" width="75.7265625" style="102" customWidth="1"/>
    <col min="8708" max="8709" width="7.1796875" style="102" customWidth="1"/>
    <col min="8710" max="8713" width="6.54296875" style="102" customWidth="1"/>
    <col min="8714" max="8961" width="9.26953125" style="102"/>
    <col min="8962" max="8963" width="75.7265625" style="102" customWidth="1"/>
    <col min="8964" max="8965" width="7.1796875" style="102" customWidth="1"/>
    <col min="8966" max="8969" width="6.54296875" style="102" customWidth="1"/>
    <col min="8970" max="9217" width="9.26953125" style="102"/>
    <col min="9218" max="9219" width="75.7265625" style="102" customWidth="1"/>
    <col min="9220" max="9221" width="7.1796875" style="102" customWidth="1"/>
    <col min="9222" max="9225" width="6.54296875" style="102" customWidth="1"/>
    <col min="9226" max="9473" width="9.26953125" style="102"/>
    <col min="9474" max="9475" width="75.7265625" style="102" customWidth="1"/>
    <col min="9476" max="9477" width="7.1796875" style="102" customWidth="1"/>
    <col min="9478" max="9481" width="6.54296875" style="102" customWidth="1"/>
    <col min="9482" max="9729" width="9.26953125" style="102"/>
    <col min="9730" max="9731" width="75.7265625" style="102" customWidth="1"/>
    <col min="9732" max="9733" width="7.1796875" style="102" customWidth="1"/>
    <col min="9734" max="9737" width="6.54296875" style="102" customWidth="1"/>
    <col min="9738" max="9985" width="9.26953125" style="102"/>
    <col min="9986" max="9987" width="75.7265625" style="102" customWidth="1"/>
    <col min="9988" max="9989" width="7.1796875" style="102" customWidth="1"/>
    <col min="9990" max="9993" width="6.54296875" style="102" customWidth="1"/>
    <col min="9994" max="10241" width="9.26953125" style="102"/>
    <col min="10242" max="10243" width="75.7265625" style="102" customWidth="1"/>
    <col min="10244" max="10245" width="7.1796875" style="102" customWidth="1"/>
    <col min="10246" max="10249" width="6.54296875" style="102" customWidth="1"/>
    <col min="10250" max="10497" width="9.26953125" style="102"/>
    <col min="10498" max="10499" width="75.7265625" style="102" customWidth="1"/>
    <col min="10500" max="10501" width="7.1796875" style="102" customWidth="1"/>
    <col min="10502" max="10505" width="6.54296875" style="102" customWidth="1"/>
    <col min="10506" max="10753" width="9.26953125" style="102"/>
    <col min="10754" max="10755" width="75.7265625" style="102" customWidth="1"/>
    <col min="10756" max="10757" width="7.1796875" style="102" customWidth="1"/>
    <col min="10758" max="10761" width="6.54296875" style="102" customWidth="1"/>
    <col min="10762" max="11009" width="9.26953125" style="102"/>
    <col min="11010" max="11011" width="75.7265625" style="102" customWidth="1"/>
    <col min="11012" max="11013" width="7.1796875" style="102" customWidth="1"/>
    <col min="11014" max="11017" width="6.54296875" style="102" customWidth="1"/>
    <col min="11018" max="11265" width="9.26953125" style="102"/>
    <col min="11266" max="11267" width="75.7265625" style="102" customWidth="1"/>
    <col min="11268" max="11269" width="7.1796875" style="102" customWidth="1"/>
    <col min="11270" max="11273" width="6.54296875" style="102" customWidth="1"/>
    <col min="11274" max="11521" width="9.26953125" style="102"/>
    <col min="11522" max="11523" width="75.7265625" style="102" customWidth="1"/>
    <col min="11524" max="11525" width="7.1796875" style="102" customWidth="1"/>
    <col min="11526" max="11529" width="6.54296875" style="102" customWidth="1"/>
    <col min="11530" max="11777" width="9.26953125" style="102"/>
    <col min="11778" max="11779" width="75.7265625" style="102" customWidth="1"/>
    <col min="11780" max="11781" width="7.1796875" style="102" customWidth="1"/>
    <col min="11782" max="11785" width="6.54296875" style="102" customWidth="1"/>
    <col min="11786" max="12033" width="9.26953125" style="102"/>
    <col min="12034" max="12035" width="75.7265625" style="102" customWidth="1"/>
    <col min="12036" max="12037" width="7.1796875" style="102" customWidth="1"/>
    <col min="12038" max="12041" width="6.54296875" style="102" customWidth="1"/>
    <col min="12042" max="12289" width="9.26953125" style="102"/>
    <col min="12290" max="12291" width="75.7265625" style="102" customWidth="1"/>
    <col min="12292" max="12293" width="7.1796875" style="102" customWidth="1"/>
    <col min="12294" max="12297" width="6.54296875" style="102" customWidth="1"/>
    <col min="12298" max="12545" width="9.26953125" style="102"/>
    <col min="12546" max="12547" width="75.7265625" style="102" customWidth="1"/>
    <col min="12548" max="12549" width="7.1796875" style="102" customWidth="1"/>
    <col min="12550" max="12553" width="6.54296875" style="102" customWidth="1"/>
    <col min="12554" max="12801" width="9.26953125" style="102"/>
    <col min="12802" max="12803" width="75.7265625" style="102" customWidth="1"/>
    <col min="12804" max="12805" width="7.1796875" style="102" customWidth="1"/>
    <col min="12806" max="12809" width="6.54296875" style="102" customWidth="1"/>
    <col min="12810" max="13057" width="9.26953125" style="102"/>
    <col min="13058" max="13059" width="75.7265625" style="102" customWidth="1"/>
    <col min="13060" max="13061" width="7.1796875" style="102" customWidth="1"/>
    <col min="13062" max="13065" width="6.54296875" style="102" customWidth="1"/>
    <col min="13066" max="13313" width="9.26953125" style="102"/>
    <col min="13314" max="13315" width="75.7265625" style="102" customWidth="1"/>
    <col min="13316" max="13317" width="7.1796875" style="102" customWidth="1"/>
    <col min="13318" max="13321" width="6.54296875" style="102" customWidth="1"/>
    <col min="13322" max="13569" width="9.26953125" style="102"/>
    <col min="13570" max="13571" width="75.7265625" style="102" customWidth="1"/>
    <col min="13572" max="13573" width="7.1796875" style="102" customWidth="1"/>
    <col min="13574" max="13577" width="6.54296875" style="102" customWidth="1"/>
    <col min="13578" max="13825" width="9.26953125" style="102"/>
    <col min="13826" max="13827" width="75.7265625" style="102" customWidth="1"/>
    <col min="13828" max="13829" width="7.1796875" style="102" customWidth="1"/>
    <col min="13830" max="13833" width="6.54296875" style="102" customWidth="1"/>
    <col min="13834" max="14081" width="9.26953125" style="102"/>
    <col min="14082" max="14083" width="75.7265625" style="102" customWidth="1"/>
    <col min="14084" max="14085" width="7.1796875" style="102" customWidth="1"/>
    <col min="14086" max="14089" width="6.54296875" style="102" customWidth="1"/>
    <col min="14090" max="14337" width="9.26953125" style="102"/>
    <col min="14338" max="14339" width="75.7265625" style="102" customWidth="1"/>
    <col min="14340" max="14341" width="7.1796875" style="102" customWidth="1"/>
    <col min="14342" max="14345" width="6.54296875" style="102" customWidth="1"/>
    <col min="14346" max="14593" width="9.26953125" style="102"/>
    <col min="14594" max="14595" width="75.7265625" style="102" customWidth="1"/>
    <col min="14596" max="14597" width="7.1796875" style="102" customWidth="1"/>
    <col min="14598" max="14601" width="6.54296875" style="102" customWidth="1"/>
    <col min="14602" max="14849" width="9.26953125" style="102"/>
    <col min="14850" max="14851" width="75.7265625" style="102" customWidth="1"/>
    <col min="14852" max="14853" width="7.1796875" style="102" customWidth="1"/>
    <col min="14854" max="14857" width="6.54296875" style="102" customWidth="1"/>
    <col min="14858" max="15105" width="9.26953125" style="102"/>
    <col min="15106" max="15107" width="75.7265625" style="102" customWidth="1"/>
    <col min="15108" max="15109" width="7.1796875" style="102" customWidth="1"/>
    <col min="15110" max="15113" width="6.54296875" style="102" customWidth="1"/>
    <col min="15114" max="15361" width="9.26953125" style="102"/>
    <col min="15362" max="15363" width="75.7265625" style="102" customWidth="1"/>
    <col min="15364" max="15365" width="7.1796875" style="102" customWidth="1"/>
    <col min="15366" max="15369" width="6.54296875" style="102" customWidth="1"/>
    <col min="15370" max="15617" width="9.26953125" style="102"/>
    <col min="15618" max="15619" width="75.7265625" style="102" customWidth="1"/>
    <col min="15620" max="15621" width="7.1796875" style="102" customWidth="1"/>
    <col min="15622" max="15625" width="6.54296875" style="102" customWidth="1"/>
    <col min="15626" max="15873" width="9.26953125" style="102"/>
    <col min="15874" max="15875" width="75.7265625" style="102" customWidth="1"/>
    <col min="15876" max="15877" width="7.1796875" style="102" customWidth="1"/>
    <col min="15878" max="15881" width="6.54296875" style="102" customWidth="1"/>
    <col min="15882" max="16129" width="9.26953125" style="102"/>
    <col min="16130" max="16131" width="75.7265625" style="102" customWidth="1"/>
    <col min="16132" max="16133" width="7.1796875" style="102" customWidth="1"/>
    <col min="16134" max="16137" width="6.54296875" style="102" customWidth="1"/>
    <col min="16138" max="16384" width="9.26953125" style="102"/>
  </cols>
  <sheetData>
    <row r="1" spans="1:7" ht="20.25" customHeight="1">
      <c r="A1" s="646" t="s">
        <v>747</v>
      </c>
      <c r="B1" s="647"/>
      <c r="C1" s="646" t="s">
        <v>748</v>
      </c>
      <c r="D1" s="647"/>
      <c r="E1" s="647"/>
      <c r="F1" s="649"/>
      <c r="G1" s="102"/>
    </row>
    <row r="2" spans="1:7">
      <c r="A2" s="650"/>
      <c r="B2" s="574"/>
      <c r="C2" s="574"/>
      <c r="D2" s="574"/>
      <c r="E2" s="717"/>
    </row>
    <row r="3" spans="1:7">
      <c r="A3" s="650"/>
      <c r="B3" s="718" t="s">
        <v>749</v>
      </c>
      <c r="C3" s="718" t="s">
        <v>750</v>
      </c>
      <c r="D3" s="574"/>
      <c r="E3" s="717"/>
    </row>
    <row r="4" spans="1:7">
      <c r="A4" s="650"/>
      <c r="B4" s="719" t="s">
        <v>1321</v>
      </c>
      <c r="C4" s="719" t="s">
        <v>1322</v>
      </c>
      <c r="D4" s="574"/>
      <c r="E4" s="717"/>
    </row>
    <row r="5" spans="1:7">
      <c r="A5" s="650"/>
      <c r="B5" s="718" t="s">
        <v>753</v>
      </c>
      <c r="C5" s="718" t="s">
        <v>754</v>
      </c>
      <c r="D5" s="574"/>
      <c r="E5" s="717"/>
    </row>
    <row r="6" spans="1:7">
      <c r="A6" s="650"/>
      <c r="B6" s="719" t="s">
        <v>97</v>
      </c>
      <c r="C6" s="719" t="s">
        <v>755</v>
      </c>
      <c r="D6" s="574"/>
      <c r="E6" s="717"/>
    </row>
    <row r="7" spans="1:7">
      <c r="A7" s="650"/>
      <c r="B7" s="718" t="s">
        <v>756</v>
      </c>
      <c r="C7" s="718" t="s">
        <v>757</v>
      </c>
      <c r="D7" s="574"/>
      <c r="E7" s="717"/>
    </row>
    <row r="8" spans="1:7" ht="40.5" customHeight="1">
      <c r="A8" s="650"/>
      <c r="B8" s="720" t="s">
        <v>758</v>
      </c>
      <c r="C8" s="720" t="s">
        <v>759</v>
      </c>
      <c r="D8" s="574"/>
      <c r="E8" s="717"/>
    </row>
    <row r="9" spans="1:7">
      <c r="A9" s="655"/>
      <c r="C9" s="619"/>
    </row>
    <row r="10" spans="1:7" ht="26">
      <c r="A10" s="655"/>
      <c r="B10" s="657" t="s">
        <v>760</v>
      </c>
      <c r="C10" s="657" t="s">
        <v>761</v>
      </c>
    </row>
    <row r="11" spans="1:7" ht="15" customHeight="1">
      <c r="A11" s="655"/>
      <c r="B11" s="657"/>
      <c r="C11" s="657"/>
    </row>
    <row r="12" spans="1:7" ht="15" customHeight="1">
      <c r="A12" s="670" t="s">
        <v>772</v>
      </c>
    </row>
    <row r="13" spans="1:7" ht="26">
      <c r="A13" s="236" t="s">
        <v>773</v>
      </c>
      <c r="B13" s="671" t="s">
        <v>1323</v>
      </c>
      <c r="C13" s="672" t="s">
        <v>1324</v>
      </c>
      <c r="D13" s="671" t="s">
        <v>776</v>
      </c>
      <c r="E13" s="672" t="s">
        <v>777</v>
      </c>
    </row>
    <row r="14" spans="1:7" ht="26">
      <c r="A14" s="674" t="s">
        <v>778</v>
      </c>
      <c r="B14" s="675" t="s">
        <v>779</v>
      </c>
      <c r="C14" s="676" t="s">
        <v>780</v>
      </c>
      <c r="D14" s="677"/>
      <c r="E14" s="677"/>
    </row>
    <row r="15" spans="1:7">
      <c r="A15" s="679" t="s">
        <v>781</v>
      </c>
      <c r="B15" s="680"/>
      <c r="C15" s="13"/>
      <c r="D15" s="13"/>
      <c r="E15" s="13"/>
    </row>
    <row r="16" spans="1:7">
      <c r="A16" s="679" t="s">
        <v>26</v>
      </c>
      <c r="B16" s="680"/>
      <c r="C16" s="13"/>
      <c r="D16" s="13"/>
      <c r="E16" s="13"/>
    </row>
    <row r="17" spans="1:5">
      <c r="A17" s="679" t="s">
        <v>31</v>
      </c>
      <c r="B17" s="680" t="s">
        <v>782</v>
      </c>
      <c r="C17" s="13"/>
      <c r="D17" s="13" t="s">
        <v>786</v>
      </c>
      <c r="E17" s="13"/>
    </row>
    <row r="18" spans="1:5">
      <c r="A18" s="679" t="s">
        <v>35</v>
      </c>
      <c r="B18" s="680"/>
      <c r="C18" s="13"/>
      <c r="D18" s="13"/>
      <c r="E18" s="13"/>
    </row>
    <row r="19" spans="1:5">
      <c r="A19" s="679" t="s">
        <v>39</v>
      </c>
      <c r="B19" s="680"/>
      <c r="C19" s="13"/>
      <c r="D19" s="13"/>
      <c r="E19" s="13"/>
    </row>
    <row r="20" spans="1:5" ht="26">
      <c r="A20" s="674" t="s">
        <v>778</v>
      </c>
      <c r="B20" s="675" t="s">
        <v>783</v>
      </c>
      <c r="C20" s="676" t="s">
        <v>784</v>
      </c>
      <c r="D20" s="677"/>
      <c r="E20" s="677"/>
    </row>
    <row r="21" spans="1:5">
      <c r="A21" s="679" t="s">
        <v>781</v>
      </c>
      <c r="B21" s="480"/>
      <c r="C21" s="13"/>
      <c r="D21" s="13"/>
      <c r="E21" s="13"/>
    </row>
    <row r="22" spans="1:5">
      <c r="A22" s="679" t="s">
        <v>26</v>
      </c>
      <c r="B22" s="480"/>
      <c r="C22" s="13"/>
      <c r="D22" s="13"/>
      <c r="E22" s="13"/>
    </row>
    <row r="23" spans="1:5" ht="26">
      <c r="A23" s="679" t="s">
        <v>31</v>
      </c>
      <c r="B23" s="480" t="s">
        <v>1325</v>
      </c>
      <c r="C23" s="13"/>
      <c r="D23" s="13" t="s">
        <v>786</v>
      </c>
      <c r="E23" s="13"/>
    </row>
    <row r="24" spans="1:5">
      <c r="A24" s="679" t="s">
        <v>35</v>
      </c>
      <c r="B24" s="680"/>
      <c r="C24" s="13"/>
      <c r="D24" s="13"/>
      <c r="E24" s="13"/>
    </row>
    <row r="25" spans="1:5">
      <c r="A25" s="679" t="s">
        <v>39</v>
      </c>
      <c r="B25" s="680"/>
      <c r="C25" s="13"/>
      <c r="D25" s="13"/>
      <c r="E25" s="13"/>
    </row>
    <row r="26" spans="1:5" ht="26">
      <c r="A26" s="674" t="s">
        <v>789</v>
      </c>
      <c r="B26" s="686" t="s">
        <v>790</v>
      </c>
      <c r="C26" s="687" t="s">
        <v>791</v>
      </c>
      <c r="D26" s="688"/>
      <c r="E26" s="677"/>
    </row>
    <row r="27" spans="1:5">
      <c r="A27" s="689" t="s">
        <v>781</v>
      </c>
      <c r="B27" s="690"/>
      <c r="C27" s="691"/>
      <c r="D27" s="690"/>
      <c r="E27" s="13"/>
    </row>
    <row r="28" spans="1:5">
      <c r="A28" s="689" t="s">
        <v>26</v>
      </c>
      <c r="B28" s="690"/>
      <c r="C28" s="691"/>
      <c r="D28" s="690"/>
      <c r="E28" s="13"/>
    </row>
    <row r="29" spans="1:5" ht="39">
      <c r="A29" s="689" t="s">
        <v>31</v>
      </c>
      <c r="B29" s="690" t="s">
        <v>793</v>
      </c>
      <c r="C29" s="691"/>
      <c r="D29" s="690" t="s">
        <v>786</v>
      </c>
      <c r="E29" s="13"/>
    </row>
    <row r="30" spans="1:5">
      <c r="A30" s="689" t="s">
        <v>35</v>
      </c>
      <c r="B30" s="690"/>
      <c r="C30" s="691"/>
      <c r="D30" s="690"/>
      <c r="E30" s="13"/>
    </row>
    <row r="31" spans="1:5">
      <c r="A31" s="689" t="s">
        <v>39</v>
      </c>
      <c r="B31" s="13"/>
      <c r="C31" s="691"/>
      <c r="D31" s="690"/>
      <c r="E31" s="13"/>
    </row>
    <row r="32" spans="1:5">
      <c r="A32" s="721"/>
      <c r="B32" s="574"/>
      <c r="C32" s="619"/>
      <c r="D32" s="574"/>
      <c r="E32" s="574"/>
    </row>
    <row r="33" spans="1:5" ht="17.25" customHeight="1">
      <c r="A33" s="670" t="s">
        <v>794</v>
      </c>
    </row>
    <row r="34" spans="1:5">
      <c r="A34" s="722" t="s">
        <v>795</v>
      </c>
      <c r="B34" s="723" t="s">
        <v>763</v>
      </c>
      <c r="C34" s="723" t="s">
        <v>764</v>
      </c>
      <c r="D34" s="722" t="s">
        <v>776</v>
      </c>
      <c r="E34" s="722" t="s">
        <v>777</v>
      </c>
    </row>
    <row r="35" spans="1:5" ht="97.5" customHeight="1">
      <c r="A35" s="722" t="s">
        <v>798</v>
      </c>
      <c r="B35" s="723" t="s">
        <v>1326</v>
      </c>
      <c r="C35" s="723" t="s">
        <v>1327</v>
      </c>
      <c r="D35" s="724"/>
      <c r="E35" s="724"/>
    </row>
    <row r="36" spans="1:5" ht="26">
      <c r="A36" s="725" t="s">
        <v>1328</v>
      </c>
      <c r="B36" s="725" t="s">
        <v>1329</v>
      </c>
      <c r="C36" s="725" t="s">
        <v>1330</v>
      </c>
      <c r="D36" s="726"/>
      <c r="E36" s="726"/>
    </row>
    <row r="37" spans="1:5">
      <c r="A37" s="727" t="s">
        <v>781</v>
      </c>
      <c r="B37" s="728"/>
      <c r="C37" s="69"/>
      <c r="D37" s="729"/>
      <c r="E37" s="729"/>
    </row>
    <row r="38" spans="1:5">
      <c r="A38" s="727" t="s">
        <v>26</v>
      </c>
      <c r="B38" s="69"/>
      <c r="C38" s="69"/>
      <c r="D38" s="729"/>
      <c r="E38" s="729"/>
    </row>
    <row r="39" spans="1:5">
      <c r="A39" s="727" t="s">
        <v>31</v>
      </c>
      <c r="B39" s="702"/>
      <c r="C39" s="69"/>
      <c r="D39" s="729"/>
      <c r="E39" s="729"/>
    </row>
    <row r="40" spans="1:5">
      <c r="A40" s="727" t="s">
        <v>35</v>
      </c>
      <c r="B40" s="69"/>
      <c r="C40" s="69"/>
      <c r="D40" s="729"/>
      <c r="E40" s="729"/>
    </row>
    <row r="41" spans="1:5">
      <c r="A41" s="727" t="s">
        <v>39</v>
      </c>
      <c r="B41" s="69"/>
      <c r="C41" s="69"/>
      <c r="D41" s="729"/>
      <c r="E41" s="729"/>
    </row>
    <row r="42" spans="1:5">
      <c r="A42" s="730" t="s">
        <v>62</v>
      </c>
      <c r="B42" s="725" t="s">
        <v>1331</v>
      </c>
      <c r="C42" s="725" t="s">
        <v>1332</v>
      </c>
      <c r="D42" s="726"/>
      <c r="E42" s="726"/>
    </row>
    <row r="43" spans="1:5">
      <c r="A43" s="727" t="s">
        <v>781</v>
      </c>
      <c r="B43" s="728"/>
      <c r="C43" s="69"/>
      <c r="D43" s="729"/>
      <c r="E43" s="729"/>
    </row>
    <row r="44" spans="1:5">
      <c r="A44" s="727" t="s">
        <v>26</v>
      </c>
      <c r="B44" s="69"/>
      <c r="C44" s="69"/>
      <c r="D44" s="729"/>
      <c r="E44" s="729"/>
    </row>
    <row r="45" spans="1:5">
      <c r="A45" s="727" t="s">
        <v>31</v>
      </c>
      <c r="B45" s="69"/>
      <c r="C45" s="69"/>
      <c r="D45" s="729"/>
      <c r="E45" s="729"/>
    </row>
    <row r="46" spans="1:5">
      <c r="A46" s="727" t="s">
        <v>35</v>
      </c>
      <c r="B46" s="69"/>
      <c r="C46" s="69"/>
      <c r="D46" s="729"/>
      <c r="E46" s="729"/>
    </row>
    <row r="47" spans="1:5">
      <c r="A47" s="727" t="s">
        <v>39</v>
      </c>
      <c r="B47" s="69"/>
      <c r="C47" s="69"/>
      <c r="D47" s="729"/>
      <c r="E47" s="729"/>
    </row>
    <row r="48" spans="1:5" ht="409.5" customHeight="1">
      <c r="A48" s="722" t="s">
        <v>808</v>
      </c>
      <c r="B48" s="723" t="s">
        <v>1333</v>
      </c>
      <c r="C48" s="723" t="s">
        <v>1334</v>
      </c>
      <c r="D48" s="731"/>
      <c r="E48" s="731"/>
    </row>
    <row r="49" spans="1:5" ht="39" customHeight="1">
      <c r="A49" s="725" t="s">
        <v>1335</v>
      </c>
      <c r="B49" s="725" t="s">
        <v>1336</v>
      </c>
      <c r="C49" s="725" t="s">
        <v>1337</v>
      </c>
      <c r="D49" s="726"/>
      <c r="E49" s="726"/>
    </row>
    <row r="50" spans="1:5">
      <c r="A50" s="727" t="s">
        <v>781</v>
      </c>
      <c r="B50" s="728"/>
      <c r="C50" s="69"/>
      <c r="D50" s="729"/>
      <c r="E50" s="729"/>
    </row>
    <row r="51" spans="1:5">
      <c r="A51" s="727" t="s">
        <v>26</v>
      </c>
      <c r="B51" s="69"/>
      <c r="C51" s="69"/>
      <c r="D51" s="729"/>
      <c r="E51" s="729"/>
    </row>
    <row r="52" spans="1:5">
      <c r="A52" s="727" t="s">
        <v>31</v>
      </c>
      <c r="B52" s="69"/>
      <c r="C52" s="69"/>
      <c r="D52" s="729"/>
      <c r="E52" s="729"/>
    </row>
    <row r="53" spans="1:5">
      <c r="A53" s="727" t="s">
        <v>35</v>
      </c>
      <c r="B53" s="69"/>
      <c r="C53" s="69"/>
      <c r="D53" s="729"/>
      <c r="E53" s="729"/>
    </row>
    <row r="54" spans="1:5">
      <c r="A54" s="727" t="s">
        <v>39</v>
      </c>
      <c r="B54" s="69"/>
      <c r="C54" s="69"/>
      <c r="D54" s="729"/>
      <c r="E54" s="729"/>
    </row>
    <row r="55" spans="1:5" ht="26">
      <c r="A55" s="725" t="s">
        <v>1338</v>
      </c>
      <c r="B55" s="725" t="s">
        <v>1339</v>
      </c>
      <c r="C55" s="725" t="s">
        <v>1340</v>
      </c>
      <c r="D55" s="726"/>
      <c r="E55" s="726"/>
    </row>
    <row r="56" spans="1:5">
      <c r="A56" s="727" t="s">
        <v>781</v>
      </c>
      <c r="B56" s="728"/>
      <c r="C56" s="69"/>
      <c r="D56" s="729"/>
      <c r="E56" s="729"/>
    </row>
    <row r="57" spans="1:5">
      <c r="A57" s="727" t="s">
        <v>26</v>
      </c>
      <c r="B57" s="69"/>
      <c r="C57" s="69"/>
      <c r="D57" s="729"/>
      <c r="E57" s="729"/>
    </row>
    <row r="58" spans="1:5">
      <c r="A58" s="727" t="s">
        <v>31</v>
      </c>
      <c r="B58" s="69"/>
      <c r="C58" s="69"/>
      <c r="D58" s="729"/>
      <c r="E58" s="729"/>
    </row>
    <row r="59" spans="1:5">
      <c r="A59" s="727" t="s">
        <v>35</v>
      </c>
      <c r="B59" s="69"/>
      <c r="C59" s="69"/>
      <c r="D59" s="729"/>
      <c r="E59" s="729"/>
    </row>
    <row r="60" spans="1:5">
      <c r="A60" s="727" t="s">
        <v>39</v>
      </c>
      <c r="B60" s="69"/>
      <c r="C60" s="69"/>
      <c r="D60" s="729"/>
      <c r="E60" s="729"/>
    </row>
    <row r="61" spans="1:5">
      <c r="A61" s="725" t="s">
        <v>1341</v>
      </c>
      <c r="B61" s="725" t="s">
        <v>1342</v>
      </c>
      <c r="C61" s="725" t="s">
        <v>1343</v>
      </c>
      <c r="D61" s="726"/>
      <c r="E61" s="726"/>
    </row>
    <row r="62" spans="1:5">
      <c r="A62" s="727" t="s">
        <v>781</v>
      </c>
      <c r="B62" s="728"/>
      <c r="C62" s="69"/>
      <c r="D62" s="729"/>
      <c r="E62" s="729"/>
    </row>
    <row r="63" spans="1:5">
      <c r="A63" s="727" t="s">
        <v>26</v>
      </c>
      <c r="B63" s="69"/>
      <c r="C63" s="69"/>
      <c r="D63" s="732"/>
      <c r="E63" s="732"/>
    </row>
    <row r="64" spans="1:5">
      <c r="A64" s="727" t="s">
        <v>31</v>
      </c>
      <c r="B64" s="69"/>
      <c r="C64" s="69"/>
      <c r="D64" s="732"/>
      <c r="E64" s="732"/>
    </row>
    <row r="65" spans="1:5">
      <c r="A65" s="727" t="s">
        <v>35</v>
      </c>
      <c r="B65" s="69"/>
      <c r="C65" s="69"/>
      <c r="D65" s="732"/>
      <c r="E65" s="732"/>
    </row>
    <row r="66" spans="1:5">
      <c r="A66" s="727" t="s">
        <v>39</v>
      </c>
      <c r="B66" s="69"/>
      <c r="C66" s="69"/>
      <c r="D66" s="732"/>
      <c r="E66" s="732"/>
    </row>
    <row r="67" spans="1:5" ht="31.5" customHeight="1">
      <c r="A67" s="725" t="s">
        <v>1344</v>
      </c>
      <c r="B67" s="725" t="s">
        <v>1345</v>
      </c>
      <c r="C67" s="725" t="s">
        <v>1346</v>
      </c>
      <c r="D67" s="733"/>
      <c r="E67" s="733"/>
    </row>
    <row r="68" spans="1:5">
      <c r="A68" s="727" t="s">
        <v>781</v>
      </c>
      <c r="B68" s="69"/>
      <c r="C68" s="69"/>
      <c r="D68" s="732"/>
      <c r="E68" s="732"/>
    </row>
    <row r="69" spans="1:5">
      <c r="A69" s="727" t="s">
        <v>26</v>
      </c>
      <c r="B69" s="69"/>
      <c r="C69" s="69"/>
      <c r="D69" s="732"/>
      <c r="E69" s="732"/>
    </row>
    <row r="70" spans="1:5">
      <c r="A70" s="727" t="s">
        <v>31</v>
      </c>
      <c r="B70" s="69"/>
      <c r="C70" s="69"/>
      <c r="D70" s="732"/>
      <c r="E70" s="732"/>
    </row>
    <row r="71" spans="1:5">
      <c r="A71" s="727" t="s">
        <v>35</v>
      </c>
      <c r="B71" s="69"/>
      <c r="C71" s="69"/>
      <c r="D71" s="732"/>
      <c r="E71" s="732"/>
    </row>
    <row r="72" spans="1:5">
      <c r="A72" s="727" t="s">
        <v>39</v>
      </c>
      <c r="B72" s="69"/>
      <c r="C72" s="69"/>
      <c r="D72" s="732"/>
      <c r="E72" s="732"/>
    </row>
    <row r="73" spans="1:5" ht="83.25" customHeight="1">
      <c r="A73" s="722" t="s">
        <v>824</v>
      </c>
      <c r="B73" s="723" t="s">
        <v>1347</v>
      </c>
      <c r="C73" s="723" t="s">
        <v>1348</v>
      </c>
      <c r="D73" s="724"/>
      <c r="E73" s="724"/>
    </row>
    <row r="74" spans="1:5" ht="52">
      <c r="A74" s="730" t="s">
        <v>125</v>
      </c>
      <c r="B74" s="725" t="s">
        <v>1349</v>
      </c>
      <c r="C74" s="725" t="s">
        <v>1350</v>
      </c>
      <c r="D74" s="733"/>
      <c r="E74" s="733"/>
    </row>
    <row r="75" spans="1:5">
      <c r="A75" s="727" t="s">
        <v>781</v>
      </c>
      <c r="B75" s="69"/>
      <c r="C75" s="69"/>
      <c r="D75" s="732"/>
      <c r="E75" s="732"/>
    </row>
    <row r="76" spans="1:5">
      <c r="A76" s="727" t="s">
        <v>26</v>
      </c>
      <c r="B76" s="69"/>
      <c r="C76" s="69"/>
      <c r="D76" s="732"/>
      <c r="E76" s="732"/>
    </row>
    <row r="77" spans="1:5">
      <c r="A77" s="727" t="s">
        <v>31</v>
      </c>
      <c r="B77" s="69"/>
      <c r="C77" s="69"/>
      <c r="D77" s="732"/>
      <c r="E77" s="732"/>
    </row>
    <row r="78" spans="1:5">
      <c r="A78" s="727" t="s">
        <v>35</v>
      </c>
      <c r="B78" s="69"/>
      <c r="C78" s="69"/>
      <c r="D78" s="732"/>
      <c r="E78" s="732"/>
    </row>
    <row r="79" spans="1:5">
      <c r="A79" s="727" t="s">
        <v>39</v>
      </c>
      <c r="B79" s="69"/>
      <c r="C79" s="69"/>
      <c r="D79" s="732"/>
      <c r="E79" s="732"/>
    </row>
    <row r="80" spans="1:5" ht="78" customHeight="1">
      <c r="A80" s="722" t="s">
        <v>830</v>
      </c>
      <c r="B80" s="723" t="s">
        <v>1351</v>
      </c>
      <c r="C80" s="723" t="s">
        <v>1352</v>
      </c>
      <c r="D80" s="724"/>
      <c r="E80" s="724"/>
    </row>
    <row r="81" spans="1:5" ht="39">
      <c r="A81" s="725" t="s">
        <v>1353</v>
      </c>
      <c r="B81" s="725" t="s">
        <v>1354</v>
      </c>
      <c r="C81" s="725" t="s">
        <v>1355</v>
      </c>
      <c r="D81" s="733"/>
      <c r="E81" s="733"/>
    </row>
    <row r="82" spans="1:5">
      <c r="A82" s="727" t="s">
        <v>781</v>
      </c>
      <c r="B82" s="69"/>
      <c r="C82" s="69"/>
      <c r="D82" s="732"/>
      <c r="E82" s="732"/>
    </row>
    <row r="83" spans="1:5">
      <c r="A83" s="727" t="s">
        <v>26</v>
      </c>
      <c r="B83" s="69"/>
      <c r="C83" s="69"/>
      <c r="D83" s="732"/>
      <c r="E83" s="732"/>
    </row>
    <row r="84" spans="1:5">
      <c r="A84" s="727" t="s">
        <v>31</v>
      </c>
      <c r="B84" s="69"/>
      <c r="C84" s="69"/>
      <c r="D84" s="732"/>
      <c r="E84" s="732"/>
    </row>
    <row r="85" spans="1:5">
      <c r="A85" s="727" t="s">
        <v>35</v>
      </c>
      <c r="B85" s="69"/>
      <c r="C85" s="69"/>
      <c r="D85" s="732"/>
      <c r="E85" s="732"/>
    </row>
    <row r="86" spans="1:5">
      <c r="A86" s="727" t="s">
        <v>39</v>
      </c>
      <c r="B86" s="69"/>
      <c r="C86" s="69"/>
      <c r="D86" s="732"/>
      <c r="E86" s="732"/>
    </row>
    <row r="87" spans="1:5" ht="78">
      <c r="A87" s="722" t="s">
        <v>836</v>
      </c>
      <c r="B87" s="723" t="s">
        <v>1356</v>
      </c>
      <c r="C87" s="723" t="s">
        <v>1357</v>
      </c>
      <c r="D87" s="724"/>
      <c r="E87" s="724"/>
    </row>
    <row r="88" spans="1:5" ht="26">
      <c r="A88" s="725" t="s">
        <v>839</v>
      </c>
      <c r="B88" s="725" t="s">
        <v>1358</v>
      </c>
      <c r="C88" s="725" t="s">
        <v>1359</v>
      </c>
      <c r="D88" s="733"/>
      <c r="E88" s="733"/>
    </row>
    <row r="89" spans="1:5">
      <c r="A89" s="727" t="s">
        <v>781</v>
      </c>
      <c r="B89" s="69"/>
      <c r="C89" s="69"/>
      <c r="D89" s="732"/>
      <c r="E89" s="732"/>
    </row>
    <row r="90" spans="1:5">
      <c r="A90" s="727" t="s">
        <v>26</v>
      </c>
      <c r="B90" s="69"/>
      <c r="C90" s="69"/>
      <c r="D90" s="732"/>
      <c r="E90" s="732"/>
    </row>
    <row r="91" spans="1:5">
      <c r="A91" s="727" t="s">
        <v>31</v>
      </c>
      <c r="B91" s="69"/>
      <c r="C91" s="69"/>
      <c r="D91" s="732"/>
      <c r="E91" s="732"/>
    </row>
    <row r="92" spans="1:5">
      <c r="A92" s="727" t="s">
        <v>35</v>
      </c>
      <c r="B92" s="69"/>
      <c r="C92" s="69"/>
      <c r="D92" s="732"/>
      <c r="E92" s="732"/>
    </row>
    <row r="93" spans="1:5">
      <c r="A93" s="727" t="s">
        <v>39</v>
      </c>
      <c r="B93" s="69"/>
      <c r="C93" s="69"/>
      <c r="D93" s="732"/>
      <c r="E93" s="732"/>
    </row>
    <row r="94" spans="1:5" ht="39">
      <c r="A94" s="730" t="s">
        <v>843</v>
      </c>
      <c r="B94" s="725" t="s">
        <v>1360</v>
      </c>
      <c r="C94" s="725" t="s">
        <v>1361</v>
      </c>
      <c r="D94" s="733"/>
      <c r="E94" s="733"/>
    </row>
    <row r="95" spans="1:5">
      <c r="A95" s="727" t="s">
        <v>781</v>
      </c>
      <c r="B95" s="69"/>
      <c r="C95" s="69"/>
      <c r="D95" s="732"/>
      <c r="E95" s="732"/>
    </row>
    <row r="96" spans="1:5">
      <c r="A96" s="727" t="s">
        <v>26</v>
      </c>
      <c r="B96" s="69"/>
      <c r="C96" s="69"/>
      <c r="D96" s="732"/>
      <c r="E96" s="732"/>
    </row>
    <row r="97" spans="1:7">
      <c r="A97" s="727" t="s">
        <v>31</v>
      </c>
      <c r="B97" s="69"/>
      <c r="C97" s="69"/>
      <c r="D97" s="732"/>
      <c r="E97" s="732"/>
    </row>
    <row r="98" spans="1:7">
      <c r="A98" s="727" t="s">
        <v>35</v>
      </c>
      <c r="B98" s="69"/>
      <c r="C98" s="69"/>
      <c r="D98" s="732"/>
      <c r="E98" s="732"/>
    </row>
    <row r="99" spans="1:7">
      <c r="A99" s="727" t="s">
        <v>39</v>
      </c>
      <c r="B99" s="69"/>
      <c r="C99" s="69"/>
      <c r="D99" s="732"/>
      <c r="E99" s="732"/>
    </row>
    <row r="100" spans="1:7" s="738" customFormat="1" ht="156">
      <c r="A100" s="734" t="s">
        <v>846</v>
      </c>
      <c r="B100" s="735" t="s">
        <v>1362</v>
      </c>
      <c r="C100" s="735" t="s">
        <v>1363</v>
      </c>
      <c r="D100" s="736"/>
      <c r="E100" s="736"/>
      <c r="F100" s="737"/>
      <c r="G100" s="737"/>
    </row>
    <row r="101" spans="1:7" s="738" customFormat="1" ht="65">
      <c r="A101" s="735" t="s">
        <v>849</v>
      </c>
      <c r="B101" s="735" t="s">
        <v>1364</v>
      </c>
      <c r="C101" s="735" t="s">
        <v>1365</v>
      </c>
      <c r="D101" s="736"/>
      <c r="E101" s="736"/>
      <c r="F101" s="737"/>
      <c r="G101" s="737"/>
    </row>
    <row r="102" spans="1:7">
      <c r="A102" s="727" t="s">
        <v>781</v>
      </c>
      <c r="B102" s="69"/>
      <c r="C102" s="69"/>
      <c r="D102" s="732"/>
      <c r="E102" s="732"/>
    </row>
    <row r="103" spans="1:7">
      <c r="A103" s="727" t="s">
        <v>26</v>
      </c>
      <c r="B103" s="69"/>
      <c r="C103" s="69"/>
      <c r="D103" s="732"/>
      <c r="E103" s="732"/>
    </row>
    <row r="104" spans="1:7">
      <c r="A104" s="727" t="s">
        <v>31</v>
      </c>
      <c r="B104" s="69"/>
      <c r="C104" s="69"/>
      <c r="D104" s="732"/>
      <c r="E104" s="732"/>
    </row>
    <row r="105" spans="1:7">
      <c r="A105" s="727" t="s">
        <v>35</v>
      </c>
      <c r="B105" s="69"/>
      <c r="C105" s="69"/>
      <c r="D105" s="732"/>
      <c r="E105" s="732"/>
    </row>
    <row r="106" spans="1:7">
      <c r="A106" s="727" t="s">
        <v>39</v>
      </c>
      <c r="B106" s="69"/>
      <c r="C106" s="69"/>
      <c r="D106" s="732"/>
      <c r="E106" s="732"/>
    </row>
    <row r="107" spans="1:7" ht="26">
      <c r="A107" s="730" t="s">
        <v>853</v>
      </c>
      <c r="B107" s="725" t="s">
        <v>1366</v>
      </c>
      <c r="C107" s="725" t="s">
        <v>1367</v>
      </c>
      <c r="D107" s="733"/>
      <c r="E107" s="733"/>
    </row>
    <row r="108" spans="1:7">
      <c r="A108" s="727" t="s">
        <v>781</v>
      </c>
      <c r="B108" s="69"/>
      <c r="C108" s="69"/>
      <c r="D108" s="732"/>
      <c r="E108" s="732"/>
    </row>
    <row r="109" spans="1:7">
      <c r="A109" s="727" t="s">
        <v>26</v>
      </c>
      <c r="B109" s="69"/>
      <c r="C109" s="69"/>
      <c r="D109" s="732"/>
      <c r="E109" s="732"/>
    </row>
    <row r="110" spans="1:7">
      <c r="A110" s="727" t="s">
        <v>31</v>
      </c>
      <c r="B110" s="69"/>
      <c r="C110" s="69"/>
      <c r="D110" s="732"/>
      <c r="E110" s="732"/>
    </row>
    <row r="111" spans="1:7">
      <c r="A111" s="727" t="s">
        <v>35</v>
      </c>
      <c r="B111" s="69"/>
      <c r="C111" s="69"/>
      <c r="D111" s="732"/>
      <c r="E111" s="732"/>
    </row>
    <row r="112" spans="1:7">
      <c r="A112" s="727" t="s">
        <v>39</v>
      </c>
      <c r="B112" s="69"/>
      <c r="C112" s="69"/>
      <c r="D112" s="732"/>
      <c r="E112" s="732"/>
    </row>
    <row r="113" spans="1:5">
      <c r="A113" s="730" t="s">
        <v>858</v>
      </c>
      <c r="B113" s="725" t="s">
        <v>1368</v>
      </c>
      <c r="C113" s="725" t="s">
        <v>1369</v>
      </c>
      <c r="D113" s="733"/>
      <c r="E113" s="733"/>
    </row>
    <row r="114" spans="1:5">
      <c r="A114" s="727" t="s">
        <v>781</v>
      </c>
      <c r="B114" s="69"/>
      <c r="C114" s="69"/>
      <c r="D114" s="732"/>
      <c r="E114" s="732"/>
    </row>
    <row r="115" spans="1:5">
      <c r="A115" s="727" t="s">
        <v>26</v>
      </c>
      <c r="B115" s="69"/>
      <c r="C115" s="69"/>
      <c r="D115" s="732"/>
      <c r="E115" s="732"/>
    </row>
    <row r="116" spans="1:5">
      <c r="A116" s="727" t="s">
        <v>31</v>
      </c>
      <c r="B116" s="69"/>
      <c r="C116" s="69"/>
      <c r="D116" s="732"/>
      <c r="E116" s="732"/>
    </row>
    <row r="117" spans="1:5">
      <c r="A117" s="727" t="s">
        <v>35</v>
      </c>
      <c r="B117" s="69"/>
      <c r="C117" s="69"/>
      <c r="D117" s="732"/>
      <c r="E117" s="732"/>
    </row>
    <row r="118" spans="1:5">
      <c r="A118" s="727" t="s">
        <v>39</v>
      </c>
      <c r="B118" s="69"/>
      <c r="C118" s="69"/>
      <c r="D118" s="732"/>
      <c r="E118" s="732"/>
    </row>
    <row r="119" spans="1:5">
      <c r="A119" s="730" t="s">
        <v>862</v>
      </c>
      <c r="B119" s="725" t="s">
        <v>1370</v>
      </c>
      <c r="C119" s="725" t="s">
        <v>1371</v>
      </c>
      <c r="D119" s="733"/>
      <c r="E119" s="733"/>
    </row>
    <row r="120" spans="1:5">
      <c r="A120" s="727" t="s">
        <v>781</v>
      </c>
      <c r="B120" s="69"/>
      <c r="C120" s="69"/>
      <c r="D120" s="732"/>
      <c r="E120" s="732"/>
    </row>
    <row r="121" spans="1:5">
      <c r="A121" s="727" t="s">
        <v>26</v>
      </c>
      <c r="B121" s="69"/>
      <c r="C121" s="69"/>
      <c r="D121" s="732"/>
      <c r="E121" s="732"/>
    </row>
    <row r="122" spans="1:5">
      <c r="A122" s="727" t="s">
        <v>31</v>
      </c>
      <c r="B122" s="69"/>
      <c r="C122" s="69"/>
      <c r="D122" s="732"/>
      <c r="E122" s="732"/>
    </row>
    <row r="123" spans="1:5">
      <c r="A123" s="727" t="s">
        <v>35</v>
      </c>
      <c r="B123" s="69"/>
      <c r="C123" s="69"/>
      <c r="D123" s="732"/>
      <c r="E123" s="732"/>
    </row>
    <row r="124" spans="1:5">
      <c r="A124" s="727" t="s">
        <v>39</v>
      </c>
      <c r="B124" s="69"/>
      <c r="C124" s="69"/>
      <c r="D124" s="732"/>
      <c r="E124" s="732"/>
    </row>
    <row r="125" spans="1:5" ht="182">
      <c r="A125" s="722" t="s">
        <v>866</v>
      </c>
      <c r="B125" s="723" t="s">
        <v>1372</v>
      </c>
      <c r="C125" s="723" t="s">
        <v>1373</v>
      </c>
      <c r="D125" s="724"/>
      <c r="E125" s="724"/>
    </row>
    <row r="126" spans="1:5" ht="20.25" customHeight="1">
      <c r="A126" s="725" t="s">
        <v>1374</v>
      </c>
      <c r="B126" s="725" t="s">
        <v>1375</v>
      </c>
      <c r="C126" s="725" t="s">
        <v>1376</v>
      </c>
      <c r="D126" s="733"/>
      <c r="E126" s="733"/>
    </row>
    <row r="127" spans="1:5">
      <c r="A127" s="727" t="s">
        <v>781</v>
      </c>
      <c r="B127" s="69"/>
      <c r="C127" s="69"/>
      <c r="D127" s="732"/>
      <c r="E127" s="732"/>
    </row>
    <row r="128" spans="1:5">
      <c r="A128" s="727" t="s">
        <v>26</v>
      </c>
      <c r="B128" s="69"/>
      <c r="C128" s="69"/>
      <c r="D128" s="732"/>
      <c r="E128" s="732"/>
    </row>
    <row r="129" spans="1:5">
      <c r="A129" s="727" t="s">
        <v>31</v>
      </c>
      <c r="B129" s="69"/>
      <c r="C129" s="69"/>
      <c r="D129" s="732"/>
      <c r="E129" s="732"/>
    </row>
    <row r="130" spans="1:5">
      <c r="A130" s="727" t="s">
        <v>35</v>
      </c>
      <c r="B130" s="69"/>
      <c r="C130" s="69"/>
      <c r="D130" s="732"/>
      <c r="E130" s="732"/>
    </row>
    <row r="131" spans="1:5">
      <c r="A131" s="727" t="s">
        <v>39</v>
      </c>
      <c r="B131" s="69"/>
      <c r="C131" s="69"/>
      <c r="D131" s="732"/>
      <c r="E131" s="732"/>
    </row>
    <row r="132" spans="1:5">
      <c r="A132" s="725" t="s">
        <v>1377</v>
      </c>
      <c r="B132" s="725" t="s">
        <v>1378</v>
      </c>
      <c r="C132" s="725" t="s">
        <v>1379</v>
      </c>
      <c r="D132" s="733"/>
      <c r="E132" s="733"/>
    </row>
    <row r="133" spans="1:5">
      <c r="A133" s="727" t="s">
        <v>781</v>
      </c>
      <c r="B133" s="69"/>
      <c r="C133" s="69"/>
      <c r="D133" s="732"/>
      <c r="E133" s="732"/>
    </row>
    <row r="134" spans="1:5">
      <c r="A134" s="727" t="s">
        <v>26</v>
      </c>
      <c r="B134" s="69"/>
      <c r="C134" s="69"/>
      <c r="D134" s="732"/>
      <c r="E134" s="732"/>
    </row>
    <row r="135" spans="1:5">
      <c r="A135" s="727" t="s">
        <v>31</v>
      </c>
      <c r="B135" s="69"/>
      <c r="C135" s="69"/>
      <c r="D135" s="732"/>
      <c r="E135" s="732"/>
    </row>
    <row r="136" spans="1:5">
      <c r="A136" s="727" t="s">
        <v>35</v>
      </c>
      <c r="B136" s="69"/>
      <c r="C136" s="69"/>
      <c r="D136" s="732"/>
      <c r="E136" s="732"/>
    </row>
    <row r="137" spans="1:5">
      <c r="A137" s="727" t="s">
        <v>39</v>
      </c>
      <c r="B137" s="69"/>
      <c r="C137" s="69"/>
      <c r="D137" s="732"/>
      <c r="E137" s="732"/>
    </row>
    <row r="138" spans="1:5" ht="143">
      <c r="A138" s="722" t="s">
        <v>878</v>
      </c>
      <c r="B138" s="723" t="s">
        <v>1380</v>
      </c>
      <c r="C138" s="723" t="s">
        <v>1381</v>
      </c>
      <c r="D138" s="724"/>
      <c r="E138" s="724"/>
    </row>
    <row r="139" spans="1:5" ht="29.25" customHeight="1">
      <c r="A139" s="725" t="s">
        <v>1382</v>
      </c>
      <c r="B139" s="725" t="s">
        <v>1383</v>
      </c>
      <c r="C139" s="725" t="s">
        <v>1384</v>
      </c>
      <c r="D139" s="733"/>
      <c r="E139" s="733"/>
    </row>
    <row r="140" spans="1:5">
      <c r="A140" s="727" t="s">
        <v>781</v>
      </c>
      <c r="B140" s="69"/>
      <c r="C140" s="69"/>
      <c r="D140" s="732"/>
      <c r="E140" s="732"/>
    </row>
    <row r="141" spans="1:5">
      <c r="A141" s="727" t="s">
        <v>26</v>
      </c>
      <c r="B141" s="69"/>
      <c r="C141" s="69"/>
      <c r="D141" s="732"/>
      <c r="E141" s="732"/>
    </row>
    <row r="142" spans="1:5" ht="80.150000000000006" customHeight="1">
      <c r="A142" s="739" t="s">
        <v>31</v>
      </c>
      <c r="B142" s="740" t="s">
        <v>1385</v>
      </c>
      <c r="C142" s="740"/>
      <c r="D142" s="741" t="s">
        <v>656</v>
      </c>
      <c r="E142" s="740" t="s">
        <v>1386</v>
      </c>
    </row>
    <row r="143" spans="1:5">
      <c r="A143" s="727" t="s">
        <v>35</v>
      </c>
      <c r="B143" s="69"/>
      <c r="C143" s="69"/>
      <c r="D143" s="732"/>
      <c r="E143" s="732"/>
    </row>
    <row r="144" spans="1:5">
      <c r="A144" s="727" t="s">
        <v>39</v>
      </c>
      <c r="B144" s="69"/>
      <c r="C144" s="69"/>
      <c r="D144" s="732"/>
      <c r="E144" s="732"/>
    </row>
    <row r="145" spans="1:5" ht="156">
      <c r="A145" s="722" t="s">
        <v>886</v>
      </c>
      <c r="B145" s="723" t="s">
        <v>1387</v>
      </c>
      <c r="C145" s="723" t="s">
        <v>1388</v>
      </c>
      <c r="D145" s="722"/>
      <c r="E145" s="722"/>
    </row>
    <row r="146" spans="1:5" ht="26">
      <c r="A146" s="730" t="s">
        <v>889</v>
      </c>
      <c r="B146" s="725" t="s">
        <v>1389</v>
      </c>
      <c r="C146" s="725" t="s">
        <v>1390</v>
      </c>
      <c r="D146" s="733"/>
      <c r="E146" s="733"/>
    </row>
    <row r="147" spans="1:5">
      <c r="A147" s="727" t="s">
        <v>781</v>
      </c>
      <c r="B147" s="69"/>
      <c r="C147" s="69"/>
      <c r="D147" s="732"/>
      <c r="E147" s="732"/>
    </row>
    <row r="148" spans="1:5">
      <c r="A148" s="727" t="s">
        <v>26</v>
      </c>
      <c r="B148" s="69"/>
      <c r="C148" s="69"/>
      <c r="D148" s="732"/>
      <c r="E148" s="732"/>
    </row>
    <row r="149" spans="1:5">
      <c r="A149" s="727" t="s">
        <v>31</v>
      </c>
      <c r="B149" s="69"/>
      <c r="C149" s="69"/>
      <c r="D149" s="732"/>
      <c r="E149" s="732"/>
    </row>
    <row r="150" spans="1:5">
      <c r="A150" s="727" t="s">
        <v>35</v>
      </c>
      <c r="B150" s="69"/>
      <c r="C150" s="69"/>
      <c r="D150" s="732"/>
      <c r="E150" s="732"/>
    </row>
    <row r="151" spans="1:5">
      <c r="A151" s="727" t="s">
        <v>39</v>
      </c>
      <c r="B151" s="69"/>
      <c r="C151" s="69"/>
      <c r="D151" s="732"/>
      <c r="E151" s="732"/>
    </row>
    <row r="152" spans="1:5" ht="26">
      <c r="A152" s="725" t="s">
        <v>1391</v>
      </c>
      <c r="B152" s="725" t="s">
        <v>1392</v>
      </c>
      <c r="C152" s="725" t="s">
        <v>1393</v>
      </c>
      <c r="D152" s="733"/>
      <c r="E152" s="733"/>
    </row>
    <row r="153" spans="1:5">
      <c r="A153" s="727" t="s">
        <v>781</v>
      </c>
      <c r="B153" s="69"/>
      <c r="C153" s="69"/>
      <c r="D153" s="732"/>
      <c r="E153" s="732"/>
    </row>
    <row r="154" spans="1:5">
      <c r="A154" s="727" t="s">
        <v>26</v>
      </c>
      <c r="B154" s="69"/>
      <c r="C154" s="69"/>
      <c r="D154" s="732"/>
      <c r="E154" s="732"/>
    </row>
    <row r="155" spans="1:5">
      <c r="A155" s="727" t="s">
        <v>31</v>
      </c>
      <c r="B155" s="69"/>
      <c r="C155" s="69"/>
      <c r="D155" s="732"/>
      <c r="E155" s="732"/>
    </row>
    <row r="156" spans="1:5">
      <c r="A156" s="727" t="s">
        <v>35</v>
      </c>
      <c r="B156" s="69"/>
      <c r="C156" s="69"/>
      <c r="D156" s="732"/>
      <c r="E156" s="732"/>
    </row>
    <row r="157" spans="1:5">
      <c r="A157" s="727" t="s">
        <v>39</v>
      </c>
      <c r="B157" s="69"/>
      <c r="C157" s="69"/>
      <c r="D157" s="732"/>
      <c r="E157" s="732"/>
    </row>
    <row r="158" spans="1:5" ht="26">
      <c r="A158" s="725" t="s">
        <v>1394</v>
      </c>
      <c r="B158" s="725" t="s">
        <v>1395</v>
      </c>
      <c r="C158" s="725" t="s">
        <v>1396</v>
      </c>
      <c r="D158" s="733"/>
      <c r="E158" s="733"/>
    </row>
    <row r="159" spans="1:5">
      <c r="A159" s="727" t="s">
        <v>781</v>
      </c>
      <c r="B159" s="69"/>
      <c r="C159" s="69"/>
      <c r="D159" s="732"/>
      <c r="E159" s="732"/>
    </row>
    <row r="160" spans="1:5">
      <c r="A160" s="727" t="s">
        <v>26</v>
      </c>
      <c r="B160" s="69"/>
      <c r="C160" s="69"/>
      <c r="D160" s="732"/>
      <c r="E160" s="732"/>
    </row>
    <row r="161" spans="1:5">
      <c r="A161" s="727" t="s">
        <v>31</v>
      </c>
      <c r="B161" s="69"/>
      <c r="C161" s="69"/>
      <c r="D161" s="732"/>
      <c r="E161" s="732"/>
    </row>
    <row r="162" spans="1:5">
      <c r="A162" s="727" t="s">
        <v>35</v>
      </c>
      <c r="B162" s="69"/>
      <c r="C162" s="69"/>
      <c r="D162" s="732"/>
      <c r="E162" s="732"/>
    </row>
    <row r="163" spans="1:5">
      <c r="A163" s="727" t="s">
        <v>39</v>
      </c>
      <c r="B163" s="69"/>
      <c r="C163" s="69"/>
      <c r="D163" s="732"/>
      <c r="E163" s="732"/>
    </row>
    <row r="164" spans="1:5" ht="26">
      <c r="A164" s="725" t="s">
        <v>1397</v>
      </c>
      <c r="B164" s="725" t="s">
        <v>1398</v>
      </c>
      <c r="C164" s="725" t="s">
        <v>1399</v>
      </c>
      <c r="D164" s="733"/>
      <c r="E164" s="733"/>
    </row>
    <row r="165" spans="1:5">
      <c r="A165" s="727" t="s">
        <v>781</v>
      </c>
      <c r="B165" s="69"/>
      <c r="C165" s="69"/>
      <c r="D165" s="732"/>
      <c r="E165" s="732"/>
    </row>
    <row r="166" spans="1:5">
      <c r="A166" s="727" t="s">
        <v>26</v>
      </c>
      <c r="B166" s="69"/>
      <c r="C166" s="69"/>
      <c r="D166" s="732"/>
      <c r="E166" s="732"/>
    </row>
    <row r="167" spans="1:5">
      <c r="A167" s="727" t="s">
        <v>31</v>
      </c>
      <c r="B167" s="69"/>
      <c r="C167" s="69"/>
      <c r="D167" s="732"/>
      <c r="E167" s="732"/>
    </row>
    <row r="168" spans="1:5">
      <c r="A168" s="727" t="s">
        <v>35</v>
      </c>
      <c r="B168" s="69"/>
      <c r="C168" s="69"/>
      <c r="D168" s="732"/>
      <c r="E168" s="732"/>
    </row>
    <row r="169" spans="1:5">
      <c r="A169" s="727" t="s">
        <v>39</v>
      </c>
      <c r="B169" s="69"/>
      <c r="C169" s="69"/>
      <c r="D169" s="732"/>
      <c r="E169" s="732"/>
    </row>
    <row r="170" spans="1:5" ht="126.75" customHeight="1">
      <c r="A170" s="722" t="s">
        <v>904</v>
      </c>
      <c r="B170" s="723" t="s">
        <v>1400</v>
      </c>
      <c r="C170" s="723" t="s">
        <v>1401</v>
      </c>
      <c r="D170" s="724"/>
      <c r="E170" s="724"/>
    </row>
    <row r="171" spans="1:5" ht="26">
      <c r="A171" s="725" t="s">
        <v>1402</v>
      </c>
      <c r="B171" s="725" t="s">
        <v>1403</v>
      </c>
      <c r="C171" s="725" t="s">
        <v>1404</v>
      </c>
      <c r="D171" s="733"/>
      <c r="E171" s="733"/>
    </row>
    <row r="172" spans="1:5">
      <c r="A172" s="727" t="s">
        <v>781</v>
      </c>
      <c r="B172" s="69"/>
      <c r="C172" s="69"/>
      <c r="D172" s="732"/>
      <c r="E172" s="732"/>
    </row>
    <row r="173" spans="1:5">
      <c r="A173" s="727" t="s">
        <v>26</v>
      </c>
      <c r="B173" s="69"/>
      <c r="C173" s="69"/>
      <c r="D173" s="732"/>
      <c r="E173" s="732"/>
    </row>
    <row r="174" spans="1:5">
      <c r="A174" s="727" t="s">
        <v>31</v>
      </c>
      <c r="B174" s="69"/>
      <c r="C174" s="69"/>
      <c r="D174" s="732"/>
      <c r="E174" s="732"/>
    </row>
    <row r="175" spans="1:5">
      <c r="A175" s="727" t="s">
        <v>35</v>
      </c>
      <c r="B175" s="69"/>
      <c r="C175" s="69"/>
      <c r="D175" s="732"/>
      <c r="E175" s="732"/>
    </row>
    <row r="176" spans="1:5">
      <c r="A176" s="727" t="s">
        <v>39</v>
      </c>
      <c r="B176" s="69"/>
      <c r="C176" s="69"/>
      <c r="D176" s="732"/>
      <c r="E176" s="732"/>
    </row>
    <row r="177" spans="1:5" ht="26">
      <c r="A177" s="725" t="s">
        <v>1405</v>
      </c>
      <c r="B177" s="725" t="s">
        <v>1406</v>
      </c>
      <c r="C177" s="725" t="s">
        <v>1407</v>
      </c>
      <c r="D177" s="733"/>
      <c r="E177" s="733"/>
    </row>
    <row r="178" spans="1:5">
      <c r="A178" s="727" t="s">
        <v>781</v>
      </c>
      <c r="B178" s="69"/>
      <c r="C178" s="69"/>
      <c r="D178" s="732"/>
      <c r="E178" s="732"/>
    </row>
    <row r="179" spans="1:5">
      <c r="A179" s="727" t="s">
        <v>26</v>
      </c>
      <c r="B179" s="69"/>
      <c r="C179" s="69"/>
      <c r="D179" s="732"/>
      <c r="E179" s="732"/>
    </row>
    <row r="180" spans="1:5">
      <c r="A180" s="727" t="s">
        <v>31</v>
      </c>
      <c r="B180" s="69"/>
      <c r="C180" s="69"/>
      <c r="D180" s="732"/>
      <c r="E180" s="732"/>
    </row>
    <row r="181" spans="1:5">
      <c r="A181" s="727" t="s">
        <v>35</v>
      </c>
      <c r="B181" s="69"/>
      <c r="C181" s="69"/>
      <c r="D181" s="732"/>
      <c r="E181" s="732"/>
    </row>
    <row r="182" spans="1:5">
      <c r="A182" s="727" t="s">
        <v>39</v>
      </c>
      <c r="B182" s="69"/>
      <c r="C182" s="69"/>
      <c r="D182" s="732"/>
      <c r="E182" s="732"/>
    </row>
    <row r="183" spans="1:5" ht="39">
      <c r="A183" s="725" t="s">
        <v>1408</v>
      </c>
      <c r="B183" s="725" t="s">
        <v>1409</v>
      </c>
      <c r="C183" s="725" t="s">
        <v>1410</v>
      </c>
      <c r="D183" s="733"/>
      <c r="E183" s="733"/>
    </row>
    <row r="184" spans="1:5">
      <c r="A184" s="727" t="s">
        <v>781</v>
      </c>
      <c r="B184" s="69"/>
      <c r="C184" s="69"/>
      <c r="D184" s="732"/>
      <c r="E184" s="732"/>
    </row>
    <row r="185" spans="1:5">
      <c r="A185" s="727" t="s">
        <v>26</v>
      </c>
      <c r="B185" s="69"/>
      <c r="C185" s="69"/>
      <c r="D185" s="732"/>
      <c r="E185" s="732"/>
    </row>
    <row r="186" spans="1:5">
      <c r="A186" s="727" t="s">
        <v>31</v>
      </c>
      <c r="B186" s="69"/>
      <c r="C186" s="69"/>
      <c r="D186" s="732"/>
      <c r="E186" s="732"/>
    </row>
    <row r="187" spans="1:5">
      <c r="A187" s="727" t="s">
        <v>35</v>
      </c>
      <c r="B187" s="69"/>
      <c r="C187" s="69"/>
      <c r="D187" s="732"/>
      <c r="E187" s="732"/>
    </row>
    <row r="188" spans="1:5">
      <c r="A188" s="727" t="s">
        <v>39</v>
      </c>
      <c r="B188" s="69"/>
      <c r="C188" s="69"/>
      <c r="D188" s="742"/>
      <c r="E188" s="742"/>
    </row>
    <row r="189" spans="1:5" ht="156">
      <c r="A189" s="734">
        <v>1.1100000000000001</v>
      </c>
      <c r="B189" s="735" t="s">
        <v>1411</v>
      </c>
      <c r="C189" s="743" t="s">
        <v>1412</v>
      </c>
      <c r="D189" s="744"/>
      <c r="E189" s="744"/>
    </row>
    <row r="190" spans="1:5" ht="26">
      <c r="A190" s="725" t="s">
        <v>1413</v>
      </c>
      <c r="B190" s="725" t="s">
        <v>1414</v>
      </c>
      <c r="C190" s="725" t="s">
        <v>1415</v>
      </c>
      <c r="D190" s="745"/>
      <c r="E190" s="745"/>
    </row>
    <row r="191" spans="1:5">
      <c r="A191" s="727" t="s">
        <v>781</v>
      </c>
      <c r="B191" s="69"/>
      <c r="C191" s="69"/>
      <c r="D191" s="732"/>
      <c r="E191" s="732"/>
    </row>
    <row r="192" spans="1:5">
      <c r="A192" s="727" t="s">
        <v>26</v>
      </c>
      <c r="B192" s="69"/>
      <c r="C192" s="69"/>
      <c r="D192" s="732"/>
      <c r="E192" s="732"/>
    </row>
    <row r="193" spans="1:5">
      <c r="A193" s="727" t="s">
        <v>31</v>
      </c>
      <c r="B193" s="69"/>
      <c r="C193" s="69"/>
      <c r="D193" s="732"/>
      <c r="E193" s="732"/>
    </row>
    <row r="194" spans="1:5">
      <c r="A194" s="727" t="s">
        <v>35</v>
      </c>
      <c r="B194" s="69"/>
      <c r="C194" s="69"/>
      <c r="D194" s="732"/>
      <c r="E194" s="732"/>
    </row>
    <row r="195" spans="1:5">
      <c r="A195" s="727" t="s">
        <v>39</v>
      </c>
      <c r="B195" s="69"/>
      <c r="C195" s="69"/>
      <c r="D195" s="732"/>
      <c r="E195" s="732"/>
    </row>
    <row r="196" spans="1:5" ht="26">
      <c r="A196" s="722" t="s">
        <v>923</v>
      </c>
      <c r="B196" s="723" t="s">
        <v>1416</v>
      </c>
      <c r="C196" s="723" t="s">
        <v>1417</v>
      </c>
      <c r="D196" s="724"/>
      <c r="E196" s="724"/>
    </row>
    <row r="197" spans="1:5" ht="26">
      <c r="A197" s="725" t="s">
        <v>1418</v>
      </c>
      <c r="B197" s="725" t="s">
        <v>1419</v>
      </c>
      <c r="C197" s="725" t="s">
        <v>1420</v>
      </c>
      <c r="D197" s="733"/>
      <c r="E197" s="733"/>
    </row>
    <row r="198" spans="1:5">
      <c r="A198" s="727" t="s">
        <v>781</v>
      </c>
      <c r="B198" s="746"/>
      <c r="C198" s="746"/>
      <c r="D198" s="732"/>
      <c r="E198" s="732"/>
    </row>
    <row r="199" spans="1:5">
      <c r="A199" s="727" t="s">
        <v>26</v>
      </c>
      <c r="B199" s="746"/>
      <c r="C199" s="746"/>
      <c r="D199" s="732"/>
      <c r="E199" s="732"/>
    </row>
    <row r="200" spans="1:5">
      <c r="A200" s="727" t="s">
        <v>31</v>
      </c>
      <c r="B200" s="746"/>
      <c r="C200" s="746"/>
      <c r="D200" s="732"/>
      <c r="E200" s="732"/>
    </row>
    <row r="201" spans="1:5">
      <c r="A201" s="727" t="s">
        <v>35</v>
      </c>
      <c r="B201" s="746"/>
      <c r="C201" s="746"/>
      <c r="D201" s="732"/>
      <c r="E201" s="732"/>
    </row>
    <row r="202" spans="1:5">
      <c r="A202" s="727" t="s">
        <v>39</v>
      </c>
      <c r="B202" s="746"/>
      <c r="C202" s="746"/>
      <c r="D202" s="732"/>
      <c r="E202" s="732"/>
    </row>
    <row r="203" spans="1:5" ht="134.25" customHeight="1">
      <c r="A203" s="722">
        <v>1.1299999999999999</v>
      </c>
      <c r="B203" s="723" t="s">
        <v>1421</v>
      </c>
      <c r="C203" s="723" t="s">
        <v>1422</v>
      </c>
      <c r="D203" s="724"/>
      <c r="E203" s="724"/>
    </row>
    <row r="204" spans="1:5" ht="26">
      <c r="A204" s="747" t="s">
        <v>1423</v>
      </c>
      <c r="B204" s="725" t="s">
        <v>1424</v>
      </c>
      <c r="C204" s="725" t="s">
        <v>1425</v>
      </c>
      <c r="D204" s="733"/>
      <c r="E204" s="733"/>
    </row>
    <row r="205" spans="1:5">
      <c r="A205" s="727" t="s">
        <v>781</v>
      </c>
      <c r="B205" s="746"/>
      <c r="C205" s="746"/>
      <c r="D205" s="732"/>
      <c r="E205" s="732"/>
    </row>
    <row r="206" spans="1:5">
      <c r="A206" s="727" t="s">
        <v>26</v>
      </c>
      <c r="B206" s="746"/>
      <c r="C206" s="746"/>
      <c r="D206" s="732"/>
      <c r="E206" s="732"/>
    </row>
    <row r="207" spans="1:5">
      <c r="A207" s="727" t="s">
        <v>31</v>
      </c>
      <c r="B207" s="746"/>
      <c r="C207" s="746"/>
      <c r="D207" s="732"/>
      <c r="E207" s="732"/>
    </row>
    <row r="208" spans="1:5">
      <c r="A208" s="727" t="s">
        <v>35</v>
      </c>
      <c r="B208" s="746"/>
      <c r="C208" s="746"/>
      <c r="D208" s="732"/>
      <c r="E208" s="732"/>
    </row>
    <row r="209" spans="1:5">
      <c r="A209" s="727" t="s">
        <v>39</v>
      </c>
      <c r="B209" s="746"/>
      <c r="C209" s="746"/>
      <c r="D209" s="732"/>
      <c r="E209" s="732"/>
    </row>
    <row r="210" spans="1:5" ht="195">
      <c r="A210" s="734">
        <v>1.1399999999999999</v>
      </c>
      <c r="B210" s="748" t="s">
        <v>1426</v>
      </c>
      <c r="C210" s="735" t="s">
        <v>1427</v>
      </c>
      <c r="D210" s="736"/>
      <c r="E210" s="736"/>
    </row>
    <row r="211" spans="1:5" ht="26">
      <c r="A211" s="747" t="s">
        <v>1428</v>
      </c>
      <c r="B211" s="725" t="s">
        <v>1424</v>
      </c>
      <c r="C211" s="725" t="s">
        <v>1425</v>
      </c>
      <c r="D211" s="732"/>
      <c r="E211" s="732"/>
    </row>
    <row r="212" spans="1:5">
      <c r="A212" s="727" t="s">
        <v>781</v>
      </c>
      <c r="B212" s="746"/>
      <c r="C212" s="746"/>
      <c r="D212" s="732"/>
      <c r="E212" s="732"/>
    </row>
    <row r="213" spans="1:5">
      <c r="A213" s="727" t="s">
        <v>26</v>
      </c>
      <c r="B213" s="746"/>
      <c r="C213" s="746"/>
      <c r="D213" s="732"/>
      <c r="E213" s="732"/>
    </row>
    <row r="214" spans="1:5">
      <c r="A214" s="727" t="s">
        <v>31</v>
      </c>
      <c r="B214" s="746"/>
      <c r="C214" s="746"/>
      <c r="D214" s="732"/>
      <c r="E214" s="732"/>
    </row>
    <row r="215" spans="1:5">
      <c r="A215" s="727" t="s">
        <v>35</v>
      </c>
      <c r="B215" s="746"/>
      <c r="C215" s="746"/>
      <c r="D215" s="732"/>
      <c r="E215" s="732"/>
    </row>
    <row r="216" spans="1:5">
      <c r="A216" s="727" t="s">
        <v>39</v>
      </c>
      <c r="B216" s="746"/>
      <c r="C216" s="746"/>
      <c r="D216" s="732"/>
      <c r="E216" s="732"/>
    </row>
    <row r="217" spans="1:5" ht="18" customHeight="1">
      <c r="A217" s="722" t="s">
        <v>930</v>
      </c>
      <c r="B217" s="723" t="s">
        <v>1429</v>
      </c>
      <c r="C217" s="723" t="s">
        <v>1430</v>
      </c>
      <c r="D217" s="724"/>
      <c r="E217" s="724"/>
    </row>
    <row r="218" spans="1:5" ht="360" customHeight="1">
      <c r="A218" s="722" t="s">
        <v>932</v>
      </c>
      <c r="B218" s="723" t="s">
        <v>1431</v>
      </c>
      <c r="C218" s="723" t="s">
        <v>1432</v>
      </c>
      <c r="D218" s="724"/>
      <c r="E218" s="724"/>
    </row>
    <row r="219" spans="1:5" ht="26">
      <c r="A219" s="725" t="s">
        <v>1433</v>
      </c>
      <c r="B219" s="725" t="s">
        <v>1434</v>
      </c>
      <c r="C219" s="725" t="s">
        <v>1435</v>
      </c>
      <c r="D219" s="733"/>
      <c r="E219" s="733"/>
    </row>
    <row r="220" spans="1:5">
      <c r="A220" s="727" t="s">
        <v>781</v>
      </c>
      <c r="B220" s="69"/>
      <c r="C220" s="69"/>
      <c r="D220" s="732"/>
      <c r="E220" s="732"/>
    </row>
    <row r="221" spans="1:5">
      <c r="A221" s="727" t="s">
        <v>26</v>
      </c>
      <c r="B221" s="69"/>
      <c r="C221" s="69"/>
      <c r="D221" s="732"/>
      <c r="E221" s="732"/>
    </row>
    <row r="222" spans="1:5">
      <c r="A222" s="727" t="s">
        <v>31</v>
      </c>
      <c r="B222" s="69"/>
      <c r="C222" s="69"/>
      <c r="D222" s="732"/>
      <c r="E222" s="732"/>
    </row>
    <row r="223" spans="1:5">
      <c r="A223" s="727" t="s">
        <v>35</v>
      </c>
      <c r="B223" s="69"/>
      <c r="C223" s="69"/>
      <c r="D223" s="732"/>
      <c r="E223" s="732"/>
    </row>
    <row r="224" spans="1:5">
      <c r="A224" s="727" t="s">
        <v>39</v>
      </c>
      <c r="B224" s="69"/>
      <c r="C224" s="69"/>
      <c r="D224" s="732"/>
      <c r="E224" s="732"/>
    </row>
    <row r="225" spans="1:5">
      <c r="A225" s="730" t="s">
        <v>939</v>
      </c>
      <c r="B225" s="725" t="s">
        <v>1436</v>
      </c>
      <c r="C225" s="725" t="s">
        <v>1437</v>
      </c>
      <c r="D225" s="733"/>
      <c r="E225" s="733"/>
    </row>
    <row r="226" spans="1:5">
      <c r="A226" s="727" t="s">
        <v>781</v>
      </c>
      <c r="B226" s="69"/>
      <c r="C226" s="69"/>
      <c r="D226" s="732"/>
      <c r="E226" s="732"/>
    </row>
    <row r="227" spans="1:5">
      <c r="A227" s="727" t="s">
        <v>26</v>
      </c>
      <c r="B227" s="69"/>
      <c r="C227" s="69"/>
      <c r="D227" s="732"/>
      <c r="E227" s="732"/>
    </row>
    <row r="228" spans="1:5">
      <c r="A228" s="727" t="s">
        <v>31</v>
      </c>
      <c r="B228" s="69"/>
      <c r="C228" s="69"/>
      <c r="D228" s="732"/>
      <c r="E228" s="732"/>
    </row>
    <row r="229" spans="1:5">
      <c r="A229" s="727" t="s">
        <v>35</v>
      </c>
      <c r="B229" s="69"/>
      <c r="C229" s="69"/>
      <c r="D229" s="732"/>
      <c r="E229" s="732"/>
    </row>
    <row r="230" spans="1:5">
      <c r="A230" s="727" t="s">
        <v>39</v>
      </c>
      <c r="B230" s="69"/>
      <c r="C230" s="69"/>
      <c r="D230" s="732"/>
      <c r="E230" s="732"/>
    </row>
    <row r="231" spans="1:5" ht="99" customHeight="1">
      <c r="A231" s="722" t="s">
        <v>947</v>
      </c>
      <c r="B231" s="723" t="s">
        <v>1438</v>
      </c>
      <c r="C231" s="723" t="s">
        <v>1439</v>
      </c>
      <c r="D231" s="724"/>
      <c r="E231" s="724"/>
    </row>
    <row r="232" spans="1:5" ht="130">
      <c r="A232" s="730" t="s">
        <v>950</v>
      </c>
      <c r="B232" s="725" t="s">
        <v>1440</v>
      </c>
      <c r="C232" s="725" t="s">
        <v>1441</v>
      </c>
      <c r="D232" s="733"/>
      <c r="E232" s="733"/>
    </row>
    <row r="233" spans="1:5">
      <c r="A233" s="727" t="s">
        <v>781</v>
      </c>
      <c r="B233" s="69"/>
      <c r="C233" s="69"/>
      <c r="D233" s="732"/>
      <c r="E233" s="732"/>
    </row>
    <row r="234" spans="1:5">
      <c r="A234" s="727" t="s">
        <v>26</v>
      </c>
      <c r="B234" s="69"/>
      <c r="C234" s="69"/>
      <c r="D234" s="732"/>
      <c r="E234" s="732"/>
    </row>
    <row r="235" spans="1:5">
      <c r="A235" s="727" t="s">
        <v>31</v>
      </c>
      <c r="B235" s="69"/>
      <c r="C235" s="69"/>
      <c r="D235" s="732"/>
      <c r="E235" s="732"/>
    </row>
    <row r="236" spans="1:5">
      <c r="A236" s="727" t="s">
        <v>35</v>
      </c>
      <c r="B236" s="69"/>
      <c r="C236" s="69"/>
      <c r="D236" s="732"/>
      <c r="E236" s="732"/>
    </row>
    <row r="237" spans="1:5">
      <c r="A237" s="727" t="s">
        <v>39</v>
      </c>
      <c r="B237" s="69"/>
      <c r="C237" s="69"/>
      <c r="D237" s="732"/>
      <c r="E237" s="732"/>
    </row>
    <row r="238" spans="1:5" ht="143">
      <c r="A238" s="722" t="s">
        <v>954</v>
      </c>
      <c r="B238" s="723" t="s">
        <v>955</v>
      </c>
      <c r="C238" s="723" t="s">
        <v>1442</v>
      </c>
      <c r="D238" s="724"/>
      <c r="E238" s="724"/>
    </row>
    <row r="239" spans="1:5" ht="26">
      <c r="A239" s="725" t="s">
        <v>1443</v>
      </c>
      <c r="B239" s="725" t="s">
        <v>958</v>
      </c>
      <c r="C239" s="725" t="s">
        <v>959</v>
      </c>
      <c r="D239" s="733"/>
      <c r="E239" s="733"/>
    </row>
    <row r="240" spans="1:5">
      <c r="A240" s="727" t="s">
        <v>781</v>
      </c>
      <c r="B240" s="69"/>
      <c r="C240" s="69"/>
      <c r="D240" s="732"/>
      <c r="E240" s="732"/>
    </row>
    <row r="241" spans="1:5">
      <c r="A241" s="727" t="s">
        <v>26</v>
      </c>
      <c r="B241" s="69"/>
      <c r="C241" s="69"/>
      <c r="D241" s="732"/>
      <c r="E241" s="732"/>
    </row>
    <row r="242" spans="1:5">
      <c r="A242" s="727" t="s">
        <v>31</v>
      </c>
      <c r="B242" s="69"/>
      <c r="C242" s="69"/>
      <c r="D242" s="732"/>
      <c r="E242" s="732"/>
    </row>
    <row r="243" spans="1:5">
      <c r="A243" s="727" t="s">
        <v>35</v>
      </c>
      <c r="B243" s="69"/>
      <c r="C243" s="69"/>
      <c r="D243" s="732"/>
      <c r="E243" s="732"/>
    </row>
    <row r="244" spans="1:5">
      <c r="A244" s="727" t="s">
        <v>39</v>
      </c>
      <c r="B244" s="69"/>
      <c r="C244" s="69"/>
      <c r="D244" s="732"/>
      <c r="E244" s="732"/>
    </row>
    <row r="245" spans="1:5" ht="26">
      <c r="A245" s="725" t="s">
        <v>1444</v>
      </c>
      <c r="B245" s="725" t="s">
        <v>962</v>
      </c>
      <c r="C245" s="725" t="s">
        <v>963</v>
      </c>
      <c r="D245" s="733"/>
      <c r="E245" s="733"/>
    </row>
    <row r="246" spans="1:5">
      <c r="A246" s="727" t="s">
        <v>781</v>
      </c>
      <c r="B246" s="69"/>
      <c r="C246" s="69"/>
      <c r="D246" s="732"/>
      <c r="E246" s="732"/>
    </row>
    <row r="247" spans="1:5">
      <c r="A247" s="727" t="s">
        <v>26</v>
      </c>
      <c r="B247" s="69"/>
      <c r="C247" s="69"/>
      <c r="D247" s="732"/>
      <c r="E247" s="732"/>
    </row>
    <row r="248" spans="1:5">
      <c r="A248" s="727" t="s">
        <v>31</v>
      </c>
      <c r="B248" s="69"/>
      <c r="C248" s="69"/>
      <c r="D248" s="732"/>
      <c r="E248" s="732"/>
    </row>
    <row r="249" spans="1:5">
      <c r="A249" s="727" t="s">
        <v>35</v>
      </c>
      <c r="B249" s="69"/>
      <c r="C249" s="69"/>
      <c r="D249" s="732"/>
      <c r="E249" s="732"/>
    </row>
    <row r="250" spans="1:5">
      <c r="A250" s="727" t="s">
        <v>39</v>
      </c>
      <c r="B250" s="69"/>
      <c r="C250" s="69"/>
      <c r="D250" s="732"/>
      <c r="E250" s="732"/>
    </row>
    <row r="251" spans="1:5" ht="26">
      <c r="A251" s="725" t="s">
        <v>1445</v>
      </c>
      <c r="B251" s="725" t="s">
        <v>966</v>
      </c>
      <c r="C251" s="725" t="s">
        <v>967</v>
      </c>
      <c r="D251" s="733"/>
      <c r="E251" s="733"/>
    </row>
    <row r="252" spans="1:5">
      <c r="A252" s="727" t="s">
        <v>781</v>
      </c>
      <c r="B252" s="69"/>
      <c r="C252" s="69"/>
      <c r="D252" s="732"/>
      <c r="E252" s="732"/>
    </row>
    <row r="253" spans="1:5">
      <c r="A253" s="727" t="s">
        <v>26</v>
      </c>
      <c r="B253" s="69"/>
      <c r="C253" s="69"/>
      <c r="D253" s="732"/>
      <c r="E253" s="732"/>
    </row>
    <row r="254" spans="1:5">
      <c r="A254" s="727" t="s">
        <v>31</v>
      </c>
      <c r="B254" s="69"/>
      <c r="C254" s="69"/>
      <c r="D254" s="732"/>
      <c r="E254" s="732"/>
    </row>
    <row r="255" spans="1:5">
      <c r="A255" s="727" t="s">
        <v>35</v>
      </c>
      <c r="B255" s="69"/>
      <c r="C255" s="69"/>
      <c r="D255" s="732"/>
      <c r="E255" s="732"/>
    </row>
    <row r="256" spans="1:5">
      <c r="A256" s="727" t="s">
        <v>39</v>
      </c>
      <c r="B256" s="69"/>
      <c r="C256" s="69"/>
      <c r="D256" s="732"/>
      <c r="E256" s="732"/>
    </row>
    <row r="257" spans="1:5" ht="195" hidden="1">
      <c r="A257" s="722" t="s">
        <v>969</v>
      </c>
      <c r="B257" s="723" t="s">
        <v>970</v>
      </c>
      <c r="C257" s="723" t="s">
        <v>971</v>
      </c>
      <c r="D257" s="724"/>
      <c r="E257" s="724"/>
    </row>
    <row r="258" spans="1:5" ht="26" hidden="1">
      <c r="A258" s="725" t="s">
        <v>1446</v>
      </c>
      <c r="B258" s="725" t="s">
        <v>973</v>
      </c>
      <c r="C258" s="725" t="s">
        <v>974</v>
      </c>
      <c r="D258" s="733"/>
      <c r="E258" s="733"/>
    </row>
    <row r="259" spans="1:5" hidden="1">
      <c r="A259" s="727" t="s">
        <v>781</v>
      </c>
      <c r="B259" s="69"/>
      <c r="C259" s="69"/>
      <c r="D259" s="732"/>
      <c r="E259" s="732"/>
    </row>
    <row r="260" spans="1:5" hidden="1">
      <c r="A260" s="727" t="s">
        <v>26</v>
      </c>
      <c r="B260" s="69"/>
      <c r="C260" s="69"/>
      <c r="D260" s="732"/>
      <c r="E260" s="732"/>
    </row>
    <row r="261" spans="1:5" hidden="1">
      <c r="A261" s="727" t="s">
        <v>31</v>
      </c>
      <c r="B261" s="69"/>
      <c r="C261" s="69"/>
      <c r="D261" s="732"/>
      <c r="E261" s="732"/>
    </row>
    <row r="262" spans="1:5" hidden="1">
      <c r="A262" s="727" t="s">
        <v>35</v>
      </c>
      <c r="B262" s="69"/>
      <c r="C262" s="69"/>
      <c r="D262" s="732"/>
      <c r="E262" s="732"/>
    </row>
    <row r="263" spans="1:5" hidden="1">
      <c r="A263" s="727" t="s">
        <v>39</v>
      </c>
      <c r="B263" s="69"/>
      <c r="C263" s="69"/>
      <c r="D263" s="732"/>
      <c r="E263" s="732"/>
    </row>
    <row r="264" spans="1:5" ht="26" hidden="1">
      <c r="A264" s="725" t="s">
        <v>1447</v>
      </c>
      <c r="B264" s="725" t="s">
        <v>977</v>
      </c>
      <c r="C264" s="725" t="s">
        <v>978</v>
      </c>
      <c r="D264" s="733"/>
      <c r="E264" s="733"/>
    </row>
    <row r="265" spans="1:5" hidden="1">
      <c r="A265" s="727" t="s">
        <v>781</v>
      </c>
      <c r="B265" s="69"/>
      <c r="C265" s="69"/>
      <c r="D265" s="732"/>
      <c r="E265" s="732"/>
    </row>
    <row r="266" spans="1:5" hidden="1">
      <c r="A266" s="727" t="s">
        <v>26</v>
      </c>
      <c r="B266" s="69"/>
      <c r="C266" s="69"/>
      <c r="D266" s="732"/>
      <c r="E266" s="732"/>
    </row>
    <row r="267" spans="1:5" hidden="1">
      <c r="A267" s="727" t="s">
        <v>31</v>
      </c>
      <c r="B267" s="69"/>
      <c r="C267" s="69"/>
      <c r="D267" s="732"/>
      <c r="E267" s="732"/>
    </row>
    <row r="268" spans="1:5" hidden="1">
      <c r="A268" s="727" t="s">
        <v>35</v>
      </c>
      <c r="B268" s="69"/>
      <c r="C268" s="69"/>
      <c r="D268" s="732"/>
      <c r="E268" s="732"/>
    </row>
    <row r="269" spans="1:5" hidden="1">
      <c r="A269" s="727" t="s">
        <v>39</v>
      </c>
      <c r="B269" s="69"/>
      <c r="C269" s="69"/>
      <c r="D269" s="732"/>
      <c r="E269" s="732"/>
    </row>
    <row r="270" spans="1:5" ht="26" hidden="1">
      <c r="A270" s="749" t="s">
        <v>979</v>
      </c>
      <c r="B270" s="746" t="s">
        <v>980</v>
      </c>
      <c r="C270" s="746" t="s">
        <v>981</v>
      </c>
      <c r="D270" s="732"/>
      <c r="E270" s="732"/>
    </row>
    <row r="271" spans="1:5" hidden="1">
      <c r="A271" s="727" t="s">
        <v>781</v>
      </c>
      <c r="B271" s="69"/>
      <c r="C271" s="69"/>
      <c r="D271" s="732"/>
      <c r="E271" s="732"/>
    </row>
    <row r="272" spans="1:5" hidden="1">
      <c r="A272" s="727" t="s">
        <v>26</v>
      </c>
      <c r="B272" s="69"/>
      <c r="C272" s="69"/>
      <c r="D272" s="732"/>
      <c r="E272" s="732"/>
    </row>
    <row r="273" spans="1:5" hidden="1">
      <c r="A273" s="727" t="s">
        <v>31</v>
      </c>
      <c r="B273" s="69"/>
      <c r="C273" s="69"/>
      <c r="D273" s="732"/>
      <c r="E273" s="732"/>
    </row>
    <row r="274" spans="1:5" hidden="1">
      <c r="A274" s="727" t="s">
        <v>35</v>
      </c>
      <c r="B274" s="69"/>
      <c r="C274" s="69"/>
      <c r="D274" s="732"/>
      <c r="E274" s="732"/>
    </row>
    <row r="275" spans="1:5" hidden="1">
      <c r="A275" s="727" t="s">
        <v>39</v>
      </c>
      <c r="B275" s="69"/>
      <c r="C275" s="69"/>
      <c r="D275" s="732"/>
      <c r="E275" s="732"/>
    </row>
    <row r="276" spans="1:5" ht="39" hidden="1">
      <c r="A276" s="722" t="s">
        <v>983</v>
      </c>
      <c r="B276" s="723" t="s">
        <v>984</v>
      </c>
      <c r="C276" s="723" t="s">
        <v>1448</v>
      </c>
      <c r="D276" s="724"/>
      <c r="E276" s="724"/>
    </row>
    <row r="277" spans="1:5" ht="26" hidden="1">
      <c r="A277" s="725" t="s">
        <v>1449</v>
      </c>
      <c r="B277" s="725" t="s">
        <v>987</v>
      </c>
      <c r="C277" s="725" t="s">
        <v>988</v>
      </c>
      <c r="D277" s="733"/>
      <c r="E277" s="733"/>
    </row>
    <row r="278" spans="1:5" hidden="1">
      <c r="A278" s="727" t="s">
        <v>781</v>
      </c>
      <c r="B278" s="69"/>
      <c r="C278" s="69"/>
      <c r="D278" s="732"/>
      <c r="E278" s="732"/>
    </row>
    <row r="279" spans="1:5" hidden="1">
      <c r="A279" s="727" t="s">
        <v>26</v>
      </c>
      <c r="B279" s="69"/>
      <c r="C279" s="69"/>
      <c r="D279" s="732"/>
      <c r="E279" s="732"/>
    </row>
    <row r="280" spans="1:5" hidden="1">
      <c r="A280" s="727" t="s">
        <v>31</v>
      </c>
      <c r="B280" s="69"/>
      <c r="C280" s="69"/>
      <c r="D280" s="732"/>
      <c r="E280" s="732"/>
    </row>
    <row r="281" spans="1:5" hidden="1">
      <c r="A281" s="727" t="s">
        <v>35</v>
      </c>
      <c r="B281" s="69"/>
      <c r="C281" s="69"/>
      <c r="D281" s="732"/>
      <c r="E281" s="732"/>
    </row>
    <row r="282" spans="1:5" hidden="1">
      <c r="A282" s="727" t="s">
        <v>39</v>
      </c>
      <c r="B282" s="69"/>
      <c r="C282" s="69"/>
      <c r="D282" s="732"/>
      <c r="E282" s="732"/>
    </row>
    <row r="283" spans="1:5" ht="26" hidden="1">
      <c r="A283" s="725" t="s">
        <v>1450</v>
      </c>
      <c r="B283" s="725" t="s">
        <v>991</v>
      </c>
      <c r="C283" s="725" t="s">
        <v>992</v>
      </c>
      <c r="D283" s="733"/>
      <c r="E283" s="733"/>
    </row>
    <row r="284" spans="1:5" hidden="1">
      <c r="A284" s="727" t="s">
        <v>781</v>
      </c>
      <c r="B284" s="69"/>
      <c r="C284" s="69"/>
      <c r="D284" s="732"/>
      <c r="E284" s="732"/>
    </row>
    <row r="285" spans="1:5" hidden="1">
      <c r="A285" s="727" t="s">
        <v>26</v>
      </c>
      <c r="B285" s="69"/>
      <c r="C285" s="69"/>
      <c r="D285" s="732"/>
      <c r="E285" s="732"/>
    </row>
    <row r="286" spans="1:5" hidden="1">
      <c r="A286" s="727" t="s">
        <v>31</v>
      </c>
      <c r="B286" s="69"/>
      <c r="C286" s="69"/>
      <c r="D286" s="732"/>
      <c r="E286" s="732"/>
    </row>
    <row r="287" spans="1:5" hidden="1">
      <c r="A287" s="727" t="s">
        <v>35</v>
      </c>
      <c r="B287" s="69"/>
      <c r="C287" s="69"/>
      <c r="D287" s="732"/>
      <c r="E287" s="732"/>
    </row>
    <row r="288" spans="1:5" hidden="1">
      <c r="A288" s="727" t="s">
        <v>39</v>
      </c>
      <c r="B288" s="69"/>
      <c r="C288" s="69"/>
      <c r="D288" s="732"/>
      <c r="E288" s="732"/>
    </row>
    <row r="289" spans="1:5" ht="26" hidden="1">
      <c r="A289" s="722" t="s">
        <v>993</v>
      </c>
      <c r="B289" s="723" t="s">
        <v>994</v>
      </c>
      <c r="C289" s="723" t="s">
        <v>1451</v>
      </c>
      <c r="D289" s="724"/>
      <c r="E289" s="724"/>
    </row>
    <row r="290" spans="1:5" ht="26" hidden="1">
      <c r="A290" s="725" t="s">
        <v>1452</v>
      </c>
      <c r="B290" s="725" t="s">
        <v>997</v>
      </c>
      <c r="C290" s="725" t="s">
        <v>998</v>
      </c>
      <c r="D290" s="733"/>
      <c r="E290" s="733"/>
    </row>
    <row r="291" spans="1:5" hidden="1">
      <c r="A291" s="727" t="s">
        <v>781</v>
      </c>
      <c r="B291" s="69"/>
      <c r="C291" s="69"/>
      <c r="D291" s="732"/>
      <c r="E291" s="732"/>
    </row>
    <row r="292" spans="1:5" hidden="1">
      <c r="A292" s="727" t="s">
        <v>26</v>
      </c>
      <c r="B292" s="69"/>
      <c r="C292" s="69"/>
      <c r="D292" s="732"/>
      <c r="E292" s="732"/>
    </row>
    <row r="293" spans="1:5" hidden="1">
      <c r="A293" s="727" t="s">
        <v>31</v>
      </c>
      <c r="B293" s="69"/>
      <c r="C293" s="69"/>
      <c r="D293" s="732"/>
      <c r="E293" s="732"/>
    </row>
    <row r="294" spans="1:5" hidden="1">
      <c r="A294" s="727" t="s">
        <v>35</v>
      </c>
      <c r="B294" s="69"/>
      <c r="C294" s="69"/>
      <c r="D294" s="732"/>
      <c r="E294" s="732"/>
    </row>
    <row r="295" spans="1:5" hidden="1">
      <c r="A295" s="727" t="s">
        <v>39</v>
      </c>
      <c r="B295" s="69"/>
      <c r="C295" s="69"/>
      <c r="D295" s="732"/>
      <c r="E295" s="732"/>
    </row>
    <row r="296" spans="1:5" ht="26" hidden="1">
      <c r="A296" s="722" t="s">
        <v>1000</v>
      </c>
      <c r="B296" s="723" t="s">
        <v>1001</v>
      </c>
      <c r="C296" s="723" t="s">
        <v>1002</v>
      </c>
      <c r="D296" s="724"/>
      <c r="E296" s="724"/>
    </row>
    <row r="297" spans="1:5" ht="26" hidden="1">
      <c r="A297" s="725" t="s">
        <v>1453</v>
      </c>
      <c r="B297" s="725" t="s">
        <v>1004</v>
      </c>
      <c r="C297" s="725" t="s">
        <v>1005</v>
      </c>
      <c r="D297" s="733"/>
      <c r="E297" s="733"/>
    </row>
    <row r="298" spans="1:5" hidden="1">
      <c r="A298" s="727" t="s">
        <v>781</v>
      </c>
      <c r="B298" s="69"/>
      <c r="C298" s="69"/>
      <c r="D298" s="732"/>
      <c r="E298" s="732"/>
    </row>
    <row r="299" spans="1:5" hidden="1">
      <c r="A299" s="727" t="s">
        <v>26</v>
      </c>
      <c r="B299" s="69"/>
      <c r="C299" s="69"/>
      <c r="D299" s="732"/>
      <c r="E299" s="732"/>
    </row>
    <row r="300" spans="1:5" hidden="1">
      <c r="A300" s="727" t="s">
        <v>31</v>
      </c>
      <c r="B300" s="69"/>
      <c r="C300" s="69"/>
      <c r="D300" s="732"/>
      <c r="E300" s="732"/>
    </row>
    <row r="301" spans="1:5" hidden="1">
      <c r="A301" s="727" t="s">
        <v>35</v>
      </c>
      <c r="B301" s="69"/>
      <c r="C301" s="69"/>
      <c r="D301" s="732"/>
      <c r="E301" s="732"/>
    </row>
    <row r="302" spans="1:5" hidden="1">
      <c r="A302" s="727" t="s">
        <v>39</v>
      </c>
      <c r="B302" s="69"/>
      <c r="C302" s="69"/>
      <c r="D302" s="732"/>
      <c r="E302" s="732"/>
    </row>
    <row r="303" spans="1:5" ht="26" hidden="1">
      <c r="A303" s="722" t="s">
        <v>1007</v>
      </c>
      <c r="B303" s="723" t="s">
        <v>1008</v>
      </c>
      <c r="C303" s="723" t="s">
        <v>1009</v>
      </c>
      <c r="D303" s="724"/>
      <c r="E303" s="724"/>
    </row>
    <row r="304" spans="1:5" ht="26" hidden="1">
      <c r="A304" s="725" t="s">
        <v>1454</v>
      </c>
      <c r="B304" s="725" t="s">
        <v>1011</v>
      </c>
      <c r="C304" s="725" t="s">
        <v>1012</v>
      </c>
      <c r="D304" s="733"/>
      <c r="E304" s="733"/>
    </row>
    <row r="305" spans="1:5" hidden="1">
      <c r="A305" s="727" t="s">
        <v>781</v>
      </c>
      <c r="B305" s="69"/>
      <c r="C305" s="69"/>
      <c r="D305" s="732"/>
      <c r="E305" s="732"/>
    </row>
    <row r="306" spans="1:5" hidden="1">
      <c r="A306" s="727" t="s">
        <v>26</v>
      </c>
      <c r="B306" s="69"/>
      <c r="C306" s="69"/>
      <c r="D306" s="732"/>
      <c r="E306" s="732"/>
    </row>
    <row r="307" spans="1:5" hidden="1">
      <c r="A307" s="727" t="s">
        <v>31</v>
      </c>
      <c r="B307" s="69"/>
      <c r="C307" s="69"/>
      <c r="D307" s="732"/>
      <c r="E307" s="732"/>
    </row>
    <row r="308" spans="1:5" hidden="1">
      <c r="A308" s="727" t="s">
        <v>35</v>
      </c>
      <c r="B308" s="69"/>
      <c r="C308" s="69"/>
      <c r="D308" s="732"/>
      <c r="E308" s="732"/>
    </row>
    <row r="309" spans="1:5" hidden="1">
      <c r="A309" s="727" t="s">
        <v>39</v>
      </c>
      <c r="B309" s="69"/>
      <c r="C309" s="69"/>
      <c r="D309" s="732"/>
      <c r="E309" s="732"/>
    </row>
    <row r="310" spans="1:5" ht="91" hidden="1">
      <c r="A310" s="722" t="s">
        <v>1014</v>
      </c>
      <c r="B310" s="723" t="s">
        <v>1015</v>
      </c>
      <c r="C310" s="723" t="s">
        <v>1455</v>
      </c>
      <c r="D310" s="724"/>
      <c r="E310" s="724"/>
    </row>
    <row r="311" spans="1:5" ht="26" hidden="1">
      <c r="A311" s="725" t="s">
        <v>1456</v>
      </c>
      <c r="B311" s="725" t="s">
        <v>1018</v>
      </c>
      <c r="C311" s="725" t="s">
        <v>1019</v>
      </c>
      <c r="D311" s="733"/>
      <c r="E311" s="733"/>
    </row>
    <row r="312" spans="1:5" hidden="1">
      <c r="A312" s="727" t="s">
        <v>781</v>
      </c>
      <c r="B312" s="69"/>
      <c r="C312" s="69"/>
      <c r="D312" s="732"/>
      <c r="E312" s="732"/>
    </row>
    <row r="313" spans="1:5" hidden="1">
      <c r="A313" s="727" t="s">
        <v>26</v>
      </c>
      <c r="B313" s="69"/>
      <c r="C313" s="69"/>
      <c r="D313" s="732"/>
      <c r="E313" s="732"/>
    </row>
    <row r="314" spans="1:5" hidden="1">
      <c r="A314" s="727" t="s">
        <v>31</v>
      </c>
      <c r="B314" s="69"/>
      <c r="C314" s="69"/>
      <c r="D314" s="732"/>
      <c r="E314" s="732"/>
    </row>
    <row r="315" spans="1:5" hidden="1">
      <c r="A315" s="727" t="s">
        <v>35</v>
      </c>
      <c r="B315" s="69"/>
      <c r="C315" s="69"/>
      <c r="D315" s="732"/>
      <c r="E315" s="732"/>
    </row>
    <row r="316" spans="1:5" hidden="1">
      <c r="A316" s="727" t="s">
        <v>39</v>
      </c>
      <c r="B316" s="69"/>
      <c r="C316" s="69"/>
      <c r="D316" s="732"/>
      <c r="E316" s="732"/>
    </row>
    <row r="317" spans="1:5" ht="26" hidden="1">
      <c r="A317" s="725" t="s">
        <v>1457</v>
      </c>
      <c r="B317" s="725" t="s">
        <v>1022</v>
      </c>
      <c r="C317" s="725" t="s">
        <v>1023</v>
      </c>
      <c r="D317" s="733"/>
      <c r="E317" s="733"/>
    </row>
    <row r="318" spans="1:5" hidden="1">
      <c r="A318" s="727" t="s">
        <v>781</v>
      </c>
      <c r="B318" s="69"/>
      <c r="C318" s="69"/>
      <c r="D318" s="732"/>
      <c r="E318" s="732"/>
    </row>
    <row r="319" spans="1:5" hidden="1">
      <c r="A319" s="727" t="s">
        <v>26</v>
      </c>
      <c r="B319" s="746"/>
      <c r="C319" s="746"/>
      <c r="D319" s="732"/>
      <c r="E319" s="732"/>
    </row>
    <row r="320" spans="1:5" hidden="1">
      <c r="A320" s="727" t="s">
        <v>31</v>
      </c>
      <c r="B320" s="746"/>
      <c r="C320" s="746"/>
      <c r="D320" s="732"/>
      <c r="E320" s="732"/>
    </row>
    <row r="321" spans="1:5" hidden="1">
      <c r="A321" s="727" t="s">
        <v>35</v>
      </c>
      <c r="B321" s="746"/>
      <c r="C321" s="746"/>
      <c r="D321" s="732"/>
      <c r="E321" s="732"/>
    </row>
    <row r="322" spans="1:5" hidden="1">
      <c r="A322" s="727" t="s">
        <v>39</v>
      </c>
      <c r="B322" s="746"/>
      <c r="C322" s="746"/>
      <c r="D322" s="732"/>
      <c r="E322" s="732"/>
    </row>
    <row r="323" spans="1:5" ht="78" hidden="1">
      <c r="A323" s="722" t="s">
        <v>1025</v>
      </c>
      <c r="B323" s="723" t="s">
        <v>1026</v>
      </c>
      <c r="C323" s="723" t="s">
        <v>1458</v>
      </c>
      <c r="D323" s="724"/>
      <c r="E323" s="724"/>
    </row>
    <row r="324" spans="1:5" ht="39" hidden="1">
      <c r="A324" s="725" t="s">
        <v>1459</v>
      </c>
      <c r="B324" s="725" t="s">
        <v>1029</v>
      </c>
      <c r="C324" s="725" t="s">
        <v>1030</v>
      </c>
      <c r="D324" s="733"/>
      <c r="E324" s="733"/>
    </row>
    <row r="325" spans="1:5" hidden="1">
      <c r="A325" s="727" t="s">
        <v>781</v>
      </c>
      <c r="B325" s="69"/>
      <c r="C325" s="69"/>
      <c r="D325" s="732"/>
      <c r="E325" s="732"/>
    </row>
    <row r="326" spans="1:5" hidden="1">
      <c r="A326" s="727" t="s">
        <v>26</v>
      </c>
      <c r="B326" s="69"/>
      <c r="C326" s="69"/>
      <c r="D326" s="732"/>
      <c r="E326" s="732"/>
    </row>
    <row r="327" spans="1:5" hidden="1">
      <c r="A327" s="727" t="s">
        <v>31</v>
      </c>
      <c r="B327" s="69"/>
      <c r="C327" s="69"/>
      <c r="D327" s="732"/>
      <c r="E327" s="732"/>
    </row>
    <row r="328" spans="1:5" hidden="1">
      <c r="A328" s="727" t="s">
        <v>35</v>
      </c>
      <c r="B328" s="69"/>
      <c r="C328" s="69"/>
      <c r="D328" s="732"/>
      <c r="E328" s="732"/>
    </row>
    <row r="329" spans="1:5" hidden="1">
      <c r="A329" s="727" t="s">
        <v>39</v>
      </c>
      <c r="B329" s="69"/>
      <c r="C329" s="69"/>
      <c r="D329" s="732"/>
      <c r="E329" s="732"/>
    </row>
    <row r="330" spans="1:5" hidden="1">
      <c r="A330" s="746" t="s">
        <v>1460</v>
      </c>
      <c r="B330" s="746" t="s">
        <v>1033</v>
      </c>
      <c r="C330" s="746" t="s">
        <v>1034</v>
      </c>
      <c r="D330" s="732"/>
      <c r="E330" s="732"/>
    </row>
    <row r="331" spans="1:5" hidden="1">
      <c r="A331" s="727" t="s">
        <v>781</v>
      </c>
      <c r="B331" s="69"/>
      <c r="C331" s="69"/>
      <c r="D331" s="732"/>
      <c r="E331" s="732"/>
    </row>
    <row r="332" spans="1:5" hidden="1">
      <c r="A332" s="727" t="s">
        <v>26</v>
      </c>
      <c r="B332" s="69"/>
      <c r="C332" s="69"/>
      <c r="D332" s="732"/>
      <c r="E332" s="732"/>
    </row>
    <row r="333" spans="1:5" hidden="1">
      <c r="A333" s="727" t="s">
        <v>31</v>
      </c>
      <c r="B333" s="69"/>
      <c r="C333" s="69"/>
      <c r="D333" s="732"/>
      <c r="E333" s="732"/>
    </row>
    <row r="334" spans="1:5" hidden="1">
      <c r="A334" s="727" t="s">
        <v>35</v>
      </c>
      <c r="B334" s="69"/>
      <c r="C334" s="69"/>
      <c r="D334" s="732"/>
      <c r="E334" s="732"/>
    </row>
    <row r="335" spans="1:5" hidden="1">
      <c r="A335" s="727" t="s">
        <v>39</v>
      </c>
      <c r="B335" s="69"/>
      <c r="C335" s="69"/>
      <c r="D335" s="732"/>
      <c r="E335" s="732"/>
    </row>
    <row r="336" spans="1:5" ht="52" hidden="1">
      <c r="A336" s="722" t="s">
        <v>1036</v>
      </c>
      <c r="B336" s="723" t="s">
        <v>1037</v>
      </c>
      <c r="C336" s="723" t="s">
        <v>1461</v>
      </c>
      <c r="D336" s="724"/>
      <c r="E336" s="724"/>
    </row>
    <row r="337" spans="1:5" ht="26" hidden="1">
      <c r="A337" s="725" t="s">
        <v>1462</v>
      </c>
      <c r="B337" s="725" t="s">
        <v>1040</v>
      </c>
      <c r="C337" s="725" t="s">
        <v>1041</v>
      </c>
      <c r="D337" s="733"/>
      <c r="E337" s="733"/>
    </row>
    <row r="338" spans="1:5" hidden="1">
      <c r="A338" s="727" t="s">
        <v>781</v>
      </c>
      <c r="B338" s="69"/>
      <c r="C338" s="69"/>
      <c r="D338" s="732"/>
      <c r="E338" s="732"/>
    </row>
    <row r="339" spans="1:5" hidden="1">
      <c r="A339" s="727" t="s">
        <v>26</v>
      </c>
      <c r="B339" s="69"/>
      <c r="C339" s="69"/>
      <c r="D339" s="732"/>
      <c r="E339" s="732"/>
    </row>
    <row r="340" spans="1:5" hidden="1">
      <c r="A340" s="727" t="s">
        <v>31</v>
      </c>
      <c r="B340" s="69"/>
      <c r="C340" s="69"/>
      <c r="D340" s="732"/>
      <c r="E340" s="732"/>
    </row>
    <row r="341" spans="1:5" hidden="1">
      <c r="A341" s="727" t="s">
        <v>35</v>
      </c>
      <c r="B341" s="69"/>
      <c r="C341" s="69"/>
      <c r="D341" s="732"/>
      <c r="E341" s="732"/>
    </row>
    <row r="342" spans="1:5" hidden="1">
      <c r="A342" s="727" t="s">
        <v>39</v>
      </c>
      <c r="B342" s="69"/>
      <c r="C342" s="69"/>
      <c r="D342" s="732"/>
      <c r="E342" s="732"/>
    </row>
    <row r="343" spans="1:5" ht="26" hidden="1">
      <c r="A343" s="725" t="s">
        <v>1463</v>
      </c>
      <c r="B343" s="725" t="s">
        <v>1044</v>
      </c>
      <c r="C343" s="725" t="s">
        <v>1045</v>
      </c>
      <c r="D343" s="733"/>
      <c r="E343" s="733"/>
    </row>
    <row r="344" spans="1:5" hidden="1">
      <c r="A344" s="727" t="s">
        <v>781</v>
      </c>
      <c r="B344" s="69"/>
      <c r="C344" s="69"/>
      <c r="D344" s="732"/>
      <c r="E344" s="732"/>
    </row>
    <row r="345" spans="1:5" hidden="1">
      <c r="A345" s="727" t="s">
        <v>26</v>
      </c>
      <c r="B345" s="69"/>
      <c r="C345" s="69"/>
      <c r="D345" s="732"/>
      <c r="E345" s="732"/>
    </row>
    <row r="346" spans="1:5" hidden="1">
      <c r="A346" s="727" t="s">
        <v>31</v>
      </c>
      <c r="B346" s="69"/>
      <c r="C346" s="69"/>
      <c r="D346" s="732"/>
      <c r="E346" s="732"/>
    </row>
    <row r="347" spans="1:5" hidden="1">
      <c r="A347" s="727" t="s">
        <v>35</v>
      </c>
      <c r="B347" s="69"/>
      <c r="C347" s="69"/>
      <c r="D347" s="732"/>
      <c r="E347" s="732"/>
    </row>
    <row r="348" spans="1:5" hidden="1">
      <c r="A348" s="727" t="s">
        <v>39</v>
      </c>
      <c r="B348" s="69"/>
      <c r="C348" s="69"/>
      <c r="D348" s="732"/>
      <c r="E348" s="732"/>
    </row>
    <row r="349" spans="1:5" ht="39" hidden="1">
      <c r="A349" s="722" t="s">
        <v>1047</v>
      </c>
      <c r="B349" s="723" t="s">
        <v>1048</v>
      </c>
      <c r="C349" s="723" t="s">
        <v>1049</v>
      </c>
      <c r="D349" s="724"/>
      <c r="E349" s="724"/>
    </row>
    <row r="350" spans="1:5" ht="26" hidden="1">
      <c r="A350" s="725" t="s">
        <v>1464</v>
      </c>
      <c r="B350" s="725" t="s">
        <v>1051</v>
      </c>
      <c r="C350" s="725" t="s">
        <v>1052</v>
      </c>
      <c r="D350" s="733"/>
      <c r="E350" s="733"/>
    </row>
    <row r="351" spans="1:5" hidden="1">
      <c r="A351" s="727" t="s">
        <v>781</v>
      </c>
      <c r="B351" s="69"/>
      <c r="C351" s="69"/>
      <c r="D351" s="732"/>
      <c r="E351" s="732"/>
    </row>
    <row r="352" spans="1:5" hidden="1">
      <c r="A352" s="727" t="s">
        <v>26</v>
      </c>
      <c r="B352" s="69"/>
      <c r="C352" s="69"/>
      <c r="D352" s="732"/>
      <c r="E352" s="732"/>
    </row>
    <row r="353" spans="1:5" hidden="1">
      <c r="A353" s="727" t="s">
        <v>31</v>
      </c>
      <c r="B353" s="69"/>
      <c r="C353" s="69"/>
      <c r="D353" s="732"/>
      <c r="E353" s="732"/>
    </row>
    <row r="354" spans="1:5" hidden="1">
      <c r="A354" s="727" t="s">
        <v>35</v>
      </c>
      <c r="B354" s="69"/>
      <c r="C354" s="69"/>
      <c r="D354" s="732"/>
      <c r="E354" s="732"/>
    </row>
    <row r="355" spans="1:5" hidden="1">
      <c r="A355" s="727" t="s">
        <v>39</v>
      </c>
      <c r="B355" s="69"/>
      <c r="C355" s="69"/>
      <c r="D355" s="732"/>
      <c r="E355" s="732"/>
    </row>
    <row r="356" spans="1:5" ht="52" hidden="1">
      <c r="A356" s="722" t="s">
        <v>1054</v>
      </c>
      <c r="B356" s="723" t="s">
        <v>1055</v>
      </c>
      <c r="C356" s="723" t="s">
        <v>1056</v>
      </c>
      <c r="D356" s="724"/>
      <c r="E356" s="724"/>
    </row>
    <row r="357" spans="1:5" ht="26" hidden="1">
      <c r="A357" s="725" t="s">
        <v>1465</v>
      </c>
      <c r="B357" s="725" t="s">
        <v>1058</v>
      </c>
      <c r="C357" s="725" t="s">
        <v>1059</v>
      </c>
      <c r="D357" s="733"/>
      <c r="E357" s="733"/>
    </row>
    <row r="358" spans="1:5" hidden="1">
      <c r="A358" s="727" t="s">
        <v>781</v>
      </c>
      <c r="B358" s="69"/>
      <c r="C358" s="69"/>
      <c r="D358" s="732"/>
      <c r="E358" s="732"/>
    </row>
    <row r="359" spans="1:5" hidden="1">
      <c r="A359" s="727" t="s">
        <v>26</v>
      </c>
      <c r="B359" s="69"/>
      <c r="C359" s="69"/>
      <c r="D359" s="732"/>
      <c r="E359" s="732"/>
    </row>
    <row r="360" spans="1:5" hidden="1">
      <c r="A360" s="727" t="s">
        <v>31</v>
      </c>
      <c r="B360" s="69"/>
      <c r="C360" s="69"/>
      <c r="D360" s="732"/>
      <c r="E360" s="732"/>
    </row>
    <row r="361" spans="1:5" hidden="1">
      <c r="A361" s="727" t="s">
        <v>35</v>
      </c>
      <c r="B361" s="69"/>
      <c r="C361" s="69"/>
      <c r="D361" s="732"/>
      <c r="E361" s="732"/>
    </row>
    <row r="362" spans="1:5" hidden="1">
      <c r="A362" s="727" t="s">
        <v>39</v>
      </c>
      <c r="B362" s="69"/>
      <c r="C362" s="69"/>
      <c r="D362" s="732"/>
      <c r="E362" s="732"/>
    </row>
    <row r="363" spans="1:5" ht="97.5" hidden="1" customHeight="1">
      <c r="A363" s="722" t="s">
        <v>1061</v>
      </c>
      <c r="B363" s="723" t="s">
        <v>1062</v>
      </c>
      <c r="C363" s="723" t="s">
        <v>1466</v>
      </c>
      <c r="D363" s="724"/>
      <c r="E363" s="724"/>
    </row>
    <row r="364" spans="1:5" ht="26" hidden="1">
      <c r="A364" s="725" t="s">
        <v>1467</v>
      </c>
      <c r="B364" s="725" t="s">
        <v>1065</v>
      </c>
      <c r="C364" s="725" t="s">
        <v>1066</v>
      </c>
      <c r="D364" s="733"/>
      <c r="E364" s="733"/>
    </row>
    <row r="365" spans="1:5" hidden="1">
      <c r="A365" s="727" t="s">
        <v>781</v>
      </c>
      <c r="B365" s="69"/>
      <c r="C365" s="69"/>
      <c r="D365" s="732"/>
      <c r="E365" s="732"/>
    </row>
    <row r="366" spans="1:5" hidden="1">
      <c r="A366" s="727" t="s">
        <v>26</v>
      </c>
      <c r="B366" s="69"/>
      <c r="C366" s="69"/>
      <c r="D366" s="732"/>
      <c r="E366" s="732"/>
    </row>
    <row r="367" spans="1:5" hidden="1">
      <c r="A367" s="727" t="s">
        <v>31</v>
      </c>
      <c r="B367" s="69"/>
      <c r="C367" s="69"/>
      <c r="D367" s="732"/>
      <c r="E367" s="732"/>
    </row>
    <row r="368" spans="1:5" hidden="1">
      <c r="A368" s="727" t="s">
        <v>35</v>
      </c>
      <c r="B368" s="69"/>
      <c r="C368" s="69"/>
      <c r="D368" s="732"/>
      <c r="E368" s="732"/>
    </row>
    <row r="369" spans="1:5" hidden="1">
      <c r="A369" s="727" t="s">
        <v>39</v>
      </c>
      <c r="B369" s="69"/>
      <c r="C369" s="69"/>
      <c r="D369" s="732"/>
      <c r="E369" s="732"/>
    </row>
    <row r="370" spans="1:5" ht="26" hidden="1">
      <c r="A370" s="725" t="s">
        <v>1468</v>
      </c>
      <c r="B370" s="725" t="s">
        <v>1069</v>
      </c>
      <c r="C370" s="725" t="s">
        <v>1070</v>
      </c>
      <c r="D370" s="733"/>
      <c r="E370" s="733"/>
    </row>
    <row r="371" spans="1:5" hidden="1">
      <c r="A371" s="727" t="s">
        <v>781</v>
      </c>
      <c r="B371" s="69"/>
      <c r="C371" s="69"/>
      <c r="D371" s="732"/>
      <c r="E371" s="732"/>
    </row>
    <row r="372" spans="1:5" hidden="1">
      <c r="A372" s="727" t="s">
        <v>26</v>
      </c>
      <c r="B372" s="69"/>
      <c r="C372" s="69"/>
      <c r="D372" s="732"/>
      <c r="E372" s="732"/>
    </row>
    <row r="373" spans="1:5" hidden="1">
      <c r="A373" s="727" t="s">
        <v>31</v>
      </c>
      <c r="B373" s="69"/>
      <c r="C373" s="69"/>
      <c r="D373" s="732"/>
      <c r="E373" s="732"/>
    </row>
    <row r="374" spans="1:5" hidden="1">
      <c r="A374" s="727" t="s">
        <v>35</v>
      </c>
      <c r="B374" s="69"/>
      <c r="C374" s="69"/>
      <c r="D374" s="732"/>
      <c r="E374" s="732"/>
    </row>
    <row r="375" spans="1:5" hidden="1">
      <c r="A375" s="727" t="s">
        <v>39</v>
      </c>
      <c r="B375" s="69"/>
      <c r="C375" s="69"/>
      <c r="D375" s="732"/>
      <c r="E375" s="732"/>
    </row>
    <row r="376" spans="1:5" ht="39" hidden="1">
      <c r="A376" s="722" t="s">
        <v>1072</v>
      </c>
      <c r="B376" s="723" t="s">
        <v>1073</v>
      </c>
      <c r="C376" s="723" t="s">
        <v>1074</v>
      </c>
      <c r="D376" s="724"/>
      <c r="E376" s="724"/>
    </row>
    <row r="377" spans="1:5" hidden="1">
      <c r="A377" s="749" t="s">
        <v>1075</v>
      </c>
      <c r="B377" s="746" t="s">
        <v>1076</v>
      </c>
      <c r="C377" s="746" t="s">
        <v>1077</v>
      </c>
      <c r="D377" s="732"/>
      <c r="E377" s="732"/>
    </row>
    <row r="378" spans="1:5" hidden="1">
      <c r="A378" s="727" t="s">
        <v>781</v>
      </c>
      <c r="B378" s="69"/>
      <c r="C378" s="69"/>
      <c r="D378" s="732"/>
      <c r="E378" s="732"/>
    </row>
    <row r="379" spans="1:5" hidden="1">
      <c r="A379" s="727" t="s">
        <v>26</v>
      </c>
      <c r="B379" s="69"/>
      <c r="C379" s="69"/>
      <c r="D379" s="732"/>
      <c r="E379" s="732"/>
    </row>
    <row r="380" spans="1:5" hidden="1">
      <c r="A380" s="727" t="s">
        <v>31</v>
      </c>
      <c r="B380" s="69"/>
      <c r="C380" s="69"/>
      <c r="D380" s="732"/>
      <c r="E380" s="732"/>
    </row>
    <row r="381" spans="1:5" hidden="1">
      <c r="A381" s="727" t="s">
        <v>35</v>
      </c>
      <c r="B381" s="69"/>
      <c r="C381" s="69"/>
      <c r="D381" s="732"/>
      <c r="E381" s="732"/>
    </row>
    <row r="382" spans="1:5" hidden="1">
      <c r="A382" s="727" t="s">
        <v>39</v>
      </c>
      <c r="B382" s="69"/>
      <c r="C382" s="69"/>
      <c r="D382" s="732"/>
      <c r="E382" s="732"/>
    </row>
    <row r="383" spans="1:5" ht="26" hidden="1">
      <c r="A383" s="722" t="s">
        <v>1079</v>
      </c>
      <c r="B383" s="723" t="s">
        <v>1080</v>
      </c>
      <c r="C383" s="723" t="s">
        <v>1081</v>
      </c>
      <c r="D383" s="724"/>
      <c r="E383" s="724"/>
    </row>
    <row r="384" spans="1:5" hidden="1">
      <c r="A384" s="749" t="s">
        <v>1082</v>
      </c>
      <c r="B384" s="746" t="s">
        <v>1083</v>
      </c>
      <c r="C384" s="746" t="s">
        <v>1084</v>
      </c>
      <c r="D384" s="732"/>
      <c r="E384" s="732"/>
    </row>
    <row r="385" spans="1:5" hidden="1">
      <c r="A385" s="727" t="s">
        <v>781</v>
      </c>
      <c r="B385" s="69"/>
      <c r="C385" s="69"/>
      <c r="D385" s="732"/>
      <c r="E385" s="732"/>
    </row>
    <row r="386" spans="1:5" hidden="1">
      <c r="A386" s="727" t="s">
        <v>26</v>
      </c>
      <c r="B386" s="69"/>
      <c r="C386" s="69"/>
      <c r="D386" s="732"/>
      <c r="E386" s="732"/>
    </row>
    <row r="387" spans="1:5" hidden="1">
      <c r="A387" s="727" t="s">
        <v>31</v>
      </c>
      <c r="B387" s="69"/>
      <c r="C387" s="69"/>
      <c r="D387" s="732"/>
      <c r="E387" s="732"/>
    </row>
    <row r="388" spans="1:5" hidden="1">
      <c r="A388" s="727" t="s">
        <v>35</v>
      </c>
      <c r="B388" s="69"/>
      <c r="C388" s="69"/>
      <c r="D388" s="732"/>
      <c r="E388" s="732"/>
    </row>
    <row r="389" spans="1:5" hidden="1">
      <c r="A389" s="727" t="s">
        <v>39</v>
      </c>
      <c r="B389" s="69"/>
      <c r="C389" s="69"/>
      <c r="D389" s="732"/>
      <c r="E389" s="732"/>
    </row>
    <row r="390" spans="1:5" ht="39" hidden="1">
      <c r="A390" s="750" t="s">
        <v>1086</v>
      </c>
      <c r="B390" s="723" t="s">
        <v>1087</v>
      </c>
      <c r="C390" s="723" t="s">
        <v>1469</v>
      </c>
      <c r="D390" s="724"/>
      <c r="E390" s="724"/>
    </row>
    <row r="391" spans="1:5" ht="26" hidden="1">
      <c r="A391" s="751" t="s">
        <v>1470</v>
      </c>
      <c r="B391" s="725" t="s">
        <v>1090</v>
      </c>
      <c r="C391" s="725" t="s">
        <v>1091</v>
      </c>
      <c r="D391" s="733"/>
      <c r="E391" s="733"/>
    </row>
    <row r="392" spans="1:5" hidden="1">
      <c r="A392" s="727" t="s">
        <v>781</v>
      </c>
      <c r="B392" s="69"/>
      <c r="C392" s="69"/>
      <c r="D392" s="732"/>
      <c r="E392" s="732"/>
    </row>
    <row r="393" spans="1:5" hidden="1">
      <c r="A393" s="727" t="s">
        <v>26</v>
      </c>
      <c r="B393" s="69"/>
      <c r="C393" s="69"/>
      <c r="D393" s="732"/>
      <c r="E393" s="732"/>
    </row>
    <row r="394" spans="1:5" hidden="1">
      <c r="A394" s="727" t="s">
        <v>31</v>
      </c>
      <c r="B394" s="69"/>
      <c r="C394" s="69"/>
      <c r="D394" s="732"/>
      <c r="E394" s="732"/>
    </row>
    <row r="395" spans="1:5" hidden="1">
      <c r="A395" s="727" t="s">
        <v>35</v>
      </c>
      <c r="B395" s="69"/>
      <c r="C395" s="69"/>
      <c r="D395" s="732"/>
      <c r="E395" s="732"/>
    </row>
    <row r="396" spans="1:5" hidden="1">
      <c r="A396" s="727" t="s">
        <v>39</v>
      </c>
      <c r="B396" s="69"/>
      <c r="C396" s="69"/>
      <c r="D396" s="732"/>
      <c r="E396" s="732"/>
    </row>
    <row r="397" spans="1:5" ht="52" hidden="1">
      <c r="A397" s="722" t="s">
        <v>1093</v>
      </c>
      <c r="B397" s="723" t="s">
        <v>1094</v>
      </c>
      <c r="C397" s="723" t="s">
        <v>1095</v>
      </c>
      <c r="D397" s="724"/>
      <c r="E397" s="724"/>
    </row>
    <row r="398" spans="1:5" hidden="1">
      <c r="A398" s="749" t="s">
        <v>1096</v>
      </c>
      <c r="B398" s="746" t="s">
        <v>1097</v>
      </c>
      <c r="C398" s="746" t="s">
        <v>1098</v>
      </c>
      <c r="D398" s="732"/>
      <c r="E398" s="732"/>
    </row>
    <row r="399" spans="1:5" hidden="1">
      <c r="A399" s="727" t="s">
        <v>781</v>
      </c>
      <c r="B399" s="69"/>
      <c r="C399" s="69"/>
      <c r="D399" s="732"/>
      <c r="E399" s="732"/>
    </row>
    <row r="400" spans="1:5" hidden="1">
      <c r="A400" s="727" t="s">
        <v>26</v>
      </c>
      <c r="B400" s="69"/>
      <c r="C400" s="69"/>
      <c r="D400" s="732"/>
      <c r="E400" s="732"/>
    </row>
    <row r="401" spans="1:5" hidden="1">
      <c r="A401" s="727" t="s">
        <v>31</v>
      </c>
      <c r="B401" s="69"/>
      <c r="C401" s="69"/>
      <c r="D401" s="732"/>
      <c r="E401" s="732"/>
    </row>
    <row r="402" spans="1:5" hidden="1">
      <c r="A402" s="727" t="s">
        <v>35</v>
      </c>
      <c r="B402" s="69"/>
      <c r="C402" s="69"/>
      <c r="D402" s="732"/>
      <c r="E402" s="732"/>
    </row>
    <row r="403" spans="1:5" hidden="1">
      <c r="A403" s="727" t="s">
        <v>39</v>
      </c>
      <c r="B403" s="69"/>
      <c r="C403" s="69"/>
      <c r="D403" s="732"/>
      <c r="E403" s="732"/>
    </row>
    <row r="404" spans="1:5">
      <c r="A404" s="722" t="s">
        <v>1101</v>
      </c>
      <c r="B404" s="723" t="s">
        <v>1471</v>
      </c>
      <c r="C404" s="723" t="s">
        <v>767</v>
      </c>
      <c r="D404" s="724"/>
      <c r="E404" s="724"/>
    </row>
    <row r="405" spans="1:5">
      <c r="A405" s="722"/>
      <c r="B405" s="723" t="s">
        <v>1472</v>
      </c>
      <c r="C405" s="723" t="s">
        <v>1473</v>
      </c>
      <c r="D405" s="724"/>
      <c r="E405" s="724"/>
    </row>
    <row r="406" spans="1:5" ht="65">
      <c r="A406" s="722" t="s">
        <v>1104</v>
      </c>
      <c r="B406" s="723" t="s">
        <v>1474</v>
      </c>
      <c r="C406" s="723" t="s">
        <v>1475</v>
      </c>
      <c r="D406" s="724"/>
      <c r="E406" s="724"/>
    </row>
    <row r="407" spans="1:5" ht="26">
      <c r="A407" s="725" t="s">
        <v>1476</v>
      </c>
      <c r="B407" s="725" t="s">
        <v>1477</v>
      </c>
      <c r="C407" s="725" t="s">
        <v>1478</v>
      </c>
      <c r="D407" s="733"/>
      <c r="E407" s="733"/>
    </row>
    <row r="408" spans="1:5">
      <c r="A408" s="727" t="s">
        <v>781</v>
      </c>
      <c r="B408" s="69"/>
      <c r="C408" s="69"/>
      <c r="D408" s="732"/>
      <c r="E408" s="732"/>
    </row>
    <row r="409" spans="1:5">
      <c r="A409" s="727" t="s">
        <v>26</v>
      </c>
      <c r="B409" s="69"/>
      <c r="C409" s="69"/>
      <c r="D409" s="732"/>
      <c r="E409" s="732"/>
    </row>
    <row r="410" spans="1:5" ht="65">
      <c r="A410" s="727" t="s">
        <v>31</v>
      </c>
      <c r="B410" s="69" t="s">
        <v>1479</v>
      </c>
      <c r="C410" s="69"/>
      <c r="D410" s="732" t="s">
        <v>786</v>
      </c>
      <c r="E410" s="732"/>
    </row>
    <row r="411" spans="1:5">
      <c r="A411" s="727" t="s">
        <v>35</v>
      </c>
      <c r="B411" s="69"/>
      <c r="C411" s="69"/>
      <c r="D411" s="732"/>
      <c r="E411" s="732"/>
    </row>
    <row r="412" spans="1:5">
      <c r="A412" s="727" t="s">
        <v>39</v>
      </c>
      <c r="B412" s="69"/>
      <c r="C412" s="69"/>
      <c r="D412" s="732"/>
      <c r="E412" s="732"/>
    </row>
    <row r="413" spans="1:5" ht="26">
      <c r="A413" s="725" t="s">
        <v>1480</v>
      </c>
      <c r="B413" s="725" t="s">
        <v>1481</v>
      </c>
      <c r="C413" s="725" t="s">
        <v>1482</v>
      </c>
      <c r="D413" s="733"/>
      <c r="E413" s="733"/>
    </row>
    <row r="414" spans="1:5">
      <c r="A414" s="727" t="s">
        <v>781</v>
      </c>
      <c r="B414" s="69"/>
      <c r="C414" s="69"/>
      <c r="D414" s="732"/>
      <c r="E414" s="732"/>
    </row>
    <row r="415" spans="1:5">
      <c r="A415" s="727" t="s">
        <v>26</v>
      </c>
      <c r="B415" s="69"/>
      <c r="C415" s="69"/>
      <c r="D415" s="732"/>
      <c r="E415" s="732"/>
    </row>
    <row r="416" spans="1:5" ht="39">
      <c r="A416" s="727" t="s">
        <v>31</v>
      </c>
      <c r="B416" s="69" t="s">
        <v>942</v>
      </c>
      <c r="C416" s="69"/>
      <c r="D416" s="732" t="s">
        <v>786</v>
      </c>
      <c r="E416" s="732"/>
    </row>
    <row r="417" spans="1:5">
      <c r="A417" s="727" t="s">
        <v>35</v>
      </c>
      <c r="B417" s="69"/>
      <c r="C417" s="69"/>
      <c r="D417" s="732"/>
      <c r="E417" s="732"/>
    </row>
    <row r="418" spans="1:5">
      <c r="A418" s="727" t="s">
        <v>39</v>
      </c>
      <c r="B418" s="69"/>
      <c r="C418" s="69"/>
      <c r="D418" s="732"/>
      <c r="E418" s="732"/>
    </row>
    <row r="419" spans="1:5" ht="26">
      <c r="A419" s="725" t="s">
        <v>1483</v>
      </c>
      <c r="B419" s="725" t="s">
        <v>1484</v>
      </c>
      <c r="C419" s="725" t="s">
        <v>1485</v>
      </c>
      <c r="D419" s="733"/>
      <c r="E419" s="733"/>
    </row>
    <row r="420" spans="1:5">
      <c r="A420" s="727" t="s">
        <v>781</v>
      </c>
      <c r="B420" s="69"/>
      <c r="C420" s="69"/>
      <c r="D420" s="732"/>
      <c r="E420" s="732"/>
    </row>
    <row r="421" spans="1:5">
      <c r="A421" s="727" t="s">
        <v>26</v>
      </c>
      <c r="B421" s="69"/>
      <c r="C421" s="69"/>
      <c r="D421" s="732"/>
      <c r="E421" s="732"/>
    </row>
    <row r="422" spans="1:5" ht="39">
      <c r="A422" s="727" t="s">
        <v>31</v>
      </c>
      <c r="B422" s="69" t="s">
        <v>946</v>
      </c>
      <c r="C422" s="69"/>
      <c r="D422" s="732" t="s">
        <v>786</v>
      </c>
      <c r="E422" s="732"/>
    </row>
    <row r="423" spans="1:5">
      <c r="A423" s="727" t="s">
        <v>35</v>
      </c>
      <c r="B423" s="69"/>
      <c r="C423" s="69"/>
      <c r="D423" s="732"/>
      <c r="E423" s="732"/>
    </row>
    <row r="424" spans="1:5">
      <c r="A424" s="727" t="s">
        <v>39</v>
      </c>
      <c r="B424" s="69"/>
      <c r="C424" s="69"/>
      <c r="D424" s="732"/>
      <c r="E424" s="732"/>
    </row>
    <row r="425" spans="1:5" ht="58.5" customHeight="1">
      <c r="A425" s="722" t="s">
        <v>1118</v>
      </c>
      <c r="B425" s="723" t="s">
        <v>1486</v>
      </c>
      <c r="C425" s="723" t="s">
        <v>1487</v>
      </c>
      <c r="D425" s="724"/>
      <c r="E425" s="724"/>
    </row>
    <row r="426" spans="1:5" ht="33" customHeight="1">
      <c r="A426" s="725" t="s">
        <v>1488</v>
      </c>
      <c r="B426" s="725" t="s">
        <v>1489</v>
      </c>
      <c r="C426" s="725" t="s">
        <v>1490</v>
      </c>
      <c r="D426" s="733"/>
      <c r="E426" s="733"/>
    </row>
    <row r="427" spans="1:5">
      <c r="A427" s="727" t="s">
        <v>781</v>
      </c>
      <c r="B427" s="69"/>
      <c r="C427" s="69"/>
      <c r="D427" s="732"/>
      <c r="E427" s="732"/>
    </row>
    <row r="428" spans="1:5">
      <c r="A428" s="727" t="s">
        <v>26</v>
      </c>
      <c r="B428" s="69"/>
      <c r="C428" s="69"/>
      <c r="D428" s="732"/>
      <c r="E428" s="732"/>
    </row>
    <row r="429" spans="1:5" ht="26">
      <c r="A429" s="727" t="s">
        <v>31</v>
      </c>
      <c r="B429" s="69" t="s">
        <v>953</v>
      </c>
      <c r="C429" s="69"/>
      <c r="D429" s="732" t="s">
        <v>786</v>
      </c>
      <c r="E429" s="732"/>
    </row>
    <row r="430" spans="1:5">
      <c r="A430" s="727" t="s">
        <v>35</v>
      </c>
      <c r="B430" s="69"/>
      <c r="C430" s="69"/>
      <c r="D430" s="732"/>
      <c r="E430" s="732"/>
    </row>
    <row r="431" spans="1:5">
      <c r="A431" s="727" t="s">
        <v>39</v>
      </c>
      <c r="B431" s="69"/>
      <c r="C431" s="69"/>
      <c r="D431" s="732"/>
      <c r="E431" s="732"/>
    </row>
    <row r="432" spans="1:5" ht="377.25" customHeight="1">
      <c r="A432" s="722" t="s">
        <v>1124</v>
      </c>
      <c r="B432" s="723" t="s">
        <v>1491</v>
      </c>
      <c r="C432" s="723" t="s">
        <v>1492</v>
      </c>
      <c r="D432" s="724"/>
      <c r="E432" s="724"/>
    </row>
    <row r="433" spans="1:5" ht="39">
      <c r="A433" s="730" t="s">
        <v>1127</v>
      </c>
      <c r="B433" s="725" t="s">
        <v>1493</v>
      </c>
      <c r="C433" s="725" t="s">
        <v>1494</v>
      </c>
      <c r="D433" s="733"/>
      <c r="E433" s="733"/>
    </row>
    <row r="434" spans="1:5">
      <c r="A434" s="727" t="s">
        <v>781</v>
      </c>
      <c r="B434" s="69"/>
      <c r="C434" s="69"/>
      <c r="D434" s="732"/>
      <c r="E434" s="732"/>
    </row>
    <row r="435" spans="1:5">
      <c r="A435" s="727" t="s">
        <v>26</v>
      </c>
      <c r="B435" s="69"/>
      <c r="C435" s="69"/>
      <c r="D435" s="732"/>
      <c r="E435" s="732"/>
    </row>
    <row r="436" spans="1:5" ht="26">
      <c r="A436" s="727" t="s">
        <v>31</v>
      </c>
      <c r="B436" s="69" t="s">
        <v>1495</v>
      </c>
      <c r="C436" s="69"/>
      <c r="D436" s="732" t="s">
        <v>786</v>
      </c>
      <c r="E436" s="732"/>
    </row>
    <row r="437" spans="1:5">
      <c r="A437" s="727" t="s">
        <v>35</v>
      </c>
      <c r="B437" s="69"/>
      <c r="C437" s="69"/>
      <c r="D437" s="732"/>
      <c r="E437" s="732"/>
    </row>
    <row r="438" spans="1:5">
      <c r="A438" s="727" t="s">
        <v>39</v>
      </c>
      <c r="B438" s="69"/>
      <c r="C438" s="69"/>
      <c r="D438" s="732"/>
      <c r="E438" s="732"/>
    </row>
    <row r="439" spans="1:5" ht="56.25" customHeight="1">
      <c r="A439" s="730" t="s">
        <v>1496</v>
      </c>
      <c r="B439" s="725" t="s">
        <v>1497</v>
      </c>
      <c r="C439" s="725" t="s">
        <v>1498</v>
      </c>
      <c r="D439" s="733"/>
      <c r="E439" s="733"/>
    </row>
    <row r="440" spans="1:5">
      <c r="A440" s="727" t="s">
        <v>781</v>
      </c>
      <c r="B440" s="69"/>
      <c r="C440" s="69"/>
      <c r="D440" s="732"/>
      <c r="E440" s="732"/>
    </row>
    <row r="441" spans="1:5">
      <c r="A441" s="727" t="s">
        <v>26</v>
      </c>
      <c r="B441" s="69"/>
      <c r="C441" s="69"/>
      <c r="D441" s="732"/>
      <c r="E441" s="732"/>
    </row>
    <row r="442" spans="1:5" ht="65">
      <c r="A442" s="727" t="s">
        <v>31</v>
      </c>
      <c r="B442" s="69" t="s">
        <v>1499</v>
      </c>
      <c r="C442" s="69"/>
      <c r="D442" s="732" t="s">
        <v>786</v>
      </c>
      <c r="E442" s="732"/>
    </row>
    <row r="443" spans="1:5">
      <c r="A443" s="727" t="s">
        <v>35</v>
      </c>
      <c r="B443" s="69"/>
      <c r="C443" s="69"/>
      <c r="D443" s="732"/>
      <c r="E443" s="732"/>
    </row>
    <row r="444" spans="1:5">
      <c r="A444" s="727" t="s">
        <v>39</v>
      </c>
      <c r="B444" s="69"/>
      <c r="C444" s="69"/>
      <c r="D444" s="732"/>
      <c r="E444" s="732"/>
    </row>
    <row r="445" spans="1:5" ht="26">
      <c r="A445" s="730" t="s">
        <v>1500</v>
      </c>
      <c r="B445" s="725" t="s">
        <v>1501</v>
      </c>
      <c r="C445" s="725" t="s">
        <v>1502</v>
      </c>
      <c r="D445" s="733"/>
      <c r="E445" s="733"/>
    </row>
    <row r="446" spans="1:5">
      <c r="A446" s="727" t="s">
        <v>781</v>
      </c>
      <c r="B446" s="69"/>
      <c r="C446" s="69"/>
      <c r="D446" s="732"/>
      <c r="E446" s="732"/>
    </row>
    <row r="447" spans="1:5">
      <c r="A447" s="727" t="s">
        <v>26</v>
      </c>
      <c r="B447" s="69"/>
      <c r="C447" s="69"/>
      <c r="D447" s="732"/>
      <c r="E447" s="732"/>
    </row>
    <row r="448" spans="1:5" ht="26">
      <c r="A448" s="727" t="s">
        <v>31</v>
      </c>
      <c r="B448" s="69" t="s">
        <v>1503</v>
      </c>
      <c r="C448" s="69"/>
      <c r="D448" s="732" t="s">
        <v>786</v>
      </c>
      <c r="E448" s="732"/>
    </row>
    <row r="449" spans="1:5">
      <c r="A449" s="727" t="s">
        <v>35</v>
      </c>
      <c r="B449" s="69"/>
      <c r="C449" s="69"/>
      <c r="D449" s="732"/>
      <c r="E449" s="732"/>
    </row>
    <row r="450" spans="1:5">
      <c r="A450" s="727" t="s">
        <v>39</v>
      </c>
      <c r="B450" s="69"/>
      <c r="C450" s="69"/>
      <c r="D450" s="732"/>
      <c r="E450" s="732"/>
    </row>
    <row r="451" spans="1:5" ht="26">
      <c r="A451" s="722" t="s">
        <v>1130</v>
      </c>
      <c r="B451" s="723" t="s">
        <v>1504</v>
      </c>
      <c r="C451" s="723" t="s">
        <v>1505</v>
      </c>
      <c r="D451" s="724"/>
      <c r="E451" s="724"/>
    </row>
    <row r="452" spans="1:5" ht="26">
      <c r="A452" s="725" t="s">
        <v>1506</v>
      </c>
      <c r="B452" s="725" t="s">
        <v>1507</v>
      </c>
      <c r="C452" s="725" t="s">
        <v>1508</v>
      </c>
      <c r="D452" s="733"/>
      <c r="E452" s="733"/>
    </row>
    <row r="453" spans="1:5">
      <c r="A453" s="727" t="s">
        <v>781</v>
      </c>
      <c r="B453" s="69"/>
      <c r="C453" s="69"/>
      <c r="D453" s="732"/>
      <c r="E453" s="732"/>
    </row>
    <row r="454" spans="1:5">
      <c r="A454" s="727" t="s">
        <v>26</v>
      </c>
      <c r="B454" s="69"/>
      <c r="C454" s="69"/>
      <c r="D454" s="732"/>
      <c r="E454" s="732"/>
    </row>
    <row r="455" spans="1:5" ht="39">
      <c r="A455" s="727" t="s">
        <v>31</v>
      </c>
      <c r="B455" s="69" t="s">
        <v>1509</v>
      </c>
      <c r="C455" s="69"/>
      <c r="D455" s="732" t="s">
        <v>786</v>
      </c>
      <c r="E455" s="732"/>
    </row>
    <row r="456" spans="1:5">
      <c r="A456" s="727" t="s">
        <v>35</v>
      </c>
      <c r="B456" s="69"/>
      <c r="C456" s="69"/>
      <c r="D456" s="732"/>
      <c r="E456" s="732"/>
    </row>
    <row r="457" spans="1:5">
      <c r="A457" s="727" t="s">
        <v>39</v>
      </c>
      <c r="B457" s="69"/>
      <c r="C457" s="69"/>
      <c r="D457" s="732"/>
      <c r="E457" s="732"/>
    </row>
    <row r="458" spans="1:5" ht="378.75" customHeight="1">
      <c r="A458" s="722" t="s">
        <v>1137</v>
      </c>
      <c r="B458" s="723" t="s">
        <v>1510</v>
      </c>
      <c r="C458" s="723" t="s">
        <v>1511</v>
      </c>
      <c r="D458" s="724"/>
      <c r="E458" s="724"/>
    </row>
    <row r="459" spans="1:5" ht="26">
      <c r="A459" s="725" t="s">
        <v>1512</v>
      </c>
      <c r="B459" s="725" t="s">
        <v>1513</v>
      </c>
      <c r="C459" s="725" t="s">
        <v>1514</v>
      </c>
      <c r="D459" s="733"/>
      <c r="E459" s="733"/>
    </row>
    <row r="460" spans="1:5">
      <c r="A460" s="727" t="s">
        <v>781</v>
      </c>
      <c r="B460" s="69"/>
      <c r="C460" s="69"/>
      <c r="D460" s="732"/>
      <c r="E460" s="732"/>
    </row>
    <row r="461" spans="1:5">
      <c r="A461" s="727" t="s">
        <v>26</v>
      </c>
      <c r="B461" s="69"/>
      <c r="C461" s="69"/>
      <c r="D461" s="732"/>
      <c r="E461" s="732"/>
    </row>
    <row r="462" spans="1:5" ht="52">
      <c r="A462" s="727" t="s">
        <v>31</v>
      </c>
      <c r="B462" s="69" t="s">
        <v>1515</v>
      </c>
      <c r="C462" s="69"/>
      <c r="D462" s="732" t="s">
        <v>786</v>
      </c>
      <c r="E462" s="732"/>
    </row>
    <row r="463" spans="1:5">
      <c r="A463" s="727" t="s">
        <v>35</v>
      </c>
      <c r="B463" s="69"/>
      <c r="C463" s="69"/>
      <c r="D463" s="732"/>
      <c r="E463" s="732"/>
    </row>
    <row r="464" spans="1:5">
      <c r="A464" s="727" t="s">
        <v>39</v>
      </c>
      <c r="B464" s="69"/>
      <c r="C464" s="69"/>
      <c r="D464" s="732"/>
      <c r="E464" s="732"/>
    </row>
    <row r="465" spans="1:5" ht="26">
      <c r="A465" s="725" t="s">
        <v>1516</v>
      </c>
      <c r="B465" s="725" t="s">
        <v>1517</v>
      </c>
      <c r="C465" s="725" t="s">
        <v>1518</v>
      </c>
      <c r="D465" s="733"/>
      <c r="E465" s="733"/>
    </row>
    <row r="466" spans="1:5">
      <c r="A466" s="727" t="s">
        <v>781</v>
      </c>
      <c r="B466" s="69"/>
      <c r="C466" s="69"/>
      <c r="D466" s="732"/>
      <c r="E466" s="732"/>
    </row>
    <row r="467" spans="1:5">
      <c r="A467" s="727" t="s">
        <v>26</v>
      </c>
      <c r="B467" s="69"/>
      <c r="C467" s="69"/>
      <c r="D467" s="732"/>
      <c r="E467" s="732"/>
    </row>
    <row r="468" spans="1:5" ht="78">
      <c r="A468" s="727" t="s">
        <v>31</v>
      </c>
      <c r="B468" s="69" t="s">
        <v>1519</v>
      </c>
      <c r="C468" s="69"/>
      <c r="D468" s="732" t="s">
        <v>786</v>
      </c>
      <c r="E468" s="73" t="s">
        <v>1520</v>
      </c>
    </row>
    <row r="469" spans="1:5">
      <c r="A469" s="727" t="s">
        <v>35</v>
      </c>
      <c r="B469" s="69"/>
      <c r="C469" s="69"/>
      <c r="D469" s="732"/>
      <c r="E469" s="732"/>
    </row>
    <row r="470" spans="1:5">
      <c r="A470" s="727" t="s">
        <v>39</v>
      </c>
      <c r="B470" s="69"/>
      <c r="C470" s="69"/>
      <c r="D470" s="732"/>
      <c r="E470" s="732"/>
    </row>
    <row r="471" spans="1:5" ht="39">
      <c r="A471" s="725" t="s">
        <v>1521</v>
      </c>
      <c r="B471" s="725" t="s">
        <v>1522</v>
      </c>
      <c r="C471" s="725" t="s">
        <v>1523</v>
      </c>
      <c r="D471" s="733"/>
      <c r="E471" s="733"/>
    </row>
    <row r="472" spans="1:5">
      <c r="A472" s="727" t="s">
        <v>781</v>
      </c>
      <c r="B472" s="69"/>
      <c r="C472" s="69"/>
      <c r="D472" s="732"/>
      <c r="E472" s="732"/>
    </row>
    <row r="473" spans="1:5">
      <c r="A473" s="727" t="s">
        <v>26</v>
      </c>
      <c r="B473" s="69"/>
      <c r="C473" s="69"/>
      <c r="D473" s="732"/>
      <c r="E473" s="732"/>
    </row>
    <row r="474" spans="1:5" ht="60.65" customHeight="1">
      <c r="A474" s="727" t="s">
        <v>31</v>
      </c>
      <c r="B474" s="69" t="s">
        <v>1524</v>
      </c>
      <c r="C474" s="69"/>
      <c r="D474" s="732" t="s">
        <v>786</v>
      </c>
      <c r="E474" s="732"/>
    </row>
    <row r="475" spans="1:5">
      <c r="A475" s="727" t="s">
        <v>35</v>
      </c>
      <c r="B475" s="69"/>
      <c r="C475" s="69"/>
      <c r="D475" s="732"/>
      <c r="E475" s="732"/>
    </row>
    <row r="476" spans="1:5">
      <c r="A476" s="727" t="s">
        <v>39</v>
      </c>
      <c r="B476" s="69"/>
      <c r="C476" s="69"/>
      <c r="D476" s="732"/>
      <c r="E476" s="732"/>
    </row>
    <row r="477" spans="1:5" ht="45" customHeight="1">
      <c r="A477" s="725" t="s">
        <v>1525</v>
      </c>
      <c r="B477" s="725" t="s">
        <v>1526</v>
      </c>
      <c r="C477" s="725" t="s">
        <v>1523</v>
      </c>
      <c r="D477" s="733"/>
      <c r="E477" s="733"/>
    </row>
    <row r="478" spans="1:5">
      <c r="A478" s="727" t="s">
        <v>781</v>
      </c>
      <c r="B478" s="69"/>
      <c r="C478" s="69"/>
      <c r="D478" s="732"/>
      <c r="E478" s="732"/>
    </row>
    <row r="479" spans="1:5">
      <c r="A479" s="727" t="s">
        <v>26</v>
      </c>
      <c r="B479" s="69"/>
      <c r="C479" s="69"/>
      <c r="D479" s="732"/>
      <c r="E479" s="732"/>
    </row>
    <row r="480" spans="1:5" ht="52">
      <c r="A480" s="727" t="s">
        <v>31</v>
      </c>
      <c r="B480" s="69" t="s">
        <v>1527</v>
      </c>
      <c r="C480" s="69"/>
      <c r="D480" s="732" t="s">
        <v>786</v>
      </c>
      <c r="E480" s="732"/>
    </row>
    <row r="481" spans="1:5">
      <c r="A481" s="727" t="s">
        <v>35</v>
      </c>
      <c r="B481" s="69"/>
      <c r="C481" s="69"/>
      <c r="D481" s="732"/>
      <c r="E481" s="732"/>
    </row>
    <row r="482" spans="1:5">
      <c r="A482" s="727" t="s">
        <v>39</v>
      </c>
      <c r="B482" s="69"/>
      <c r="C482" s="69"/>
      <c r="D482" s="732"/>
      <c r="E482" s="732"/>
    </row>
    <row r="483" spans="1:5" ht="30" customHeight="1">
      <c r="A483" s="722" t="s">
        <v>1144</v>
      </c>
      <c r="B483" s="723" t="s">
        <v>1528</v>
      </c>
      <c r="C483" s="723" t="s">
        <v>1529</v>
      </c>
      <c r="D483" s="724"/>
      <c r="E483" s="724"/>
    </row>
    <row r="484" spans="1:5" ht="26">
      <c r="A484" s="725" t="s">
        <v>1530</v>
      </c>
      <c r="B484" s="725" t="s">
        <v>1531</v>
      </c>
      <c r="C484" s="725" t="s">
        <v>1532</v>
      </c>
      <c r="D484" s="733"/>
      <c r="E484" s="733"/>
    </row>
    <row r="485" spans="1:5">
      <c r="A485" s="727" t="s">
        <v>781</v>
      </c>
      <c r="B485" s="69"/>
      <c r="C485" s="69"/>
      <c r="D485" s="732"/>
      <c r="E485" s="732"/>
    </row>
    <row r="486" spans="1:5">
      <c r="A486" s="727" t="s">
        <v>26</v>
      </c>
      <c r="B486" s="69"/>
      <c r="C486" s="69"/>
      <c r="D486" s="732"/>
      <c r="E486" s="732"/>
    </row>
    <row r="487" spans="1:5" ht="52">
      <c r="A487" s="727" t="s">
        <v>31</v>
      </c>
      <c r="B487" s="69" t="s">
        <v>989</v>
      </c>
      <c r="C487" s="69"/>
      <c r="D487" s="732" t="s">
        <v>786</v>
      </c>
      <c r="E487" s="732"/>
    </row>
    <row r="488" spans="1:5">
      <c r="A488" s="727" t="s">
        <v>35</v>
      </c>
      <c r="B488" s="69"/>
      <c r="C488" s="69"/>
      <c r="D488" s="732"/>
      <c r="E488" s="732"/>
    </row>
    <row r="489" spans="1:5">
      <c r="A489" s="727" t="s">
        <v>39</v>
      </c>
      <c r="B489" s="69"/>
      <c r="C489" s="69"/>
      <c r="D489" s="732"/>
      <c r="E489" s="732"/>
    </row>
    <row r="490" spans="1:5" ht="26">
      <c r="A490" s="725" t="s">
        <v>1533</v>
      </c>
      <c r="B490" s="725" t="s">
        <v>1534</v>
      </c>
      <c r="C490" s="725" t="s">
        <v>1535</v>
      </c>
      <c r="D490" s="733"/>
      <c r="E490" s="733"/>
    </row>
    <row r="491" spans="1:5">
      <c r="A491" s="727" t="s">
        <v>781</v>
      </c>
      <c r="B491" s="69"/>
      <c r="C491" s="69"/>
      <c r="D491" s="732"/>
      <c r="E491" s="732"/>
    </row>
    <row r="492" spans="1:5">
      <c r="A492" s="727" t="s">
        <v>26</v>
      </c>
      <c r="B492" s="69"/>
      <c r="C492" s="69"/>
      <c r="D492" s="732"/>
      <c r="E492" s="732"/>
    </row>
    <row r="493" spans="1:5" ht="52">
      <c r="A493" s="727" t="s">
        <v>31</v>
      </c>
      <c r="B493" s="69" t="s">
        <v>989</v>
      </c>
      <c r="C493" s="69"/>
      <c r="D493" s="732" t="s">
        <v>786</v>
      </c>
      <c r="E493" s="732"/>
    </row>
    <row r="494" spans="1:5">
      <c r="A494" s="727" t="s">
        <v>35</v>
      </c>
      <c r="B494" s="69"/>
      <c r="C494" s="69"/>
      <c r="D494" s="732"/>
      <c r="E494" s="732"/>
    </row>
    <row r="495" spans="1:5">
      <c r="A495" s="727" t="s">
        <v>39</v>
      </c>
      <c r="B495" s="69"/>
      <c r="C495" s="69"/>
      <c r="D495" s="732"/>
      <c r="E495" s="732"/>
    </row>
    <row r="496" spans="1:5" ht="39">
      <c r="A496" s="722" t="s">
        <v>1159</v>
      </c>
      <c r="B496" s="723" t="s">
        <v>1536</v>
      </c>
      <c r="C496" s="723" t="s">
        <v>1537</v>
      </c>
      <c r="D496" s="724"/>
      <c r="E496" s="724"/>
    </row>
    <row r="497" spans="1:5" ht="26">
      <c r="A497" s="725" t="s">
        <v>1538</v>
      </c>
      <c r="B497" s="725" t="s">
        <v>1539</v>
      </c>
      <c r="C497" s="725" t="s">
        <v>1540</v>
      </c>
      <c r="D497" s="733"/>
      <c r="E497" s="733"/>
    </row>
    <row r="498" spans="1:5">
      <c r="A498" s="727" t="s">
        <v>781</v>
      </c>
      <c r="B498" s="69"/>
      <c r="C498" s="69"/>
      <c r="D498" s="732"/>
      <c r="E498" s="732"/>
    </row>
    <row r="499" spans="1:5">
      <c r="A499" s="727" t="s">
        <v>26</v>
      </c>
      <c r="B499" s="69"/>
      <c r="C499" s="69"/>
      <c r="D499" s="732"/>
      <c r="E499" s="732"/>
    </row>
    <row r="500" spans="1:5" ht="39">
      <c r="A500" s="727" t="s">
        <v>31</v>
      </c>
      <c r="B500" s="69" t="s">
        <v>1541</v>
      </c>
      <c r="C500" s="69"/>
      <c r="D500" s="732" t="s">
        <v>786</v>
      </c>
      <c r="E500" s="732"/>
    </row>
    <row r="501" spans="1:5">
      <c r="A501" s="727" t="s">
        <v>35</v>
      </c>
      <c r="B501" s="69"/>
      <c r="C501" s="69"/>
      <c r="D501" s="732"/>
      <c r="E501" s="732"/>
    </row>
    <row r="502" spans="1:5">
      <c r="A502" s="727" t="s">
        <v>39</v>
      </c>
      <c r="B502" s="69"/>
      <c r="C502" s="69"/>
      <c r="D502" s="732"/>
      <c r="E502" s="732"/>
    </row>
    <row r="503" spans="1:5" ht="81" customHeight="1">
      <c r="A503" s="722" t="s">
        <v>1166</v>
      </c>
      <c r="B503" s="723" t="s">
        <v>1542</v>
      </c>
      <c r="C503" s="723" t="s">
        <v>1543</v>
      </c>
      <c r="D503" s="724"/>
      <c r="E503" s="724"/>
    </row>
    <row r="504" spans="1:5" ht="26">
      <c r="A504" s="725" t="s">
        <v>1544</v>
      </c>
      <c r="B504" s="725" t="s">
        <v>1545</v>
      </c>
      <c r="C504" s="725" t="s">
        <v>1546</v>
      </c>
      <c r="D504" s="733"/>
      <c r="E504" s="733"/>
    </row>
    <row r="505" spans="1:5">
      <c r="A505" s="727" t="s">
        <v>781</v>
      </c>
      <c r="B505" s="69"/>
      <c r="C505" s="69"/>
      <c r="D505" s="732"/>
      <c r="E505" s="732"/>
    </row>
    <row r="506" spans="1:5">
      <c r="A506" s="727" t="s">
        <v>26</v>
      </c>
      <c r="B506" s="69"/>
      <c r="C506" s="69"/>
      <c r="D506" s="732"/>
      <c r="E506" s="732"/>
    </row>
    <row r="507" spans="1:5" ht="52">
      <c r="A507" s="727" t="s">
        <v>31</v>
      </c>
      <c r="B507" s="69" t="s">
        <v>1547</v>
      </c>
      <c r="C507" s="69"/>
      <c r="D507" s="732" t="s">
        <v>786</v>
      </c>
      <c r="E507" s="732"/>
    </row>
    <row r="508" spans="1:5">
      <c r="A508" s="727" t="s">
        <v>35</v>
      </c>
      <c r="B508" s="69"/>
      <c r="C508" s="69"/>
      <c r="D508" s="732"/>
      <c r="E508" s="732"/>
    </row>
    <row r="509" spans="1:5">
      <c r="A509" s="727" t="s">
        <v>39</v>
      </c>
      <c r="B509" s="69"/>
      <c r="C509" s="69"/>
      <c r="D509" s="732"/>
      <c r="E509" s="732"/>
    </row>
    <row r="510" spans="1:5" ht="26">
      <c r="A510" s="725" t="s">
        <v>1548</v>
      </c>
      <c r="B510" s="725" t="s">
        <v>1549</v>
      </c>
      <c r="C510" s="725" t="s">
        <v>1550</v>
      </c>
      <c r="D510" s="733"/>
      <c r="E510" s="733"/>
    </row>
    <row r="511" spans="1:5">
      <c r="A511" s="727" t="s">
        <v>781</v>
      </c>
      <c r="B511" s="69"/>
      <c r="C511" s="69"/>
      <c r="D511" s="732"/>
      <c r="E511" s="732"/>
    </row>
    <row r="512" spans="1:5">
      <c r="A512" s="727" t="s">
        <v>26</v>
      </c>
      <c r="B512" s="69"/>
      <c r="C512" s="69"/>
      <c r="D512" s="732"/>
      <c r="E512" s="732"/>
    </row>
    <row r="513" spans="1:5" ht="79.5" customHeight="1">
      <c r="A513" s="727" t="s">
        <v>31</v>
      </c>
      <c r="B513" s="69" t="s">
        <v>1551</v>
      </c>
      <c r="C513" s="69"/>
      <c r="D513" s="732" t="s">
        <v>786</v>
      </c>
      <c r="E513" s="732"/>
    </row>
    <row r="514" spans="1:5">
      <c r="A514" s="727" t="s">
        <v>35</v>
      </c>
      <c r="B514" s="69"/>
      <c r="C514" s="69"/>
      <c r="D514" s="732"/>
      <c r="E514" s="732"/>
    </row>
    <row r="515" spans="1:5">
      <c r="A515" s="727" t="s">
        <v>39</v>
      </c>
      <c r="B515" s="69"/>
      <c r="C515" s="69"/>
      <c r="D515" s="732"/>
      <c r="E515" s="732"/>
    </row>
    <row r="516" spans="1:5" ht="26">
      <c r="A516" s="722" t="s">
        <v>1179</v>
      </c>
      <c r="B516" s="723" t="s">
        <v>1552</v>
      </c>
      <c r="C516" s="723" t="s">
        <v>1553</v>
      </c>
      <c r="D516" s="724"/>
      <c r="E516" s="724"/>
    </row>
    <row r="517" spans="1:5" ht="26">
      <c r="A517" s="730" t="s">
        <v>1182</v>
      </c>
      <c r="B517" s="725" t="s">
        <v>1554</v>
      </c>
      <c r="C517" s="725" t="s">
        <v>1555</v>
      </c>
      <c r="D517" s="733"/>
      <c r="E517" s="733"/>
    </row>
    <row r="518" spans="1:5">
      <c r="A518" s="727" t="s">
        <v>781</v>
      </c>
      <c r="B518" s="69"/>
      <c r="C518" s="69"/>
      <c r="D518" s="732"/>
      <c r="E518" s="732"/>
    </row>
    <row r="519" spans="1:5">
      <c r="A519" s="727" t="s">
        <v>26</v>
      </c>
      <c r="B519" s="69"/>
      <c r="C519" s="69"/>
      <c r="D519" s="732"/>
      <c r="E519" s="732"/>
    </row>
    <row r="520" spans="1:5" ht="39">
      <c r="A520" s="727" t="s">
        <v>31</v>
      </c>
      <c r="B520" s="69" t="s">
        <v>1013</v>
      </c>
      <c r="C520" s="69"/>
      <c r="D520" s="732" t="s">
        <v>786</v>
      </c>
      <c r="E520" s="732"/>
    </row>
    <row r="521" spans="1:5">
      <c r="A521" s="727" t="s">
        <v>35</v>
      </c>
      <c r="B521" s="69"/>
      <c r="C521" s="69"/>
      <c r="D521" s="732"/>
      <c r="E521" s="732"/>
    </row>
    <row r="522" spans="1:5">
      <c r="A522" s="727" t="s">
        <v>39</v>
      </c>
      <c r="B522" s="69"/>
      <c r="C522" s="69"/>
      <c r="D522" s="732"/>
      <c r="E522" s="732"/>
    </row>
    <row r="523" spans="1:5" ht="88.5" customHeight="1">
      <c r="A523" s="722" t="s">
        <v>1186</v>
      </c>
      <c r="B523" s="723" t="s">
        <v>1556</v>
      </c>
      <c r="C523" s="723" t="s">
        <v>1557</v>
      </c>
      <c r="D523" s="724"/>
      <c r="E523" s="724"/>
    </row>
    <row r="524" spans="1:5" ht="26">
      <c r="A524" s="730" t="s">
        <v>1558</v>
      </c>
      <c r="B524" s="725" t="s">
        <v>1559</v>
      </c>
      <c r="C524" s="725" t="s">
        <v>1560</v>
      </c>
      <c r="D524" s="733"/>
      <c r="E524" s="733"/>
    </row>
    <row r="525" spans="1:5">
      <c r="A525" s="727" t="s">
        <v>781</v>
      </c>
      <c r="B525" s="69"/>
      <c r="C525" s="69"/>
      <c r="D525" s="732"/>
      <c r="E525" s="732"/>
    </row>
    <row r="526" spans="1:5">
      <c r="A526" s="727" t="s">
        <v>26</v>
      </c>
      <c r="B526" s="69"/>
      <c r="C526" s="69"/>
      <c r="D526" s="732"/>
      <c r="E526" s="732"/>
    </row>
    <row r="527" spans="1:5" ht="52">
      <c r="A527" s="727" t="s">
        <v>31</v>
      </c>
      <c r="B527" s="69" t="s">
        <v>1561</v>
      </c>
      <c r="C527" s="69"/>
      <c r="D527" s="732" t="s">
        <v>786</v>
      </c>
      <c r="E527" s="732"/>
    </row>
    <row r="528" spans="1:5">
      <c r="A528" s="727" t="s">
        <v>35</v>
      </c>
      <c r="B528" s="69"/>
      <c r="C528" s="69"/>
      <c r="D528" s="732"/>
      <c r="E528" s="732"/>
    </row>
    <row r="529" spans="1:5">
      <c r="A529" s="727" t="s">
        <v>39</v>
      </c>
      <c r="B529" s="69"/>
      <c r="C529" s="69"/>
      <c r="D529" s="732"/>
      <c r="E529" s="732"/>
    </row>
    <row r="530" spans="1:5">
      <c r="A530" s="730" t="s">
        <v>1562</v>
      </c>
      <c r="B530" s="725" t="s">
        <v>1563</v>
      </c>
      <c r="C530" s="725" t="s">
        <v>1564</v>
      </c>
      <c r="D530" s="733"/>
      <c r="E530" s="733"/>
    </row>
    <row r="531" spans="1:5">
      <c r="A531" s="727" t="s">
        <v>781</v>
      </c>
      <c r="B531" s="69"/>
      <c r="C531" s="69"/>
      <c r="D531" s="732"/>
      <c r="E531" s="732"/>
    </row>
    <row r="532" spans="1:5">
      <c r="A532" s="727" t="s">
        <v>26</v>
      </c>
      <c r="B532" s="69"/>
      <c r="C532" s="69"/>
      <c r="D532" s="732"/>
      <c r="E532" s="732"/>
    </row>
    <row r="533" spans="1:5" ht="78">
      <c r="A533" s="727" t="s">
        <v>31</v>
      </c>
      <c r="B533" s="69" t="s">
        <v>1565</v>
      </c>
      <c r="C533" s="69"/>
      <c r="D533" s="732" t="s">
        <v>786</v>
      </c>
      <c r="E533" s="732"/>
    </row>
    <row r="534" spans="1:5">
      <c r="A534" s="727" t="s">
        <v>35</v>
      </c>
      <c r="B534" s="69"/>
      <c r="C534" s="69"/>
      <c r="D534" s="732"/>
      <c r="E534" s="732"/>
    </row>
    <row r="535" spans="1:5">
      <c r="A535" s="727" t="s">
        <v>39</v>
      </c>
      <c r="B535" s="69"/>
      <c r="C535" s="69"/>
      <c r="D535" s="732"/>
      <c r="E535" s="732"/>
    </row>
    <row r="536" spans="1:5" ht="78">
      <c r="A536" s="722" t="s">
        <v>1192</v>
      </c>
      <c r="B536" s="723" t="s">
        <v>1566</v>
      </c>
      <c r="C536" s="723" t="s">
        <v>1567</v>
      </c>
      <c r="D536" s="724"/>
      <c r="E536" s="724"/>
    </row>
    <row r="537" spans="1:5">
      <c r="A537" s="730" t="s">
        <v>1195</v>
      </c>
      <c r="B537" s="725" t="s">
        <v>1568</v>
      </c>
      <c r="C537" s="725" t="s">
        <v>1569</v>
      </c>
      <c r="D537" s="733"/>
      <c r="E537" s="733"/>
    </row>
    <row r="538" spans="1:5">
      <c r="A538" s="727" t="s">
        <v>781</v>
      </c>
      <c r="B538" s="69"/>
      <c r="C538" s="69"/>
      <c r="D538" s="732"/>
      <c r="E538" s="732"/>
    </row>
    <row r="539" spans="1:5">
      <c r="A539" s="727" t="s">
        <v>26</v>
      </c>
      <c r="B539" s="69"/>
      <c r="C539" s="69"/>
      <c r="D539" s="732"/>
      <c r="E539" s="732"/>
    </row>
    <row r="540" spans="1:5" ht="39">
      <c r="A540" s="727" t="s">
        <v>31</v>
      </c>
      <c r="B540" s="69" t="s">
        <v>1031</v>
      </c>
      <c r="C540" s="69"/>
      <c r="D540" s="732" t="s">
        <v>786</v>
      </c>
      <c r="E540" s="732"/>
    </row>
    <row r="541" spans="1:5">
      <c r="A541" s="727" t="s">
        <v>35</v>
      </c>
      <c r="B541" s="69"/>
      <c r="C541" s="69"/>
      <c r="D541" s="732"/>
      <c r="E541" s="732"/>
    </row>
    <row r="542" spans="1:5">
      <c r="A542" s="727" t="s">
        <v>39</v>
      </c>
      <c r="B542" s="746"/>
      <c r="C542" s="746"/>
      <c r="D542" s="732"/>
      <c r="E542" s="732"/>
    </row>
    <row r="543" spans="1:5">
      <c r="A543" s="730" t="s">
        <v>1199</v>
      </c>
      <c r="B543" s="725" t="s">
        <v>1570</v>
      </c>
      <c r="C543" s="725" t="s">
        <v>1571</v>
      </c>
      <c r="D543" s="733"/>
      <c r="E543" s="733"/>
    </row>
    <row r="544" spans="1:5">
      <c r="A544" s="727" t="s">
        <v>781</v>
      </c>
      <c r="B544" s="69"/>
      <c r="C544" s="69"/>
      <c r="D544" s="732"/>
      <c r="E544" s="732"/>
    </row>
    <row r="545" spans="1:5">
      <c r="A545" s="727" t="s">
        <v>26</v>
      </c>
      <c r="B545" s="69"/>
      <c r="C545" s="69"/>
      <c r="D545" s="732"/>
      <c r="E545" s="732"/>
    </row>
    <row r="546" spans="1:5" ht="26">
      <c r="A546" s="727" t="s">
        <v>31</v>
      </c>
      <c r="B546" s="69" t="s">
        <v>1035</v>
      </c>
      <c r="C546" s="69"/>
      <c r="D546" s="732" t="s">
        <v>786</v>
      </c>
      <c r="E546" s="732"/>
    </row>
    <row r="547" spans="1:5">
      <c r="A547" s="727" t="s">
        <v>35</v>
      </c>
      <c r="B547" s="69"/>
      <c r="C547" s="69"/>
      <c r="D547" s="732"/>
      <c r="E547" s="732"/>
    </row>
    <row r="548" spans="1:5">
      <c r="A548" s="727" t="s">
        <v>39</v>
      </c>
      <c r="B548" s="746"/>
      <c r="C548" s="746"/>
      <c r="D548" s="732"/>
      <c r="E548" s="732"/>
    </row>
    <row r="549" spans="1:5" ht="65">
      <c r="A549" s="722" t="s">
        <v>1572</v>
      </c>
      <c r="B549" s="723" t="s">
        <v>1573</v>
      </c>
      <c r="C549" s="723" t="s">
        <v>1574</v>
      </c>
      <c r="D549" s="724"/>
      <c r="E549" s="724"/>
    </row>
    <row r="550" spans="1:5" ht="26">
      <c r="A550" s="725" t="s">
        <v>1575</v>
      </c>
      <c r="B550" s="725" t="s">
        <v>1576</v>
      </c>
      <c r="C550" s="725" t="s">
        <v>1577</v>
      </c>
      <c r="D550" s="733"/>
      <c r="E550" s="733"/>
    </row>
    <row r="551" spans="1:5">
      <c r="A551" s="727" t="s">
        <v>781</v>
      </c>
      <c r="B551" s="69"/>
      <c r="C551" s="69"/>
      <c r="D551" s="732"/>
      <c r="E551" s="732"/>
    </row>
    <row r="552" spans="1:5">
      <c r="A552" s="727" t="s">
        <v>26</v>
      </c>
      <c r="B552" s="69"/>
      <c r="C552" s="69"/>
      <c r="D552" s="732"/>
      <c r="E552" s="732"/>
    </row>
    <row r="553" spans="1:5">
      <c r="A553" s="727" t="s">
        <v>31</v>
      </c>
      <c r="B553" s="69" t="s">
        <v>1578</v>
      </c>
      <c r="C553" s="69"/>
      <c r="D553" s="732" t="s">
        <v>786</v>
      </c>
      <c r="E553" s="732"/>
    </row>
    <row r="554" spans="1:5">
      <c r="A554" s="727" t="s">
        <v>35</v>
      </c>
      <c r="B554" s="69"/>
      <c r="C554" s="69"/>
      <c r="D554" s="732"/>
      <c r="E554" s="732"/>
    </row>
    <row r="555" spans="1:5">
      <c r="A555" s="727" t="s">
        <v>39</v>
      </c>
      <c r="B555" s="69"/>
      <c r="C555" s="69"/>
      <c r="D555" s="732"/>
      <c r="E555" s="732"/>
    </row>
    <row r="556" spans="1:5" ht="26">
      <c r="A556" s="725" t="s">
        <v>1579</v>
      </c>
      <c r="B556" s="725" t="s">
        <v>1580</v>
      </c>
      <c r="C556" s="725" t="s">
        <v>1581</v>
      </c>
      <c r="D556" s="733"/>
      <c r="E556" s="733"/>
    </row>
    <row r="557" spans="1:5">
      <c r="A557" s="727" t="s">
        <v>781</v>
      </c>
      <c r="B557" s="69"/>
      <c r="C557" s="69"/>
      <c r="D557" s="732"/>
      <c r="E557" s="732"/>
    </row>
    <row r="558" spans="1:5">
      <c r="A558" s="727" t="s">
        <v>26</v>
      </c>
      <c r="B558" s="69"/>
      <c r="C558" s="69"/>
      <c r="D558" s="732"/>
      <c r="E558" s="732"/>
    </row>
    <row r="559" spans="1:5">
      <c r="A559" s="727" t="s">
        <v>31</v>
      </c>
      <c r="B559" s="69" t="s">
        <v>1582</v>
      </c>
      <c r="C559" s="69"/>
      <c r="D559" s="732" t="s">
        <v>786</v>
      </c>
      <c r="E559" s="732"/>
    </row>
    <row r="560" spans="1:5">
      <c r="A560" s="727" t="s">
        <v>35</v>
      </c>
      <c r="B560" s="69"/>
      <c r="C560" s="69"/>
      <c r="D560" s="732"/>
      <c r="E560" s="732"/>
    </row>
    <row r="561" spans="1:5">
      <c r="A561" s="727" t="s">
        <v>39</v>
      </c>
      <c r="B561" s="69"/>
      <c r="C561" s="69"/>
      <c r="D561" s="732"/>
      <c r="E561" s="732"/>
    </row>
    <row r="562" spans="1:5" ht="46.5" customHeight="1">
      <c r="A562" s="752" t="s">
        <v>1583</v>
      </c>
      <c r="B562" s="752" t="s">
        <v>1584</v>
      </c>
      <c r="C562" s="752" t="s">
        <v>1585</v>
      </c>
      <c r="D562" s="753"/>
      <c r="E562" s="753"/>
    </row>
    <row r="563" spans="1:5" ht="26">
      <c r="A563" s="725" t="s">
        <v>1586</v>
      </c>
      <c r="B563" s="725" t="s">
        <v>1587</v>
      </c>
      <c r="C563" s="725" t="s">
        <v>1588</v>
      </c>
      <c r="D563" s="733"/>
      <c r="E563" s="733"/>
    </row>
    <row r="564" spans="1:5">
      <c r="A564" s="727" t="s">
        <v>781</v>
      </c>
      <c r="B564" s="69"/>
      <c r="C564" s="69"/>
      <c r="D564" s="732"/>
      <c r="E564" s="732"/>
    </row>
    <row r="565" spans="1:5">
      <c r="A565" s="727" t="s">
        <v>26</v>
      </c>
      <c r="B565" s="69"/>
      <c r="C565" s="69"/>
      <c r="D565" s="732"/>
      <c r="E565" s="732"/>
    </row>
    <row r="566" spans="1:5" ht="52">
      <c r="A566" s="727" t="s">
        <v>31</v>
      </c>
      <c r="B566" s="69" t="s">
        <v>1053</v>
      </c>
      <c r="C566" s="69"/>
      <c r="D566" s="732" t="s">
        <v>786</v>
      </c>
      <c r="E566" s="732"/>
    </row>
    <row r="567" spans="1:5">
      <c r="A567" s="727" t="s">
        <v>35</v>
      </c>
      <c r="B567" s="69"/>
      <c r="C567" s="69"/>
      <c r="D567" s="732"/>
      <c r="E567" s="732"/>
    </row>
    <row r="568" spans="1:5">
      <c r="A568" s="727" t="s">
        <v>39</v>
      </c>
      <c r="B568" s="69"/>
      <c r="C568" s="69"/>
      <c r="D568" s="732"/>
      <c r="E568" s="732"/>
    </row>
    <row r="569" spans="1:5" ht="85.5" customHeight="1">
      <c r="A569" s="752" t="s">
        <v>1589</v>
      </c>
      <c r="B569" s="752" t="s">
        <v>1590</v>
      </c>
      <c r="C569" s="752" t="s">
        <v>1591</v>
      </c>
      <c r="D569" s="753"/>
      <c r="E569" s="753"/>
    </row>
    <row r="570" spans="1:5" ht="26">
      <c r="A570" s="725" t="s">
        <v>1592</v>
      </c>
      <c r="B570" s="725" t="s">
        <v>1593</v>
      </c>
      <c r="C570" s="725" t="s">
        <v>1594</v>
      </c>
      <c r="D570" s="733"/>
      <c r="E570" s="733"/>
    </row>
    <row r="571" spans="1:5">
      <c r="A571" s="727" t="s">
        <v>781</v>
      </c>
      <c r="B571" s="69"/>
      <c r="C571" s="69"/>
      <c r="D571" s="732"/>
      <c r="E571" s="732"/>
    </row>
    <row r="572" spans="1:5">
      <c r="A572" s="727" t="s">
        <v>26</v>
      </c>
      <c r="B572" s="69"/>
      <c r="C572" s="69"/>
      <c r="D572" s="732"/>
      <c r="E572" s="732"/>
    </row>
    <row r="573" spans="1:5" ht="78">
      <c r="A573" s="727" t="s">
        <v>31</v>
      </c>
      <c r="B573" s="69" t="s">
        <v>1595</v>
      </c>
      <c r="C573" s="69"/>
      <c r="D573" s="732" t="s">
        <v>786</v>
      </c>
      <c r="E573" s="732"/>
    </row>
    <row r="574" spans="1:5">
      <c r="A574" s="727" t="s">
        <v>35</v>
      </c>
      <c r="B574" s="69"/>
      <c r="C574" s="69"/>
      <c r="D574" s="732"/>
      <c r="E574" s="732"/>
    </row>
    <row r="575" spans="1:5">
      <c r="A575" s="727" t="s">
        <v>39</v>
      </c>
      <c r="B575" s="69"/>
      <c r="C575" s="69"/>
      <c r="D575" s="732"/>
      <c r="E575" s="732"/>
    </row>
    <row r="576" spans="1:5" ht="102" customHeight="1">
      <c r="A576" s="752" t="s">
        <v>1596</v>
      </c>
      <c r="B576" s="752" t="s">
        <v>1597</v>
      </c>
      <c r="C576" s="752" t="s">
        <v>1598</v>
      </c>
      <c r="D576" s="753"/>
      <c r="E576" s="753"/>
    </row>
    <row r="577" spans="1:7" ht="26">
      <c r="A577" s="725" t="s">
        <v>1599</v>
      </c>
      <c r="B577" s="725" t="s">
        <v>1600</v>
      </c>
      <c r="C577" s="725" t="s">
        <v>1601</v>
      </c>
      <c r="D577" s="733"/>
      <c r="E577" s="733"/>
    </row>
    <row r="578" spans="1:7">
      <c r="A578" s="727" t="s">
        <v>781</v>
      </c>
      <c r="B578" s="69"/>
      <c r="C578" s="69"/>
      <c r="D578" s="732"/>
      <c r="E578" s="732"/>
    </row>
    <row r="579" spans="1:7">
      <c r="A579" s="727" t="s">
        <v>26</v>
      </c>
      <c r="B579" s="69"/>
      <c r="C579" s="69"/>
      <c r="D579" s="732"/>
      <c r="E579" s="732"/>
    </row>
    <row r="580" spans="1:7" ht="39">
      <c r="A580" s="727" t="s">
        <v>31</v>
      </c>
      <c r="B580" s="69" t="s">
        <v>1602</v>
      </c>
      <c r="C580" s="69"/>
      <c r="D580" s="732" t="s">
        <v>786</v>
      </c>
      <c r="E580" s="732"/>
    </row>
    <row r="581" spans="1:7">
      <c r="A581" s="727" t="s">
        <v>35</v>
      </c>
      <c r="B581" s="69"/>
      <c r="C581" s="69"/>
      <c r="D581" s="732"/>
      <c r="E581" s="732"/>
    </row>
    <row r="582" spans="1:7">
      <c r="A582" s="727" t="s">
        <v>39</v>
      </c>
      <c r="B582" s="69"/>
      <c r="C582" s="69"/>
      <c r="D582" s="732"/>
      <c r="E582" s="732"/>
    </row>
    <row r="583" spans="1:7">
      <c r="A583" s="730" t="s">
        <v>1603</v>
      </c>
      <c r="B583" s="725" t="s">
        <v>1604</v>
      </c>
      <c r="C583" s="725" t="s">
        <v>1605</v>
      </c>
      <c r="D583" s="733"/>
      <c r="E583" s="733"/>
    </row>
    <row r="584" spans="1:7" s="757" customFormat="1">
      <c r="A584" s="727" t="s">
        <v>781</v>
      </c>
      <c r="B584" s="754"/>
      <c r="C584" s="754"/>
      <c r="D584" s="755"/>
      <c r="E584" s="755"/>
      <c r="F584" s="756"/>
      <c r="G584" s="756"/>
    </row>
    <row r="585" spans="1:7">
      <c r="A585" s="727" t="s">
        <v>26</v>
      </c>
      <c r="B585" s="69"/>
      <c r="C585" s="69"/>
      <c r="D585" s="732"/>
      <c r="E585" s="732"/>
    </row>
    <row r="586" spans="1:7" ht="52">
      <c r="A586" s="727" t="s">
        <v>31</v>
      </c>
      <c r="B586" s="69" t="s">
        <v>1606</v>
      </c>
      <c r="C586" s="69"/>
      <c r="D586" s="732" t="s">
        <v>786</v>
      </c>
      <c r="E586" s="732"/>
    </row>
    <row r="587" spans="1:7">
      <c r="A587" s="727" t="s">
        <v>35</v>
      </c>
      <c r="B587" s="69"/>
      <c r="C587" s="69"/>
      <c r="D587" s="732"/>
      <c r="E587" s="732"/>
    </row>
    <row r="588" spans="1:7">
      <c r="A588" s="727" t="s">
        <v>39</v>
      </c>
      <c r="B588" s="69"/>
      <c r="C588" s="69"/>
      <c r="D588" s="732"/>
      <c r="E588" s="732"/>
    </row>
    <row r="589" spans="1:7" ht="54" customHeight="1">
      <c r="A589" s="752">
        <v>3.16</v>
      </c>
      <c r="B589" s="752" t="s">
        <v>1607</v>
      </c>
      <c r="C589" s="752" t="s">
        <v>1608</v>
      </c>
      <c r="D589" s="753"/>
      <c r="E589" s="753"/>
    </row>
    <row r="590" spans="1:7" ht="39">
      <c r="A590" s="730" t="s">
        <v>1609</v>
      </c>
      <c r="B590" s="725" t="s">
        <v>1610</v>
      </c>
      <c r="C590" s="725" t="s">
        <v>1611</v>
      </c>
      <c r="D590" s="733"/>
      <c r="E590" s="733"/>
    </row>
    <row r="591" spans="1:7" s="757" customFormat="1">
      <c r="A591" s="727" t="s">
        <v>781</v>
      </c>
      <c r="B591" s="754"/>
      <c r="C591" s="754"/>
      <c r="D591" s="755"/>
      <c r="E591" s="755"/>
      <c r="F591" s="756"/>
      <c r="G591" s="756"/>
    </row>
    <row r="592" spans="1:7">
      <c r="A592" s="727" t="s">
        <v>26</v>
      </c>
      <c r="B592" s="69"/>
      <c r="C592" s="69"/>
      <c r="D592" s="732"/>
      <c r="E592" s="732"/>
    </row>
    <row r="593" spans="1:5" ht="26">
      <c r="A593" s="727" t="s">
        <v>31</v>
      </c>
      <c r="B593" s="69" t="s">
        <v>1612</v>
      </c>
      <c r="C593" s="69"/>
      <c r="D593" s="732" t="s">
        <v>786</v>
      </c>
      <c r="E593" s="732"/>
    </row>
    <row r="594" spans="1:5">
      <c r="A594" s="727" t="s">
        <v>35</v>
      </c>
      <c r="B594" s="69"/>
      <c r="C594" s="69"/>
      <c r="D594" s="732"/>
      <c r="E594" s="732"/>
    </row>
    <row r="595" spans="1:5">
      <c r="A595" s="727" t="s">
        <v>39</v>
      </c>
      <c r="B595" s="69"/>
      <c r="C595" s="69"/>
      <c r="D595" s="732"/>
      <c r="E595" s="732"/>
    </row>
    <row r="596" spans="1:5">
      <c r="A596" s="758"/>
      <c r="B596" s="735" t="s">
        <v>1613</v>
      </c>
      <c r="C596" s="735" t="s">
        <v>1614</v>
      </c>
      <c r="D596" s="736"/>
      <c r="E596" s="736"/>
    </row>
    <row r="597" spans="1:5" ht="165.75" customHeight="1">
      <c r="A597" s="752">
        <v>3.17</v>
      </c>
      <c r="B597" s="752" t="s">
        <v>1615</v>
      </c>
      <c r="C597" s="752" t="s">
        <v>1616</v>
      </c>
      <c r="D597" s="753"/>
      <c r="E597" s="753"/>
    </row>
    <row r="598" spans="1:5" ht="26">
      <c r="A598" s="730" t="s">
        <v>1617</v>
      </c>
      <c r="B598" s="725" t="s">
        <v>1618</v>
      </c>
      <c r="C598" s="725" t="s">
        <v>1619</v>
      </c>
      <c r="D598" s="733"/>
      <c r="E598" s="733"/>
    </row>
    <row r="599" spans="1:5">
      <c r="A599" s="727" t="s">
        <v>781</v>
      </c>
      <c r="B599" s="754"/>
      <c r="C599" s="754"/>
      <c r="D599" s="755"/>
      <c r="E599" s="755"/>
    </row>
    <row r="600" spans="1:5">
      <c r="A600" s="727" t="s">
        <v>26</v>
      </c>
      <c r="B600" s="69"/>
      <c r="C600" s="69"/>
      <c r="D600" s="732"/>
      <c r="E600" s="732"/>
    </row>
    <row r="601" spans="1:5" ht="52">
      <c r="A601" s="727" t="s">
        <v>31</v>
      </c>
      <c r="B601" s="69" t="s">
        <v>1620</v>
      </c>
      <c r="C601" s="69"/>
      <c r="D601" s="732" t="s">
        <v>786</v>
      </c>
      <c r="E601" s="732"/>
    </row>
    <row r="602" spans="1:5">
      <c r="A602" s="727" t="s">
        <v>35</v>
      </c>
      <c r="B602" s="69"/>
      <c r="C602" s="69"/>
      <c r="D602" s="732"/>
      <c r="E602" s="732"/>
    </row>
    <row r="603" spans="1:5">
      <c r="A603" s="727" t="s">
        <v>39</v>
      </c>
      <c r="B603" s="69"/>
      <c r="C603" s="69"/>
      <c r="D603" s="732"/>
      <c r="E603" s="732"/>
    </row>
    <row r="604" spans="1:5" ht="26">
      <c r="A604" s="730" t="s">
        <v>1621</v>
      </c>
      <c r="B604" s="725" t="s">
        <v>1622</v>
      </c>
      <c r="C604" s="725" t="s">
        <v>1623</v>
      </c>
      <c r="D604" s="733"/>
      <c r="E604" s="733"/>
    </row>
    <row r="605" spans="1:5">
      <c r="A605" s="727" t="s">
        <v>781</v>
      </c>
      <c r="B605" s="754"/>
      <c r="C605" s="754"/>
      <c r="D605" s="755"/>
      <c r="E605" s="755"/>
    </row>
    <row r="606" spans="1:5">
      <c r="A606" s="727" t="s">
        <v>26</v>
      </c>
      <c r="B606" s="69"/>
      <c r="C606" s="69"/>
      <c r="D606" s="732"/>
      <c r="E606" s="732"/>
    </row>
    <row r="607" spans="1:5" ht="26">
      <c r="A607" s="727" t="s">
        <v>31</v>
      </c>
      <c r="B607" s="69" t="s">
        <v>1624</v>
      </c>
      <c r="C607" s="69"/>
      <c r="D607" s="732" t="s">
        <v>786</v>
      </c>
      <c r="E607" s="732"/>
    </row>
    <row r="608" spans="1:5">
      <c r="A608" s="727" t="s">
        <v>35</v>
      </c>
      <c r="B608" s="69"/>
      <c r="C608" s="69"/>
      <c r="D608" s="732"/>
      <c r="E608" s="732"/>
    </row>
    <row r="609" spans="1:5">
      <c r="A609" s="727" t="s">
        <v>39</v>
      </c>
      <c r="B609" s="69"/>
      <c r="C609" s="69"/>
      <c r="D609" s="732"/>
      <c r="E609" s="732"/>
    </row>
    <row r="610" spans="1:5" ht="30.75" customHeight="1">
      <c r="A610" s="722">
        <v>3.18</v>
      </c>
      <c r="B610" s="723" t="s">
        <v>1625</v>
      </c>
      <c r="C610" s="723" t="s">
        <v>1626</v>
      </c>
      <c r="D610" s="724"/>
      <c r="E610" s="724"/>
    </row>
    <row r="611" spans="1:5">
      <c r="A611" s="730" t="s">
        <v>1627</v>
      </c>
      <c r="B611" s="725" t="s">
        <v>1628</v>
      </c>
      <c r="C611" s="725" t="s">
        <v>1629</v>
      </c>
      <c r="D611" s="733"/>
      <c r="E611" s="733"/>
    </row>
    <row r="612" spans="1:5">
      <c r="A612" s="727" t="s">
        <v>781</v>
      </c>
      <c r="B612" s="754"/>
      <c r="C612" s="754"/>
      <c r="D612" s="755"/>
      <c r="E612" s="755"/>
    </row>
    <row r="613" spans="1:5">
      <c r="A613" s="727" t="s">
        <v>26</v>
      </c>
      <c r="B613" s="69"/>
      <c r="C613" s="69"/>
      <c r="D613" s="732"/>
      <c r="E613" s="732"/>
    </row>
    <row r="614" spans="1:5" ht="39">
      <c r="A614" s="727" t="s">
        <v>31</v>
      </c>
      <c r="B614" s="69" t="s">
        <v>1085</v>
      </c>
      <c r="C614" s="69"/>
      <c r="D614" s="732" t="s">
        <v>786</v>
      </c>
      <c r="E614" s="732"/>
    </row>
    <row r="615" spans="1:5">
      <c r="A615" s="727" t="s">
        <v>35</v>
      </c>
      <c r="B615" s="69"/>
      <c r="C615" s="69"/>
      <c r="D615" s="732"/>
      <c r="E615" s="732"/>
    </row>
    <row r="616" spans="1:5">
      <c r="A616" s="727" t="s">
        <v>39</v>
      </c>
      <c r="B616" s="69"/>
      <c r="C616" s="69"/>
      <c r="D616" s="732"/>
      <c r="E616" s="732"/>
    </row>
    <row r="617" spans="1:5" ht="62.25" customHeight="1">
      <c r="A617" s="722">
        <v>3.19</v>
      </c>
      <c r="B617" s="723" t="s">
        <v>1630</v>
      </c>
      <c r="C617" s="723" t="s">
        <v>1631</v>
      </c>
      <c r="D617" s="724"/>
      <c r="E617" s="724"/>
    </row>
    <row r="618" spans="1:5">
      <c r="A618" s="730" t="s">
        <v>1632</v>
      </c>
      <c r="B618" s="725" t="s">
        <v>1633</v>
      </c>
      <c r="C618" s="725" t="s">
        <v>1634</v>
      </c>
      <c r="D618" s="733"/>
      <c r="E618" s="733"/>
    </row>
    <row r="619" spans="1:5">
      <c r="A619" s="727" t="s">
        <v>781</v>
      </c>
      <c r="B619" s="69"/>
      <c r="C619" s="69"/>
      <c r="D619" s="732"/>
      <c r="E619" s="732"/>
    </row>
    <row r="620" spans="1:5">
      <c r="A620" s="727" t="s">
        <v>26</v>
      </c>
      <c r="B620" s="69"/>
      <c r="C620" s="69"/>
      <c r="D620" s="732"/>
      <c r="E620" s="732"/>
    </row>
    <row r="621" spans="1:5" ht="39">
      <c r="A621" s="727" t="s">
        <v>31</v>
      </c>
      <c r="B621" s="69" t="s">
        <v>1635</v>
      </c>
      <c r="C621" s="69"/>
      <c r="D621" s="732" t="s">
        <v>786</v>
      </c>
      <c r="E621" s="732"/>
    </row>
    <row r="622" spans="1:5">
      <c r="A622" s="727" t="s">
        <v>35</v>
      </c>
      <c r="B622" s="69"/>
      <c r="C622" s="69"/>
      <c r="D622" s="732"/>
      <c r="E622" s="732"/>
    </row>
    <row r="623" spans="1:5">
      <c r="A623" s="727" t="s">
        <v>39</v>
      </c>
      <c r="B623" s="69"/>
      <c r="C623" s="69"/>
      <c r="D623" s="732"/>
      <c r="E623" s="732"/>
    </row>
    <row r="624" spans="1:5" ht="39">
      <c r="A624" s="722" t="s">
        <v>1203</v>
      </c>
      <c r="B624" s="723" t="s">
        <v>1636</v>
      </c>
      <c r="C624" s="723" t="s">
        <v>1637</v>
      </c>
      <c r="D624" s="724"/>
      <c r="E624" s="724"/>
    </row>
    <row r="625" spans="1:5" ht="169">
      <c r="A625" s="722" t="s">
        <v>1206</v>
      </c>
      <c r="B625" s="723" t="s">
        <v>1638</v>
      </c>
      <c r="C625" s="723" t="s">
        <v>1639</v>
      </c>
      <c r="D625" s="724"/>
      <c r="E625" s="724"/>
    </row>
    <row r="626" spans="1:5" ht="26">
      <c r="A626" s="725" t="s">
        <v>1640</v>
      </c>
      <c r="B626" s="725" t="s">
        <v>1641</v>
      </c>
      <c r="C626" s="725" t="s">
        <v>1642</v>
      </c>
      <c r="D626" s="733"/>
      <c r="E626" s="733"/>
    </row>
    <row r="627" spans="1:5">
      <c r="A627" s="727" t="s">
        <v>781</v>
      </c>
      <c r="B627" s="69"/>
      <c r="C627" s="69"/>
      <c r="D627" s="732"/>
      <c r="E627" s="732"/>
    </row>
    <row r="628" spans="1:5">
      <c r="A628" s="727" t="s">
        <v>26</v>
      </c>
      <c r="B628" s="69"/>
      <c r="C628" s="69"/>
      <c r="D628" s="732"/>
      <c r="E628" s="732"/>
    </row>
    <row r="629" spans="1:5" ht="39">
      <c r="A629" s="727" t="s">
        <v>31</v>
      </c>
      <c r="B629" s="69" t="s">
        <v>1643</v>
      </c>
      <c r="C629" s="69"/>
      <c r="D629" s="732" t="s">
        <v>786</v>
      </c>
      <c r="E629" s="732"/>
    </row>
    <row r="630" spans="1:5">
      <c r="A630" s="727" t="s">
        <v>35</v>
      </c>
      <c r="B630" s="69"/>
      <c r="C630" s="69"/>
      <c r="D630" s="732"/>
      <c r="E630" s="732"/>
    </row>
    <row r="631" spans="1:5">
      <c r="A631" s="727" t="s">
        <v>39</v>
      </c>
      <c r="B631" s="69"/>
      <c r="C631" s="69"/>
      <c r="D631" s="732"/>
      <c r="E631" s="732"/>
    </row>
    <row r="632" spans="1:5" ht="32.25" customHeight="1">
      <c r="A632" s="725" t="s">
        <v>1644</v>
      </c>
      <c r="B632" s="725" t="s">
        <v>1645</v>
      </c>
      <c r="C632" s="725" t="s">
        <v>1646</v>
      </c>
      <c r="D632" s="733"/>
      <c r="E632" s="733"/>
    </row>
    <row r="633" spans="1:5">
      <c r="A633" s="727" t="s">
        <v>781</v>
      </c>
      <c r="B633" s="69"/>
      <c r="C633" s="69"/>
      <c r="D633" s="732"/>
      <c r="E633" s="732"/>
    </row>
    <row r="634" spans="1:5">
      <c r="A634" s="727" t="s">
        <v>26</v>
      </c>
      <c r="B634" s="69"/>
      <c r="C634" s="69"/>
      <c r="D634" s="732"/>
      <c r="E634" s="732"/>
    </row>
    <row r="635" spans="1:5" ht="52">
      <c r="A635" s="727" t="s">
        <v>31</v>
      </c>
      <c r="B635" s="69" t="s">
        <v>1647</v>
      </c>
      <c r="C635" s="69"/>
      <c r="D635" s="732" t="s">
        <v>786</v>
      </c>
      <c r="E635" s="732"/>
    </row>
    <row r="636" spans="1:5">
      <c r="A636" s="727" t="s">
        <v>35</v>
      </c>
      <c r="B636" s="69"/>
      <c r="C636" s="69"/>
      <c r="D636" s="732"/>
      <c r="E636" s="732"/>
    </row>
    <row r="637" spans="1:5">
      <c r="A637" s="727" t="s">
        <v>39</v>
      </c>
      <c r="B637" s="69"/>
      <c r="C637" s="69"/>
      <c r="D637" s="732"/>
      <c r="E637" s="732"/>
    </row>
    <row r="638" spans="1:5" ht="26">
      <c r="A638" s="725" t="s">
        <v>1648</v>
      </c>
      <c r="B638" s="725" t="s">
        <v>1649</v>
      </c>
      <c r="C638" s="725" t="s">
        <v>1650</v>
      </c>
      <c r="D638" s="733"/>
      <c r="E638" s="733"/>
    </row>
    <row r="639" spans="1:5">
      <c r="A639" s="727" t="s">
        <v>781</v>
      </c>
      <c r="B639" s="69"/>
      <c r="C639" s="69"/>
      <c r="D639" s="732"/>
      <c r="E639" s="732"/>
    </row>
    <row r="640" spans="1:5">
      <c r="A640" s="727" t="s">
        <v>26</v>
      </c>
      <c r="B640" s="69"/>
      <c r="C640" s="69"/>
      <c r="D640" s="732"/>
      <c r="E640" s="732"/>
    </row>
    <row r="641" spans="1:5" ht="39">
      <c r="A641" s="727" t="s">
        <v>31</v>
      </c>
      <c r="B641" s="69" t="s">
        <v>1651</v>
      </c>
      <c r="C641" s="69"/>
      <c r="D641" s="732" t="s">
        <v>786</v>
      </c>
      <c r="E641" s="732"/>
    </row>
    <row r="642" spans="1:5">
      <c r="A642" s="727" t="s">
        <v>35</v>
      </c>
      <c r="B642" s="69"/>
      <c r="C642" s="69"/>
      <c r="D642" s="732"/>
      <c r="E642" s="732"/>
    </row>
    <row r="643" spans="1:5">
      <c r="A643" s="727" t="s">
        <v>39</v>
      </c>
      <c r="B643" s="69"/>
      <c r="C643" s="69"/>
      <c r="D643" s="732"/>
      <c r="E643" s="732"/>
    </row>
    <row r="644" spans="1:5" ht="26">
      <c r="A644" s="725" t="s">
        <v>1652</v>
      </c>
      <c r="B644" s="725" t="s">
        <v>1653</v>
      </c>
      <c r="C644" s="725" t="s">
        <v>1654</v>
      </c>
      <c r="D644" s="733"/>
      <c r="E644" s="733"/>
    </row>
    <row r="645" spans="1:5">
      <c r="A645" s="727" t="s">
        <v>781</v>
      </c>
      <c r="B645" s="69"/>
      <c r="C645" s="69"/>
      <c r="D645" s="732"/>
      <c r="E645" s="732"/>
    </row>
    <row r="646" spans="1:5">
      <c r="A646" s="727" t="s">
        <v>26</v>
      </c>
      <c r="B646" s="69"/>
      <c r="C646" s="69"/>
      <c r="D646" s="732"/>
      <c r="E646" s="732"/>
    </row>
    <row r="647" spans="1:5" ht="26">
      <c r="A647" s="727" t="s">
        <v>31</v>
      </c>
      <c r="B647" s="69" t="s">
        <v>1655</v>
      </c>
      <c r="C647" s="69"/>
      <c r="D647" s="732" t="s">
        <v>786</v>
      </c>
      <c r="E647" s="732"/>
    </row>
    <row r="648" spans="1:5">
      <c r="A648" s="727" t="s">
        <v>35</v>
      </c>
      <c r="B648" s="69"/>
      <c r="C648" s="69"/>
      <c r="D648" s="732"/>
      <c r="E648" s="732"/>
    </row>
    <row r="649" spans="1:5">
      <c r="A649" s="727" t="s">
        <v>39</v>
      </c>
      <c r="B649" s="69"/>
      <c r="C649" s="69"/>
      <c r="D649" s="732"/>
      <c r="E649" s="732"/>
    </row>
    <row r="650" spans="1:5" ht="39">
      <c r="A650" s="759" t="s">
        <v>1213</v>
      </c>
      <c r="B650" s="723" t="s">
        <v>1656</v>
      </c>
      <c r="C650" s="723" t="s">
        <v>1657</v>
      </c>
      <c r="D650" s="724"/>
      <c r="E650" s="724"/>
    </row>
    <row r="651" spans="1:5">
      <c r="A651" s="725" t="s">
        <v>1216</v>
      </c>
      <c r="B651" s="725" t="s">
        <v>1658</v>
      </c>
      <c r="C651" s="725" t="s">
        <v>1659</v>
      </c>
      <c r="D651" s="733"/>
      <c r="E651" s="733"/>
    </row>
    <row r="652" spans="1:5">
      <c r="A652" s="727" t="s">
        <v>781</v>
      </c>
      <c r="B652" s="68"/>
      <c r="C652" s="68"/>
      <c r="D652" s="732"/>
      <c r="E652" s="732"/>
    </row>
    <row r="653" spans="1:5">
      <c r="A653" s="727" t="s">
        <v>26</v>
      </c>
      <c r="B653" s="68"/>
      <c r="C653" s="68"/>
      <c r="D653" s="732"/>
      <c r="E653" s="732"/>
    </row>
    <row r="654" spans="1:5" ht="39">
      <c r="A654" s="727" t="s">
        <v>31</v>
      </c>
      <c r="B654" s="68" t="s">
        <v>1660</v>
      </c>
      <c r="C654" s="68"/>
      <c r="D654" s="732" t="s">
        <v>786</v>
      </c>
      <c r="E654" s="732"/>
    </row>
    <row r="655" spans="1:5">
      <c r="A655" s="727" t="s">
        <v>35</v>
      </c>
      <c r="B655" s="68"/>
      <c r="C655" s="68"/>
      <c r="D655" s="732"/>
      <c r="E655" s="732"/>
    </row>
    <row r="656" spans="1:5">
      <c r="A656" s="727" t="s">
        <v>39</v>
      </c>
      <c r="B656" s="68"/>
      <c r="C656" s="68"/>
      <c r="D656" s="732"/>
      <c r="E656" s="732"/>
    </row>
    <row r="657" spans="1:5" ht="78">
      <c r="A657" s="725" t="s">
        <v>1661</v>
      </c>
      <c r="B657" s="725" t="s">
        <v>1662</v>
      </c>
      <c r="C657" s="751" t="s">
        <v>1663</v>
      </c>
      <c r="D657" s="733"/>
      <c r="E657" s="733"/>
    </row>
    <row r="658" spans="1:5">
      <c r="A658" s="727" t="s">
        <v>781</v>
      </c>
      <c r="B658" s="68"/>
      <c r="C658" s="68"/>
      <c r="D658" s="732"/>
      <c r="E658" s="732"/>
    </row>
    <row r="659" spans="1:5">
      <c r="A659" s="727" t="s">
        <v>26</v>
      </c>
      <c r="B659" s="68"/>
      <c r="C659" s="68"/>
      <c r="D659" s="732"/>
      <c r="E659" s="732"/>
    </row>
    <row r="660" spans="1:5" ht="26">
      <c r="A660" s="727" t="s">
        <v>31</v>
      </c>
      <c r="B660" s="68" t="s">
        <v>1664</v>
      </c>
      <c r="C660" s="68"/>
      <c r="D660" s="732" t="s">
        <v>786</v>
      </c>
      <c r="E660" s="732"/>
    </row>
    <row r="661" spans="1:5">
      <c r="A661" s="727" t="s">
        <v>35</v>
      </c>
      <c r="B661" s="68"/>
      <c r="C661" s="68"/>
      <c r="D661" s="732"/>
      <c r="E661" s="732"/>
    </row>
    <row r="662" spans="1:5">
      <c r="A662" s="727" t="s">
        <v>39</v>
      </c>
      <c r="B662" s="68"/>
      <c r="C662" s="68"/>
      <c r="D662" s="732"/>
      <c r="E662" s="732"/>
    </row>
    <row r="663" spans="1:5" ht="78">
      <c r="A663" s="722" t="s">
        <v>1249</v>
      </c>
      <c r="B663" s="723" t="s">
        <v>1665</v>
      </c>
      <c r="C663" s="723" t="s">
        <v>1666</v>
      </c>
      <c r="D663" s="724"/>
      <c r="E663" s="724"/>
    </row>
    <row r="664" spans="1:5" ht="33.75" customHeight="1">
      <c r="A664" s="725" t="s">
        <v>1667</v>
      </c>
      <c r="B664" s="725" t="s">
        <v>1668</v>
      </c>
      <c r="C664" s="751" t="s">
        <v>1669</v>
      </c>
      <c r="D664" s="733"/>
      <c r="E664" s="733"/>
    </row>
    <row r="665" spans="1:5">
      <c r="A665" s="727" t="s">
        <v>781</v>
      </c>
      <c r="B665" s="68"/>
      <c r="C665" s="68"/>
      <c r="D665" s="732"/>
      <c r="E665" s="732"/>
    </row>
    <row r="666" spans="1:5">
      <c r="A666" s="727" t="s">
        <v>26</v>
      </c>
      <c r="B666" s="68"/>
      <c r="C666" s="68"/>
      <c r="D666" s="732"/>
      <c r="E666" s="732"/>
    </row>
    <row r="667" spans="1:5" ht="39">
      <c r="A667" s="727" t="s">
        <v>31</v>
      </c>
      <c r="B667" s="68" t="s">
        <v>1123</v>
      </c>
      <c r="C667" s="68"/>
      <c r="D667" s="732" t="s">
        <v>786</v>
      </c>
      <c r="E667" s="732"/>
    </row>
    <row r="668" spans="1:5">
      <c r="A668" s="727" t="s">
        <v>35</v>
      </c>
      <c r="B668" s="68"/>
      <c r="C668" s="68"/>
      <c r="D668" s="732"/>
      <c r="E668" s="732"/>
    </row>
    <row r="669" spans="1:5">
      <c r="A669" s="727" t="s">
        <v>39</v>
      </c>
      <c r="B669" s="68"/>
      <c r="C669" s="68"/>
      <c r="D669" s="732"/>
      <c r="E669" s="732"/>
    </row>
    <row r="670" spans="1:5" ht="39">
      <c r="A670" s="722" t="s">
        <v>1270</v>
      </c>
      <c r="B670" s="723" t="s">
        <v>1670</v>
      </c>
      <c r="C670" s="723" t="s">
        <v>1671</v>
      </c>
      <c r="D670" s="724"/>
      <c r="E670" s="724"/>
    </row>
    <row r="671" spans="1:5">
      <c r="A671" s="730" t="s">
        <v>1273</v>
      </c>
      <c r="B671" s="725" t="s">
        <v>1672</v>
      </c>
      <c r="C671" s="725" t="s">
        <v>1673</v>
      </c>
      <c r="D671" s="733"/>
      <c r="E671" s="733"/>
    </row>
    <row r="672" spans="1:5">
      <c r="A672" s="727" t="s">
        <v>781</v>
      </c>
      <c r="B672" s="69"/>
      <c r="C672" s="69"/>
      <c r="D672" s="732"/>
      <c r="E672" s="732"/>
    </row>
    <row r="673" spans="1:5">
      <c r="A673" s="727" t="s">
        <v>26</v>
      </c>
      <c r="B673" s="69"/>
      <c r="C673" s="69"/>
      <c r="D673" s="732"/>
      <c r="E673" s="732"/>
    </row>
    <row r="674" spans="1:5" ht="39">
      <c r="A674" s="727" t="s">
        <v>31</v>
      </c>
      <c r="B674" s="69" t="s">
        <v>1674</v>
      </c>
      <c r="C674" s="69"/>
      <c r="D674" s="732" t="s">
        <v>786</v>
      </c>
      <c r="E674" s="732"/>
    </row>
    <row r="675" spans="1:5">
      <c r="A675" s="727" t="s">
        <v>35</v>
      </c>
      <c r="B675" s="69"/>
      <c r="C675" s="69"/>
      <c r="D675" s="732"/>
      <c r="E675" s="732"/>
    </row>
    <row r="676" spans="1:5">
      <c r="A676" s="727" t="s">
        <v>39</v>
      </c>
      <c r="B676" s="69"/>
      <c r="C676" s="69"/>
      <c r="D676" s="732"/>
      <c r="E676" s="732"/>
    </row>
    <row r="677" spans="1:5" ht="26">
      <c r="A677" s="722" t="s">
        <v>1277</v>
      </c>
      <c r="B677" s="723" t="s">
        <v>1675</v>
      </c>
      <c r="C677" s="723" t="s">
        <v>1676</v>
      </c>
      <c r="D677" s="724"/>
      <c r="E677" s="724"/>
    </row>
    <row r="678" spans="1:5" ht="26">
      <c r="A678" s="725" t="s">
        <v>1677</v>
      </c>
      <c r="B678" s="725" t="s">
        <v>1678</v>
      </c>
      <c r="C678" s="725" t="s">
        <v>1679</v>
      </c>
      <c r="D678" s="733"/>
      <c r="E678" s="733"/>
    </row>
    <row r="679" spans="1:5">
      <c r="A679" s="727" t="s">
        <v>781</v>
      </c>
      <c r="B679" s="69"/>
      <c r="C679" s="69"/>
      <c r="D679" s="732"/>
      <c r="E679" s="732"/>
    </row>
    <row r="680" spans="1:5">
      <c r="A680" s="727" t="s">
        <v>26</v>
      </c>
      <c r="B680" s="69"/>
      <c r="C680" s="69"/>
      <c r="D680" s="732"/>
      <c r="E680" s="732"/>
    </row>
    <row r="681" spans="1:5" ht="26">
      <c r="A681" s="727" t="s">
        <v>31</v>
      </c>
      <c r="B681" s="69" t="s">
        <v>1143</v>
      </c>
      <c r="C681" s="69"/>
      <c r="D681" s="732" t="s">
        <v>786</v>
      </c>
      <c r="E681" s="732"/>
    </row>
    <row r="682" spans="1:5">
      <c r="A682" s="727" t="s">
        <v>35</v>
      </c>
      <c r="B682" s="69"/>
      <c r="C682" s="69"/>
      <c r="D682" s="732"/>
      <c r="E682" s="732"/>
    </row>
    <row r="683" spans="1:5">
      <c r="A683" s="727" t="s">
        <v>39</v>
      </c>
      <c r="B683" s="69"/>
      <c r="C683" s="69"/>
      <c r="D683" s="732"/>
      <c r="E683" s="732"/>
    </row>
    <row r="684" spans="1:5" ht="99.75" customHeight="1">
      <c r="A684" s="722" t="s">
        <v>1284</v>
      </c>
      <c r="B684" s="723" t="s">
        <v>1680</v>
      </c>
      <c r="C684" s="723" t="s">
        <v>1681</v>
      </c>
      <c r="D684" s="724"/>
      <c r="E684" s="724"/>
    </row>
    <row r="685" spans="1:5" ht="26">
      <c r="A685" s="725" t="s">
        <v>1682</v>
      </c>
      <c r="B685" s="725" t="s">
        <v>1683</v>
      </c>
      <c r="C685" s="725" t="s">
        <v>1684</v>
      </c>
      <c r="D685" s="733"/>
      <c r="E685" s="733"/>
    </row>
    <row r="686" spans="1:5">
      <c r="A686" s="727" t="s">
        <v>781</v>
      </c>
      <c r="B686" s="69"/>
      <c r="C686" s="69"/>
      <c r="D686" s="732"/>
      <c r="E686" s="732"/>
    </row>
    <row r="687" spans="1:5">
      <c r="A687" s="727" t="s">
        <v>26</v>
      </c>
      <c r="B687" s="69"/>
      <c r="C687" s="69"/>
      <c r="D687" s="732"/>
      <c r="E687" s="732"/>
    </row>
    <row r="688" spans="1:5" ht="78">
      <c r="A688" s="727" t="s">
        <v>31</v>
      </c>
      <c r="B688" s="69" t="s">
        <v>1150</v>
      </c>
      <c r="C688" s="69"/>
      <c r="D688" s="732" t="s">
        <v>786</v>
      </c>
      <c r="E688" s="732"/>
    </row>
    <row r="689" spans="1:5">
      <c r="A689" s="727" t="s">
        <v>35</v>
      </c>
      <c r="B689" s="69"/>
      <c r="C689" s="69"/>
      <c r="D689" s="732"/>
      <c r="E689" s="732"/>
    </row>
    <row r="690" spans="1:5">
      <c r="A690" s="727" t="s">
        <v>39</v>
      </c>
      <c r="B690" s="69"/>
      <c r="C690" s="69"/>
      <c r="D690" s="732"/>
      <c r="E690" s="732"/>
    </row>
    <row r="691" spans="1:5" ht="26">
      <c r="A691" s="725" t="s">
        <v>1685</v>
      </c>
      <c r="B691" s="725" t="s">
        <v>1686</v>
      </c>
      <c r="C691" s="725" t="s">
        <v>1684</v>
      </c>
      <c r="D691" s="733"/>
      <c r="E691" s="733"/>
    </row>
    <row r="692" spans="1:5">
      <c r="A692" s="727" t="s">
        <v>781</v>
      </c>
      <c r="B692" s="69"/>
      <c r="C692" s="69"/>
      <c r="D692" s="732"/>
      <c r="E692" s="732"/>
    </row>
    <row r="693" spans="1:5">
      <c r="A693" s="727" t="s">
        <v>26</v>
      </c>
      <c r="B693" s="69"/>
      <c r="C693" s="69"/>
      <c r="D693" s="732"/>
      <c r="E693" s="732"/>
    </row>
    <row r="694" spans="1:5" ht="39">
      <c r="A694" s="727" t="s">
        <v>31</v>
      </c>
      <c r="B694" s="69" t="s">
        <v>1158</v>
      </c>
      <c r="C694" s="69"/>
      <c r="D694" s="732" t="s">
        <v>786</v>
      </c>
      <c r="E694" s="732"/>
    </row>
    <row r="695" spans="1:5">
      <c r="A695" s="727" t="s">
        <v>35</v>
      </c>
      <c r="B695" s="69"/>
      <c r="C695" s="69"/>
      <c r="D695" s="732"/>
      <c r="E695" s="732"/>
    </row>
    <row r="696" spans="1:5">
      <c r="A696" s="727" t="s">
        <v>39</v>
      </c>
      <c r="B696" s="69"/>
      <c r="C696" s="69"/>
      <c r="D696" s="732"/>
      <c r="E696" s="732"/>
    </row>
    <row r="697" spans="1:5" ht="39">
      <c r="A697" s="722" t="s">
        <v>1292</v>
      </c>
      <c r="B697" s="723" t="s">
        <v>1687</v>
      </c>
      <c r="C697" s="723" t="s">
        <v>1688</v>
      </c>
      <c r="D697" s="724"/>
      <c r="E697" s="724"/>
    </row>
    <row r="698" spans="1:5" ht="26">
      <c r="A698" s="725" t="s">
        <v>1689</v>
      </c>
      <c r="B698" s="725" t="s">
        <v>1690</v>
      </c>
      <c r="C698" s="725" t="s">
        <v>1691</v>
      </c>
      <c r="D698" s="733"/>
      <c r="E698" s="733"/>
    </row>
    <row r="699" spans="1:5">
      <c r="A699" s="727" t="s">
        <v>781</v>
      </c>
      <c r="B699" s="746"/>
      <c r="C699" s="746"/>
      <c r="D699" s="732"/>
      <c r="E699" s="732"/>
    </row>
    <row r="700" spans="1:5">
      <c r="A700" s="727" t="s">
        <v>26</v>
      </c>
      <c r="B700" s="746"/>
      <c r="C700" s="746"/>
      <c r="D700" s="732"/>
      <c r="E700" s="732"/>
    </row>
    <row r="701" spans="1:5" ht="39">
      <c r="A701" s="727" t="s">
        <v>31</v>
      </c>
      <c r="B701" s="69" t="s">
        <v>1692</v>
      </c>
      <c r="C701" s="746"/>
      <c r="D701" s="732" t="s">
        <v>786</v>
      </c>
      <c r="E701" s="732"/>
    </row>
    <row r="702" spans="1:5">
      <c r="A702" s="727" t="s">
        <v>35</v>
      </c>
      <c r="B702" s="746"/>
      <c r="C702" s="746"/>
      <c r="D702" s="732"/>
      <c r="E702" s="732"/>
    </row>
    <row r="703" spans="1:5">
      <c r="A703" s="727" t="s">
        <v>39</v>
      </c>
      <c r="B703" s="69"/>
      <c r="C703" s="69"/>
      <c r="D703" s="732"/>
      <c r="E703" s="732"/>
    </row>
    <row r="704" spans="1:5" ht="26">
      <c r="A704" s="725" t="s">
        <v>1693</v>
      </c>
      <c r="B704" s="725" t="s">
        <v>1694</v>
      </c>
      <c r="C704" s="725" t="s">
        <v>1695</v>
      </c>
      <c r="D704" s="733"/>
      <c r="E704" s="733"/>
    </row>
    <row r="705" spans="1:5">
      <c r="A705" s="727" t="s">
        <v>781</v>
      </c>
      <c r="B705" s="746"/>
      <c r="C705" s="746"/>
      <c r="D705" s="732"/>
      <c r="E705" s="732"/>
    </row>
    <row r="706" spans="1:5">
      <c r="A706" s="727" t="s">
        <v>26</v>
      </c>
      <c r="B706" s="746"/>
      <c r="C706" s="746"/>
      <c r="D706" s="732"/>
      <c r="E706" s="732"/>
    </row>
    <row r="707" spans="1:5" ht="26">
      <c r="A707" s="727" t="s">
        <v>31</v>
      </c>
      <c r="B707" s="69" t="s">
        <v>1696</v>
      </c>
      <c r="C707" s="746"/>
      <c r="D707" s="732" t="s">
        <v>786</v>
      </c>
      <c r="E707" s="732"/>
    </row>
    <row r="708" spans="1:5">
      <c r="A708" s="727" t="s">
        <v>35</v>
      </c>
      <c r="B708" s="746"/>
      <c r="C708" s="746"/>
      <c r="D708" s="732"/>
      <c r="E708" s="732"/>
    </row>
    <row r="709" spans="1:5">
      <c r="A709" s="727" t="s">
        <v>39</v>
      </c>
      <c r="B709" s="69"/>
      <c r="C709" s="69"/>
      <c r="D709" s="732"/>
      <c r="E709" s="732"/>
    </row>
    <row r="710" spans="1:5" ht="117">
      <c r="A710" s="722" t="s">
        <v>1299</v>
      </c>
      <c r="B710" s="723" t="s">
        <v>1697</v>
      </c>
      <c r="C710" s="723" t="s">
        <v>1698</v>
      </c>
      <c r="D710" s="724"/>
      <c r="E710" s="724"/>
    </row>
    <row r="711" spans="1:5" ht="39">
      <c r="A711" s="725" t="s">
        <v>1699</v>
      </c>
      <c r="B711" s="725" t="s">
        <v>1700</v>
      </c>
      <c r="C711" s="751" t="s">
        <v>1701</v>
      </c>
      <c r="D711" s="733"/>
      <c r="E711" s="733"/>
    </row>
    <row r="712" spans="1:5">
      <c r="A712" s="727" t="s">
        <v>781</v>
      </c>
      <c r="B712" s="68"/>
      <c r="C712" s="68"/>
      <c r="D712" s="732"/>
      <c r="E712" s="732"/>
    </row>
    <row r="713" spans="1:5">
      <c r="A713" s="727" t="s">
        <v>26</v>
      </c>
      <c r="B713" s="68"/>
      <c r="C713" s="68"/>
      <c r="D713" s="732"/>
      <c r="E713" s="732"/>
    </row>
    <row r="714" spans="1:5" ht="91">
      <c r="A714" s="727" t="s">
        <v>31</v>
      </c>
      <c r="B714" s="68" t="s">
        <v>1171</v>
      </c>
      <c r="C714" s="68"/>
      <c r="D714" s="732" t="s">
        <v>786</v>
      </c>
      <c r="E714" s="732"/>
    </row>
    <row r="715" spans="1:5">
      <c r="A715" s="727" t="s">
        <v>35</v>
      </c>
      <c r="B715" s="68"/>
      <c r="C715" s="68"/>
      <c r="D715" s="732"/>
      <c r="E715" s="732"/>
    </row>
    <row r="716" spans="1:5">
      <c r="A716" s="727" t="s">
        <v>39</v>
      </c>
      <c r="B716" s="68"/>
      <c r="C716" s="68"/>
      <c r="D716" s="732"/>
      <c r="E716" s="732"/>
    </row>
    <row r="717" spans="1:5" ht="26">
      <c r="A717" s="725" t="s">
        <v>1702</v>
      </c>
      <c r="B717" s="725" t="s">
        <v>1703</v>
      </c>
      <c r="C717" s="751" t="s">
        <v>1704</v>
      </c>
      <c r="D717" s="733"/>
      <c r="E717" s="733"/>
    </row>
    <row r="718" spans="1:5">
      <c r="A718" s="727" t="s">
        <v>781</v>
      </c>
      <c r="B718" s="68"/>
      <c r="C718" s="68"/>
      <c r="D718" s="732"/>
      <c r="E718" s="732"/>
    </row>
    <row r="719" spans="1:5">
      <c r="A719" s="727" t="s">
        <v>26</v>
      </c>
      <c r="B719" s="68"/>
      <c r="C719" s="68"/>
      <c r="D719" s="732"/>
      <c r="E719" s="732"/>
    </row>
    <row r="720" spans="1:5" ht="78">
      <c r="A720" s="727" t="s">
        <v>31</v>
      </c>
      <c r="B720" s="68" t="s">
        <v>1705</v>
      </c>
      <c r="C720" s="68"/>
      <c r="D720" s="732" t="s">
        <v>786</v>
      </c>
      <c r="E720" s="732"/>
    </row>
    <row r="721" spans="1:5">
      <c r="A721" s="727" t="s">
        <v>35</v>
      </c>
      <c r="B721" s="68"/>
      <c r="C721" s="68"/>
      <c r="D721" s="732"/>
      <c r="E721" s="732"/>
    </row>
    <row r="722" spans="1:5">
      <c r="A722" s="727" t="s">
        <v>39</v>
      </c>
      <c r="B722" s="68"/>
      <c r="C722" s="68"/>
      <c r="D722" s="732"/>
      <c r="E722" s="732"/>
    </row>
    <row r="723" spans="1:5" ht="39">
      <c r="A723" s="725" t="s">
        <v>1706</v>
      </c>
      <c r="B723" s="725" t="s">
        <v>1707</v>
      </c>
      <c r="C723" s="751" t="s">
        <v>1708</v>
      </c>
      <c r="D723" s="733"/>
      <c r="E723" s="733"/>
    </row>
    <row r="724" spans="1:5">
      <c r="A724" s="727" t="s">
        <v>781</v>
      </c>
      <c r="B724" s="68"/>
      <c r="C724" s="68"/>
      <c r="D724" s="732"/>
      <c r="E724" s="732"/>
    </row>
    <row r="725" spans="1:5">
      <c r="A725" s="727" t="s">
        <v>26</v>
      </c>
      <c r="B725" s="68"/>
      <c r="C725" s="68"/>
      <c r="D725" s="732"/>
      <c r="E725" s="732"/>
    </row>
    <row r="726" spans="1:5" ht="65">
      <c r="A726" s="727" t="s">
        <v>31</v>
      </c>
      <c r="B726" s="68" t="s">
        <v>1178</v>
      </c>
      <c r="C726" s="68"/>
      <c r="D726" s="732" t="s">
        <v>786</v>
      </c>
      <c r="E726" s="732"/>
    </row>
    <row r="727" spans="1:5">
      <c r="A727" s="727" t="s">
        <v>35</v>
      </c>
      <c r="B727" s="68"/>
      <c r="C727" s="68"/>
      <c r="D727" s="732"/>
      <c r="E727" s="732"/>
    </row>
    <row r="728" spans="1:5">
      <c r="A728" s="727" t="s">
        <v>39</v>
      </c>
      <c r="B728" s="68"/>
      <c r="C728" s="68"/>
      <c r="D728" s="732"/>
      <c r="E728" s="732"/>
    </row>
    <row r="729" spans="1:5" ht="80.25" customHeight="1">
      <c r="A729" s="722">
        <v>4.9000000000000004</v>
      </c>
      <c r="B729" s="723" t="s">
        <v>1709</v>
      </c>
      <c r="C729" s="723" t="s">
        <v>1710</v>
      </c>
      <c r="D729" s="724"/>
      <c r="E729" s="724"/>
    </row>
    <row r="730" spans="1:5" ht="26">
      <c r="A730" s="725" t="s">
        <v>1711</v>
      </c>
      <c r="B730" s="725" t="s">
        <v>1712</v>
      </c>
      <c r="C730" s="751" t="s">
        <v>1713</v>
      </c>
      <c r="D730" s="733"/>
      <c r="E730" s="733"/>
    </row>
    <row r="731" spans="1:5">
      <c r="A731" s="727" t="s">
        <v>781</v>
      </c>
      <c r="B731" s="68"/>
      <c r="C731" s="68"/>
      <c r="D731" s="732"/>
      <c r="E731" s="732"/>
    </row>
    <row r="732" spans="1:5">
      <c r="A732" s="727" t="s">
        <v>26</v>
      </c>
      <c r="B732" s="68"/>
      <c r="C732" s="68"/>
      <c r="D732" s="732"/>
      <c r="E732" s="732"/>
    </row>
    <row r="733" spans="1:5" ht="52">
      <c r="A733" s="727" t="s">
        <v>31</v>
      </c>
      <c r="B733" s="68" t="s">
        <v>1185</v>
      </c>
      <c r="C733" s="68"/>
      <c r="D733" s="732" t="s">
        <v>786</v>
      </c>
      <c r="E733" s="732"/>
    </row>
    <row r="734" spans="1:5">
      <c r="A734" s="727" t="s">
        <v>35</v>
      </c>
      <c r="B734" s="68"/>
      <c r="C734" s="68"/>
      <c r="D734" s="732"/>
      <c r="E734" s="732"/>
    </row>
    <row r="735" spans="1:5">
      <c r="A735" s="727" t="s">
        <v>39</v>
      </c>
      <c r="B735" s="68"/>
      <c r="C735" s="68"/>
      <c r="D735" s="732"/>
      <c r="E735" s="732"/>
    </row>
    <row r="736" spans="1:5" ht="32.25" customHeight="1">
      <c r="A736" s="760" t="s">
        <v>1714</v>
      </c>
      <c r="B736" s="723" t="s">
        <v>1715</v>
      </c>
      <c r="C736" s="723" t="s">
        <v>1716</v>
      </c>
      <c r="D736" s="724"/>
      <c r="E736" s="724"/>
    </row>
    <row r="737" spans="1:5" ht="13" customHeight="1">
      <c r="A737" s="727" t="s">
        <v>781</v>
      </c>
      <c r="B737" s="68"/>
      <c r="C737" s="68"/>
      <c r="D737" s="732"/>
      <c r="E737" s="732"/>
    </row>
    <row r="738" spans="1:5" ht="13" customHeight="1">
      <c r="A738" s="727" t="s">
        <v>26</v>
      </c>
      <c r="B738" s="68"/>
      <c r="C738" s="68"/>
      <c r="D738" s="732"/>
      <c r="E738" s="732"/>
    </row>
    <row r="739" spans="1:5" ht="13" customHeight="1">
      <c r="A739" s="727" t="s">
        <v>31</v>
      </c>
      <c r="B739" s="68" t="s">
        <v>1191</v>
      </c>
      <c r="C739" s="68"/>
      <c r="D739" s="732" t="s">
        <v>786</v>
      </c>
      <c r="E739" s="732"/>
    </row>
    <row r="740" spans="1:5" ht="13" customHeight="1">
      <c r="A740" s="727" t="s">
        <v>35</v>
      </c>
      <c r="B740" s="68"/>
      <c r="C740" s="68"/>
      <c r="D740" s="732"/>
      <c r="E740" s="732"/>
    </row>
    <row r="741" spans="1:5" ht="13" customHeight="1">
      <c r="A741" s="727" t="s">
        <v>39</v>
      </c>
      <c r="B741" s="68"/>
      <c r="C741" s="68"/>
      <c r="D741" s="732"/>
      <c r="E741" s="732"/>
    </row>
    <row r="742" spans="1:5" ht="78">
      <c r="A742" s="722">
        <v>4.1100000000000003</v>
      </c>
      <c r="B742" s="723" t="s">
        <v>1717</v>
      </c>
      <c r="C742" s="723" t="s">
        <v>1718</v>
      </c>
      <c r="D742" s="724"/>
      <c r="E742" s="724"/>
    </row>
    <row r="743" spans="1:5">
      <c r="A743" s="725" t="s">
        <v>1719</v>
      </c>
      <c r="B743" s="725" t="s">
        <v>1720</v>
      </c>
      <c r="C743" s="751" t="s">
        <v>1721</v>
      </c>
      <c r="D743" s="733"/>
      <c r="E743" s="733"/>
    </row>
    <row r="744" spans="1:5">
      <c r="A744" s="727" t="s">
        <v>781</v>
      </c>
      <c r="B744" s="68"/>
      <c r="C744" s="68"/>
      <c r="D744" s="732"/>
      <c r="E744" s="732"/>
    </row>
    <row r="745" spans="1:5">
      <c r="A745" s="727" t="s">
        <v>26</v>
      </c>
      <c r="B745" s="68"/>
      <c r="C745" s="68"/>
      <c r="D745" s="732"/>
      <c r="E745" s="732"/>
    </row>
    <row r="746" spans="1:5" ht="26">
      <c r="A746" s="727" t="s">
        <v>31</v>
      </c>
      <c r="B746" s="68" t="s">
        <v>1722</v>
      </c>
      <c r="C746" s="68"/>
      <c r="D746" s="732" t="s">
        <v>786</v>
      </c>
      <c r="E746" s="732"/>
    </row>
    <row r="747" spans="1:5">
      <c r="A747" s="727" t="s">
        <v>35</v>
      </c>
      <c r="B747" s="68"/>
      <c r="C747" s="68"/>
      <c r="D747" s="732"/>
      <c r="E747" s="732"/>
    </row>
    <row r="748" spans="1:5">
      <c r="A748" s="727" t="s">
        <v>39</v>
      </c>
      <c r="B748" s="68"/>
      <c r="C748" s="68"/>
      <c r="D748" s="732"/>
      <c r="E748" s="732"/>
    </row>
    <row r="749" spans="1:5" ht="26">
      <c r="A749" s="725" t="s">
        <v>1723</v>
      </c>
      <c r="B749" s="725" t="s">
        <v>1724</v>
      </c>
      <c r="C749" s="751" t="s">
        <v>1725</v>
      </c>
      <c r="D749" s="733"/>
      <c r="E749" s="733"/>
    </row>
    <row r="750" spans="1:5">
      <c r="A750" s="727" t="s">
        <v>781</v>
      </c>
      <c r="B750" s="68"/>
      <c r="C750" s="68"/>
      <c r="D750" s="732"/>
      <c r="E750" s="732"/>
    </row>
    <row r="751" spans="1:5">
      <c r="A751" s="727" t="s">
        <v>26</v>
      </c>
      <c r="B751" s="68"/>
      <c r="C751" s="68"/>
      <c r="D751" s="732"/>
      <c r="E751" s="732"/>
    </row>
    <row r="752" spans="1:5">
      <c r="A752" s="727" t="s">
        <v>31</v>
      </c>
      <c r="B752" s="68" t="s">
        <v>1726</v>
      </c>
      <c r="C752" s="68"/>
      <c r="D752" s="732" t="s">
        <v>786</v>
      </c>
      <c r="E752" s="732"/>
    </row>
    <row r="753" spans="1:5">
      <c r="A753" s="727" t="s">
        <v>35</v>
      </c>
      <c r="B753" s="68"/>
      <c r="C753" s="68"/>
      <c r="D753" s="732"/>
      <c r="E753" s="732"/>
    </row>
    <row r="754" spans="1:5">
      <c r="A754" s="727" t="s">
        <v>39</v>
      </c>
      <c r="B754" s="68"/>
      <c r="C754" s="68"/>
      <c r="D754" s="732"/>
      <c r="E754" s="732"/>
    </row>
    <row r="755" spans="1:5" ht="143">
      <c r="A755" s="722">
        <v>4.12</v>
      </c>
      <c r="B755" s="723" t="s">
        <v>1727</v>
      </c>
      <c r="C755" s="723" t="s">
        <v>1728</v>
      </c>
      <c r="D755" s="736"/>
      <c r="E755" s="724"/>
    </row>
    <row r="756" spans="1:5" ht="26">
      <c r="A756" s="725" t="s">
        <v>1729</v>
      </c>
      <c r="B756" s="725" t="s">
        <v>1730</v>
      </c>
      <c r="C756" s="751" t="s">
        <v>1731</v>
      </c>
      <c r="D756" s="733"/>
      <c r="E756" s="733"/>
    </row>
    <row r="757" spans="1:5">
      <c r="A757" s="727" t="s">
        <v>781</v>
      </c>
      <c r="B757" s="68"/>
      <c r="C757" s="68"/>
      <c r="D757" s="732"/>
      <c r="E757" s="732"/>
    </row>
    <row r="758" spans="1:5">
      <c r="A758" s="727" t="s">
        <v>26</v>
      </c>
      <c r="B758" s="68"/>
      <c r="C758" s="68"/>
      <c r="D758" s="732"/>
      <c r="E758" s="732"/>
    </row>
    <row r="759" spans="1:5" ht="52">
      <c r="A759" s="727" t="s">
        <v>31</v>
      </c>
      <c r="B759" s="68" t="s">
        <v>1732</v>
      </c>
      <c r="C759" s="68"/>
      <c r="D759" s="732" t="s">
        <v>786</v>
      </c>
      <c r="E759" s="732"/>
    </row>
    <row r="760" spans="1:5">
      <c r="A760" s="727" t="s">
        <v>35</v>
      </c>
      <c r="B760" s="68"/>
      <c r="C760" s="68"/>
      <c r="D760" s="732"/>
      <c r="E760" s="732"/>
    </row>
    <row r="761" spans="1:5">
      <c r="A761" s="727" t="s">
        <v>39</v>
      </c>
      <c r="B761" s="68"/>
      <c r="C761" s="68"/>
      <c r="D761" s="732"/>
      <c r="E761" s="732"/>
    </row>
    <row r="762" spans="1:5" ht="26">
      <c r="A762" s="725" t="s">
        <v>1733</v>
      </c>
      <c r="B762" s="725" t="s">
        <v>1734</v>
      </c>
      <c r="C762" s="751" t="s">
        <v>1735</v>
      </c>
      <c r="D762" s="733"/>
      <c r="E762" s="733"/>
    </row>
    <row r="763" spans="1:5">
      <c r="A763" s="727" t="s">
        <v>781</v>
      </c>
      <c r="B763" s="68"/>
      <c r="C763" s="68"/>
      <c r="D763" s="732"/>
      <c r="E763" s="732"/>
    </row>
    <row r="764" spans="1:5">
      <c r="A764" s="727" t="s">
        <v>26</v>
      </c>
      <c r="B764" s="68"/>
      <c r="C764" s="68"/>
      <c r="D764" s="732"/>
      <c r="E764" s="732"/>
    </row>
    <row r="765" spans="1:5" ht="26">
      <c r="A765" s="727" t="s">
        <v>31</v>
      </c>
      <c r="B765" s="68" t="s">
        <v>1736</v>
      </c>
      <c r="C765" s="68"/>
      <c r="D765" s="732" t="s">
        <v>786</v>
      </c>
      <c r="E765" s="732"/>
    </row>
    <row r="766" spans="1:5">
      <c r="A766" s="727" t="s">
        <v>35</v>
      </c>
      <c r="B766" s="68"/>
      <c r="C766" s="68"/>
      <c r="D766" s="732"/>
      <c r="E766" s="732"/>
    </row>
    <row r="767" spans="1:5">
      <c r="A767" s="727" t="s">
        <v>39</v>
      </c>
      <c r="B767" s="68"/>
      <c r="C767" s="68"/>
      <c r="D767" s="732"/>
      <c r="E767" s="732"/>
    </row>
    <row r="768" spans="1:5" ht="39">
      <c r="A768" s="725" t="s">
        <v>1737</v>
      </c>
      <c r="B768" s="725" t="s">
        <v>1738</v>
      </c>
      <c r="C768" s="751" t="s">
        <v>1739</v>
      </c>
      <c r="D768" s="733"/>
      <c r="E768" s="733"/>
    </row>
    <row r="769" spans="1:5">
      <c r="A769" s="727" t="s">
        <v>781</v>
      </c>
      <c r="B769" s="68"/>
      <c r="C769" s="68"/>
      <c r="D769" s="732"/>
      <c r="E769" s="732"/>
    </row>
    <row r="770" spans="1:5">
      <c r="A770" s="727" t="s">
        <v>26</v>
      </c>
      <c r="B770" s="68"/>
      <c r="C770" s="68"/>
      <c r="D770" s="732"/>
      <c r="E770" s="732"/>
    </row>
    <row r="771" spans="1:5" ht="65">
      <c r="A771" s="727" t="s">
        <v>31</v>
      </c>
      <c r="B771" s="68" t="s">
        <v>1202</v>
      </c>
      <c r="C771" s="68"/>
      <c r="D771" s="732" t="s">
        <v>786</v>
      </c>
      <c r="E771" s="732"/>
    </row>
    <row r="772" spans="1:5">
      <c r="A772" s="727" t="s">
        <v>35</v>
      </c>
      <c r="B772" s="68"/>
      <c r="C772" s="68"/>
      <c r="D772" s="732"/>
      <c r="E772" s="732"/>
    </row>
    <row r="773" spans="1:5">
      <c r="A773" s="727" t="s">
        <v>39</v>
      </c>
      <c r="B773" s="68"/>
      <c r="C773" s="68"/>
      <c r="D773" s="732"/>
      <c r="E773" s="732"/>
    </row>
    <row r="774" spans="1:5" ht="338">
      <c r="A774" s="722">
        <v>5</v>
      </c>
      <c r="B774" s="723" t="s">
        <v>1740</v>
      </c>
      <c r="C774" s="723" t="s">
        <v>1741</v>
      </c>
      <c r="D774" s="724"/>
      <c r="E774" s="724"/>
    </row>
    <row r="775" spans="1:5">
      <c r="A775" s="727" t="s">
        <v>781</v>
      </c>
      <c r="B775" s="68"/>
      <c r="C775" s="68"/>
      <c r="D775" s="732"/>
      <c r="E775" s="732"/>
    </row>
    <row r="776" spans="1:5">
      <c r="A776" s="727" t="s">
        <v>26</v>
      </c>
      <c r="B776" s="68"/>
      <c r="C776" s="68"/>
      <c r="D776" s="732"/>
      <c r="E776" s="732"/>
    </row>
    <row r="777" spans="1:5">
      <c r="A777" s="727" t="s">
        <v>31</v>
      </c>
      <c r="B777" s="68"/>
      <c r="C777" s="68"/>
      <c r="D777" s="732"/>
      <c r="E777" s="732"/>
    </row>
    <row r="778" spans="1:5">
      <c r="A778" s="727" t="s">
        <v>35</v>
      </c>
      <c r="B778" s="68"/>
      <c r="C778" s="68"/>
      <c r="D778" s="732"/>
      <c r="E778" s="732"/>
    </row>
    <row r="779" spans="1:5">
      <c r="A779" s="727" t="s">
        <v>39</v>
      </c>
      <c r="B779" s="68"/>
      <c r="C779" s="68"/>
      <c r="D779" s="732"/>
      <c r="E779" s="732"/>
    </row>
    <row r="780" spans="1:5" ht="247">
      <c r="A780" s="722">
        <v>5.0999999999999996</v>
      </c>
      <c r="B780" s="735" t="s">
        <v>1742</v>
      </c>
      <c r="C780" s="723" t="s">
        <v>1743</v>
      </c>
      <c r="D780" s="724"/>
      <c r="E780" s="724"/>
    </row>
    <row r="781" spans="1:5">
      <c r="A781" s="727" t="s">
        <v>781</v>
      </c>
      <c r="B781" s="68"/>
      <c r="C781" s="68"/>
      <c r="D781" s="732"/>
      <c r="E781" s="732"/>
    </row>
    <row r="782" spans="1:5">
      <c r="A782" s="727" t="s">
        <v>26</v>
      </c>
      <c r="B782" s="68"/>
      <c r="C782" s="68"/>
      <c r="D782" s="732"/>
      <c r="E782" s="732"/>
    </row>
    <row r="783" spans="1:5">
      <c r="A783" s="727" t="s">
        <v>31</v>
      </c>
      <c r="B783" s="68"/>
      <c r="C783" s="68"/>
      <c r="D783" s="732"/>
      <c r="E783" s="732"/>
    </row>
    <row r="784" spans="1:5">
      <c r="A784" s="727" t="s">
        <v>35</v>
      </c>
      <c r="B784" s="68"/>
      <c r="C784" s="68"/>
      <c r="D784" s="732"/>
      <c r="E784" s="732"/>
    </row>
    <row r="785" spans="1:5">
      <c r="A785" s="727" t="s">
        <v>39</v>
      </c>
      <c r="B785" s="68"/>
      <c r="C785" s="68"/>
      <c r="D785" s="732"/>
      <c r="E785" s="732"/>
    </row>
    <row r="786" spans="1:5" ht="409.5">
      <c r="A786" s="735" t="s">
        <v>1744</v>
      </c>
      <c r="B786" s="735" t="s">
        <v>1745</v>
      </c>
      <c r="C786" s="735" t="s">
        <v>1746</v>
      </c>
      <c r="D786" s="736"/>
      <c r="E786" s="736"/>
    </row>
    <row r="787" spans="1:5">
      <c r="A787" s="727" t="s">
        <v>781</v>
      </c>
      <c r="B787" s="68"/>
      <c r="C787" s="68"/>
      <c r="D787" s="732"/>
      <c r="E787" s="732"/>
    </row>
    <row r="788" spans="1:5">
      <c r="A788" s="727" t="s">
        <v>26</v>
      </c>
      <c r="B788" s="68"/>
      <c r="C788" s="68"/>
      <c r="D788" s="732"/>
      <c r="E788" s="732"/>
    </row>
    <row r="789" spans="1:5">
      <c r="A789" s="727" t="s">
        <v>31</v>
      </c>
      <c r="B789" s="68"/>
      <c r="C789" s="68"/>
      <c r="D789" s="732"/>
      <c r="E789" s="732"/>
    </row>
    <row r="790" spans="1:5">
      <c r="A790" s="727" t="s">
        <v>35</v>
      </c>
      <c r="B790" s="68"/>
      <c r="C790" s="68"/>
      <c r="D790" s="732"/>
      <c r="E790" s="732"/>
    </row>
    <row r="791" spans="1:5">
      <c r="A791" s="727" t="s">
        <v>39</v>
      </c>
      <c r="B791" s="68"/>
      <c r="C791" s="68"/>
      <c r="D791" s="732"/>
      <c r="E791" s="732"/>
    </row>
    <row r="792" spans="1:5" ht="286">
      <c r="A792" s="735" t="s">
        <v>1747</v>
      </c>
      <c r="B792" s="735" t="s">
        <v>1748</v>
      </c>
      <c r="C792" s="735" t="s">
        <v>1749</v>
      </c>
      <c r="D792" s="736"/>
      <c r="E792" s="736"/>
    </row>
    <row r="793" spans="1:5">
      <c r="A793" s="727" t="s">
        <v>781</v>
      </c>
      <c r="B793" s="68"/>
      <c r="C793" s="68"/>
      <c r="D793" s="732"/>
      <c r="E793" s="732"/>
    </row>
    <row r="794" spans="1:5">
      <c r="A794" s="727" t="s">
        <v>26</v>
      </c>
      <c r="B794" s="68"/>
      <c r="C794" s="68"/>
      <c r="D794" s="732"/>
      <c r="E794" s="732"/>
    </row>
    <row r="795" spans="1:5">
      <c r="A795" s="727" t="s">
        <v>31</v>
      </c>
      <c r="B795" s="68"/>
      <c r="C795" s="68"/>
      <c r="D795" s="732"/>
      <c r="E795" s="732"/>
    </row>
    <row r="796" spans="1:5">
      <c r="A796" s="727" t="s">
        <v>35</v>
      </c>
      <c r="B796" s="68"/>
      <c r="C796" s="68"/>
      <c r="D796" s="732"/>
      <c r="E796" s="732"/>
    </row>
    <row r="797" spans="1:5">
      <c r="A797" s="727" t="s">
        <v>39</v>
      </c>
      <c r="B797" s="68"/>
      <c r="C797" s="68"/>
      <c r="D797" s="732"/>
      <c r="E797" s="732"/>
    </row>
    <row r="798" spans="1:5" ht="52">
      <c r="A798" s="735" t="s">
        <v>1750</v>
      </c>
      <c r="B798" s="735" t="s">
        <v>1751</v>
      </c>
      <c r="C798" s="735" t="s">
        <v>1752</v>
      </c>
      <c r="D798" s="736"/>
      <c r="E798" s="736"/>
    </row>
    <row r="799" spans="1:5">
      <c r="A799" s="727" t="s">
        <v>781</v>
      </c>
      <c r="B799" s="68"/>
      <c r="C799" s="68"/>
      <c r="D799" s="732"/>
      <c r="E799" s="732"/>
    </row>
    <row r="800" spans="1:5">
      <c r="A800" s="727" t="s">
        <v>26</v>
      </c>
      <c r="B800" s="68"/>
      <c r="C800" s="68"/>
      <c r="D800" s="732"/>
      <c r="E800" s="732"/>
    </row>
    <row r="801" spans="1:5">
      <c r="A801" s="727" t="s">
        <v>31</v>
      </c>
      <c r="B801" s="68"/>
      <c r="C801" s="68"/>
      <c r="D801" s="732"/>
      <c r="E801" s="732"/>
    </row>
    <row r="802" spans="1:5">
      <c r="A802" s="727" t="s">
        <v>35</v>
      </c>
      <c r="B802" s="68"/>
      <c r="C802" s="68"/>
      <c r="D802" s="732"/>
      <c r="E802" s="732"/>
    </row>
    <row r="803" spans="1:5">
      <c r="A803" s="727" t="s">
        <v>39</v>
      </c>
      <c r="B803" s="68"/>
      <c r="C803" s="68"/>
      <c r="D803" s="732"/>
      <c r="E803" s="732"/>
    </row>
    <row r="804" spans="1:5" ht="39">
      <c r="A804" s="735" t="s">
        <v>1753</v>
      </c>
      <c r="B804" s="735" t="s">
        <v>1754</v>
      </c>
      <c r="C804" s="735" t="s">
        <v>1755</v>
      </c>
      <c r="D804" s="736"/>
      <c r="E804" s="736"/>
    </row>
    <row r="805" spans="1:5">
      <c r="A805" s="727" t="s">
        <v>781</v>
      </c>
      <c r="B805" s="68"/>
      <c r="C805" s="68"/>
      <c r="D805" s="732"/>
      <c r="E805" s="732"/>
    </row>
    <row r="806" spans="1:5">
      <c r="A806" s="727" t="s">
        <v>26</v>
      </c>
      <c r="B806" s="68"/>
      <c r="C806" s="68"/>
      <c r="D806" s="732"/>
      <c r="E806" s="732"/>
    </row>
    <row r="807" spans="1:5">
      <c r="A807" s="727" t="s">
        <v>31</v>
      </c>
      <c r="B807" s="68"/>
      <c r="C807" s="68"/>
      <c r="D807" s="732"/>
      <c r="E807" s="732"/>
    </row>
    <row r="808" spans="1:5">
      <c r="A808" s="727" t="s">
        <v>35</v>
      </c>
      <c r="B808" s="68"/>
      <c r="C808" s="68"/>
      <c r="D808" s="732"/>
      <c r="E808" s="732"/>
    </row>
    <row r="809" spans="1:5">
      <c r="A809" s="727" t="s">
        <v>39</v>
      </c>
      <c r="B809" s="68"/>
      <c r="C809" s="68"/>
      <c r="D809" s="732"/>
      <c r="E809" s="732"/>
    </row>
    <row r="810" spans="1:5" ht="104">
      <c r="A810" s="735" t="s">
        <v>1756</v>
      </c>
      <c r="B810" s="735" t="s">
        <v>1757</v>
      </c>
      <c r="C810" s="735" t="s">
        <v>1758</v>
      </c>
      <c r="D810" s="736"/>
      <c r="E810" s="736"/>
    </row>
    <row r="811" spans="1:5">
      <c r="A811" s="727" t="s">
        <v>781</v>
      </c>
      <c r="B811" s="68"/>
      <c r="C811" s="68"/>
      <c r="D811" s="732"/>
      <c r="E811" s="732"/>
    </row>
    <row r="812" spans="1:5">
      <c r="A812" s="727" t="s">
        <v>26</v>
      </c>
      <c r="B812" s="68"/>
      <c r="C812" s="68"/>
      <c r="D812" s="732"/>
      <c r="E812" s="732"/>
    </row>
    <row r="813" spans="1:5">
      <c r="A813" s="727" t="s">
        <v>31</v>
      </c>
      <c r="B813" s="68"/>
      <c r="C813" s="68"/>
      <c r="D813" s="732"/>
      <c r="E813" s="732"/>
    </row>
    <row r="814" spans="1:5">
      <c r="A814" s="727" t="s">
        <v>35</v>
      </c>
      <c r="B814" s="68"/>
      <c r="C814" s="68"/>
      <c r="D814" s="732"/>
      <c r="E814" s="732"/>
    </row>
    <row r="815" spans="1:5">
      <c r="A815" s="727" t="s">
        <v>39</v>
      </c>
      <c r="B815" s="68"/>
      <c r="C815" s="68"/>
      <c r="D815" s="732"/>
      <c r="E815" s="732"/>
    </row>
    <row r="816" spans="1:5" ht="143">
      <c r="A816" s="735" t="s">
        <v>1759</v>
      </c>
      <c r="B816" s="735" t="s">
        <v>1760</v>
      </c>
      <c r="C816" s="735" t="s">
        <v>1761</v>
      </c>
      <c r="D816" s="736"/>
      <c r="E816" s="736"/>
    </row>
    <row r="817" spans="1:7">
      <c r="A817" s="727" t="s">
        <v>781</v>
      </c>
      <c r="B817" s="68"/>
      <c r="C817" s="68"/>
      <c r="D817" s="732"/>
      <c r="E817" s="732"/>
    </row>
    <row r="818" spans="1:7">
      <c r="A818" s="727" t="s">
        <v>26</v>
      </c>
      <c r="B818" s="68"/>
      <c r="C818" s="68"/>
      <c r="D818" s="732"/>
      <c r="E818" s="732"/>
    </row>
    <row r="819" spans="1:7">
      <c r="A819" s="727" t="s">
        <v>31</v>
      </c>
      <c r="B819" s="68"/>
      <c r="C819" s="68"/>
      <c r="D819" s="732"/>
      <c r="E819" s="732"/>
    </row>
    <row r="820" spans="1:7">
      <c r="A820" s="727" t="s">
        <v>35</v>
      </c>
      <c r="B820" s="68"/>
      <c r="C820" s="68"/>
      <c r="D820" s="732"/>
      <c r="E820" s="732"/>
    </row>
    <row r="821" spans="1:7">
      <c r="A821" s="727" t="s">
        <v>39</v>
      </c>
      <c r="B821" s="68"/>
      <c r="C821" s="68"/>
      <c r="D821" s="732"/>
      <c r="E821" s="732"/>
    </row>
    <row r="822" spans="1:7" ht="409.5" customHeight="1">
      <c r="A822" s="735" t="s">
        <v>1762</v>
      </c>
      <c r="B822" s="735" t="s">
        <v>1763</v>
      </c>
      <c r="C822" s="735" t="s">
        <v>1764</v>
      </c>
      <c r="D822" s="736"/>
      <c r="E822" s="736"/>
    </row>
    <row r="823" spans="1:7">
      <c r="A823" s="727" t="s">
        <v>781</v>
      </c>
      <c r="B823" s="68"/>
      <c r="C823" s="68"/>
      <c r="D823" s="732"/>
      <c r="E823" s="732"/>
    </row>
    <row r="824" spans="1:7">
      <c r="A824" s="727" t="s">
        <v>26</v>
      </c>
      <c r="B824" s="68"/>
      <c r="C824" s="68"/>
      <c r="D824" s="732"/>
      <c r="E824" s="732"/>
    </row>
    <row r="825" spans="1:7">
      <c r="A825" s="727" t="s">
        <v>31</v>
      </c>
      <c r="B825" s="68"/>
      <c r="C825" s="68"/>
      <c r="D825" s="732"/>
      <c r="E825" s="732"/>
    </row>
    <row r="826" spans="1:7">
      <c r="A826" s="727" t="s">
        <v>35</v>
      </c>
      <c r="B826" s="68"/>
      <c r="C826" s="68"/>
      <c r="D826" s="732"/>
      <c r="E826" s="732"/>
    </row>
    <row r="827" spans="1:7">
      <c r="A827" s="727" t="s">
        <v>39</v>
      </c>
      <c r="B827" s="68"/>
      <c r="C827" s="68"/>
      <c r="D827" s="732"/>
      <c r="E827" s="732"/>
    </row>
    <row r="828" spans="1:7" s="762" customFormat="1">
      <c r="A828" s="761"/>
      <c r="F828" s="763"/>
      <c r="G828" s="763"/>
    </row>
    <row r="829" spans="1:7" ht="19">
      <c r="A829" s="764" t="s">
        <v>1765</v>
      </c>
    </row>
    <row r="830" spans="1:7" ht="14.5">
      <c r="A830" s="765" t="s">
        <v>1766</v>
      </c>
      <c r="C830" s="766" t="s">
        <v>1767</v>
      </c>
    </row>
    <row r="831" spans="1:7" ht="14.5">
      <c r="A831" s="767" t="s">
        <v>1768</v>
      </c>
      <c r="C831" s="768"/>
    </row>
    <row r="832" spans="1:7" ht="14.5" customHeight="1">
      <c r="A832" s="765" t="s">
        <v>1769</v>
      </c>
      <c r="C832" s="766" t="s">
        <v>1770</v>
      </c>
    </row>
    <row r="833" spans="1:3" ht="14.5">
      <c r="A833" s="765" t="s">
        <v>1771</v>
      </c>
      <c r="C833" s="766" t="s">
        <v>1772</v>
      </c>
    </row>
    <row r="834" spans="1:3" ht="14.5">
      <c r="A834" s="765" t="s">
        <v>1773</v>
      </c>
      <c r="C834" s="766" t="s">
        <v>1774</v>
      </c>
    </row>
    <row r="835" spans="1:3" ht="14.5">
      <c r="A835" s="765" t="s">
        <v>1775</v>
      </c>
      <c r="C835" s="766" t="s">
        <v>1776</v>
      </c>
    </row>
    <row r="836" spans="1:3" ht="14.5">
      <c r="A836" s="765" t="s">
        <v>1777</v>
      </c>
      <c r="C836" s="766" t="s">
        <v>1778</v>
      </c>
    </row>
    <row r="837" spans="1:3" ht="14.5">
      <c r="A837" s="765" t="s">
        <v>1779</v>
      </c>
      <c r="C837" s="766" t="s">
        <v>1780</v>
      </c>
    </row>
    <row r="838" spans="1:3" ht="14.5">
      <c r="A838" s="765" t="s">
        <v>1781</v>
      </c>
      <c r="C838" s="766" t="s">
        <v>1782</v>
      </c>
    </row>
    <row r="839" spans="1:3" ht="14.5">
      <c r="A839" s="765" t="s">
        <v>1783</v>
      </c>
      <c r="C839" s="766" t="s">
        <v>1784</v>
      </c>
    </row>
    <row r="840" spans="1:3" ht="14.5">
      <c r="A840" s="765" t="s">
        <v>1785</v>
      </c>
      <c r="C840" s="766" t="s">
        <v>1786</v>
      </c>
    </row>
    <row r="841" spans="1:3" ht="14.5">
      <c r="A841" s="765" t="s">
        <v>1787</v>
      </c>
      <c r="C841" s="766" t="s">
        <v>1788</v>
      </c>
    </row>
    <row r="842" spans="1:3" ht="14.5">
      <c r="A842" s="765" t="s">
        <v>1789</v>
      </c>
      <c r="C842" s="766" t="s">
        <v>1790</v>
      </c>
    </row>
    <row r="843" spans="1:3" ht="14.5">
      <c r="A843" s="765" t="s">
        <v>1791</v>
      </c>
      <c r="C843" s="766" t="s">
        <v>1792</v>
      </c>
    </row>
    <row r="844" spans="1:3" ht="14.5">
      <c r="A844" s="765" t="s">
        <v>1793</v>
      </c>
      <c r="C844" s="766" t="s">
        <v>1794</v>
      </c>
    </row>
    <row r="845" spans="1:3" ht="14.5">
      <c r="A845" s="765" t="s">
        <v>1795</v>
      </c>
      <c r="C845" s="766" t="s">
        <v>1796</v>
      </c>
    </row>
    <row r="846" spans="1:3" ht="14.5">
      <c r="A846" s="765" t="s">
        <v>1797</v>
      </c>
      <c r="C846" s="766" t="s">
        <v>1798</v>
      </c>
    </row>
    <row r="847" spans="1:3" ht="14.5">
      <c r="A847" s="765" t="s">
        <v>1799</v>
      </c>
      <c r="C847" s="766" t="s">
        <v>1800</v>
      </c>
    </row>
    <row r="848" spans="1:3" ht="14.5">
      <c r="A848" s="765" t="s">
        <v>1801</v>
      </c>
      <c r="C848" s="766" t="s">
        <v>1802</v>
      </c>
    </row>
    <row r="849" spans="1:3" ht="14.5">
      <c r="A849" s="765" t="s">
        <v>1803</v>
      </c>
      <c r="C849" s="766" t="s">
        <v>1804</v>
      </c>
    </row>
    <row r="850" spans="1:3" ht="14.5">
      <c r="A850" s="765" t="s">
        <v>1805</v>
      </c>
      <c r="C850" s="766" t="s">
        <v>1806</v>
      </c>
    </row>
    <row r="851" spans="1:3" ht="14.5">
      <c r="A851" s="765" t="s">
        <v>1807</v>
      </c>
      <c r="C851" s="766" t="s">
        <v>1808</v>
      </c>
    </row>
    <row r="852" spans="1:3" ht="14.5">
      <c r="A852" s="765" t="s">
        <v>1809</v>
      </c>
      <c r="C852" s="766" t="s">
        <v>1810</v>
      </c>
    </row>
    <row r="853" spans="1:3" ht="14.5">
      <c r="A853" s="765" t="s">
        <v>1811</v>
      </c>
      <c r="C853" s="768"/>
    </row>
    <row r="854" spans="1:3" ht="14.5">
      <c r="A854" s="765" t="s">
        <v>1812</v>
      </c>
      <c r="C854" s="768"/>
    </row>
    <row r="855" spans="1:3" ht="14.5">
      <c r="A855" s="765" t="s">
        <v>1813</v>
      </c>
      <c r="C855" s="768"/>
    </row>
    <row r="856" spans="1:3" ht="14.5">
      <c r="A856" s="767" t="s">
        <v>1768</v>
      </c>
      <c r="C856" s="768"/>
    </row>
    <row r="857" spans="1:3" ht="14.5">
      <c r="A857" s="767" t="s">
        <v>1814</v>
      </c>
      <c r="C857" s="766" t="s">
        <v>1815</v>
      </c>
    </row>
    <row r="858" spans="1:3" ht="14.5">
      <c r="A858" s="767" t="s">
        <v>1768</v>
      </c>
      <c r="C858" s="768"/>
    </row>
    <row r="859" spans="1:3">
      <c r="A859" s="767" t="s">
        <v>1816</v>
      </c>
    </row>
    <row r="860" spans="1:3">
      <c r="A860" s="769" t="s">
        <v>1817</v>
      </c>
    </row>
    <row r="861" spans="1:3">
      <c r="A861" s="769" t="s">
        <v>1818</v>
      </c>
    </row>
    <row r="862" spans="1:3">
      <c r="A862" s="769" t="s">
        <v>1819</v>
      </c>
    </row>
    <row r="863" spans="1:3">
      <c r="A863" s="769" t="s">
        <v>1820</v>
      </c>
    </row>
    <row r="864" spans="1:3">
      <c r="A864" s="769" t="s">
        <v>1821</v>
      </c>
    </row>
    <row r="865" spans="1:7">
      <c r="A865" s="769" t="s">
        <v>1822</v>
      </c>
    </row>
    <row r="866" spans="1:7">
      <c r="A866" s="769" t="s">
        <v>1823</v>
      </c>
    </row>
    <row r="867" spans="1:7">
      <c r="A867" s="769" t="s">
        <v>1824</v>
      </c>
    </row>
    <row r="868" spans="1:7">
      <c r="A868" s="769" t="s">
        <v>1825</v>
      </c>
    </row>
    <row r="869" spans="1:7" ht="14">
      <c r="A869" s="769" t="s">
        <v>1826</v>
      </c>
    </row>
    <row r="870" spans="1:7" s="762" customFormat="1">
      <c r="A870" s="761"/>
      <c r="F870" s="763"/>
      <c r="G870" s="763"/>
    </row>
    <row r="871" spans="1:7" ht="19">
      <c r="A871" s="764" t="s">
        <v>1827</v>
      </c>
    </row>
    <row r="872" spans="1:7" ht="14">
      <c r="A872" s="770" t="s">
        <v>1828</v>
      </c>
    </row>
    <row r="873" spans="1:7">
      <c r="A873" s="767" t="s">
        <v>1829</v>
      </c>
    </row>
    <row r="874" spans="1:7">
      <c r="A874" s="771" t="s">
        <v>1830</v>
      </c>
    </row>
    <row r="875" spans="1:7">
      <c r="A875" s="771" t="s">
        <v>1831</v>
      </c>
    </row>
    <row r="876" spans="1:7">
      <c r="A876" s="767" t="s">
        <v>1832</v>
      </c>
    </row>
    <row r="877" spans="1:7">
      <c r="A877" s="767" t="s">
        <v>1833</v>
      </c>
    </row>
    <row r="878" spans="1:7">
      <c r="A878" s="767" t="s">
        <v>1834</v>
      </c>
    </row>
    <row r="879" spans="1:7">
      <c r="A879" s="767" t="s">
        <v>1835</v>
      </c>
    </row>
    <row r="880" spans="1:7">
      <c r="A880" s="767" t="s">
        <v>1836</v>
      </c>
    </row>
    <row r="881" spans="1:1">
      <c r="A881" s="767" t="s">
        <v>1837</v>
      </c>
    </row>
    <row r="882" spans="1:1">
      <c r="A882" s="767" t="s">
        <v>1838</v>
      </c>
    </row>
    <row r="883" spans="1:1">
      <c r="A883" s="767" t="s">
        <v>1839</v>
      </c>
    </row>
    <row r="884" spans="1:1">
      <c r="A884" s="767" t="s">
        <v>1840</v>
      </c>
    </row>
    <row r="885" spans="1:1">
      <c r="A885" s="767" t="s">
        <v>1841</v>
      </c>
    </row>
    <row r="886" spans="1:1">
      <c r="A886" s="767" t="s">
        <v>1842</v>
      </c>
    </row>
    <row r="887" spans="1:1">
      <c r="A887" s="767" t="s">
        <v>1843</v>
      </c>
    </row>
    <row r="888" spans="1:1">
      <c r="A888" s="767" t="s">
        <v>1844</v>
      </c>
    </row>
    <row r="889" spans="1:1">
      <c r="A889" s="767" t="s">
        <v>1845</v>
      </c>
    </row>
    <row r="890" spans="1:1">
      <c r="A890" s="767" t="s">
        <v>1846</v>
      </c>
    </row>
    <row r="891" spans="1:1">
      <c r="A891" s="767" t="s">
        <v>1847</v>
      </c>
    </row>
    <row r="892" spans="1:1">
      <c r="A892" s="767" t="s">
        <v>1848</v>
      </c>
    </row>
    <row r="893" spans="1:1">
      <c r="A893" s="767" t="s">
        <v>1849</v>
      </c>
    </row>
    <row r="894" spans="1:1">
      <c r="A894" s="767" t="s">
        <v>1850</v>
      </c>
    </row>
    <row r="895" spans="1:1">
      <c r="A895" s="767" t="s">
        <v>1851</v>
      </c>
    </row>
    <row r="896" spans="1:1">
      <c r="A896" s="767" t="s">
        <v>1852</v>
      </c>
    </row>
    <row r="897" spans="1:7">
      <c r="A897" s="767" t="s">
        <v>1853</v>
      </c>
    </row>
    <row r="898" spans="1:7">
      <c r="A898" s="767" t="s">
        <v>1854</v>
      </c>
    </row>
    <row r="899" spans="1:7">
      <c r="A899" s="767" t="s">
        <v>1855</v>
      </c>
    </row>
    <row r="900" spans="1:7" s="762" customFormat="1">
      <c r="A900" s="761"/>
      <c r="F900" s="763"/>
      <c r="G900" s="763"/>
    </row>
    <row r="901" spans="1:7" ht="19">
      <c r="A901" s="764" t="s">
        <v>1856</v>
      </c>
    </row>
    <row r="902" spans="1:7" ht="14">
      <c r="A902" s="770" t="s">
        <v>1857</v>
      </c>
    </row>
    <row r="903" spans="1:7">
      <c r="A903" s="767" t="s">
        <v>1858</v>
      </c>
    </row>
    <row r="904" spans="1:7">
      <c r="A904" s="767" t="s">
        <v>1859</v>
      </c>
    </row>
    <row r="905" spans="1:7">
      <c r="A905" s="771" t="s">
        <v>1860</v>
      </c>
    </row>
    <row r="906" spans="1:7">
      <c r="A906" s="771" t="s">
        <v>1861</v>
      </c>
    </row>
    <row r="907" spans="1:7">
      <c r="A907" s="771" t="s">
        <v>1862</v>
      </c>
    </row>
    <row r="908" spans="1:7">
      <c r="A908" s="767" t="s">
        <v>1863</v>
      </c>
    </row>
    <row r="909" spans="1:7">
      <c r="A909" s="767" t="s">
        <v>1768</v>
      </c>
    </row>
    <row r="910" spans="1:7">
      <c r="A910" s="767" t="s">
        <v>1864</v>
      </c>
    </row>
    <row r="911" spans="1:7">
      <c r="A911" s="772" t="s">
        <v>1865</v>
      </c>
    </row>
    <row r="912" spans="1:7">
      <c r="A912" s="772" t="s">
        <v>1866</v>
      </c>
    </row>
    <row r="913" spans="1:7" s="762" customFormat="1" ht="14">
      <c r="A913" s="773"/>
      <c r="F913" s="763"/>
      <c r="G913" s="763"/>
    </row>
    <row r="914" spans="1:7" ht="19">
      <c r="A914" s="764" t="s">
        <v>1867</v>
      </c>
    </row>
    <row r="915" spans="1:7">
      <c r="A915" s="767" t="s">
        <v>1868</v>
      </c>
    </row>
    <row r="916" spans="1:7">
      <c r="A916" s="767" t="s">
        <v>1869</v>
      </c>
    </row>
    <row r="917" spans="1:7">
      <c r="A917" s="767" t="s">
        <v>1870</v>
      </c>
    </row>
    <row r="918" spans="1:7">
      <c r="A918" s="767" t="s">
        <v>1871</v>
      </c>
    </row>
    <row r="919" spans="1:7">
      <c r="A919" s="767" t="s">
        <v>1872</v>
      </c>
    </row>
    <row r="920" spans="1:7">
      <c r="A920" s="767" t="s">
        <v>1873</v>
      </c>
    </row>
    <row r="921" spans="1:7" s="762" customFormat="1">
      <c r="A921" s="761"/>
      <c r="F921" s="763"/>
      <c r="G921" s="763"/>
    </row>
    <row r="922" spans="1:7" ht="19">
      <c r="A922" s="764" t="s">
        <v>1874</v>
      </c>
    </row>
    <row r="923" spans="1:7" ht="15.5">
      <c r="A923" s="774" t="s">
        <v>1875</v>
      </c>
    </row>
    <row r="924" spans="1:7" ht="15.5">
      <c r="A924" s="775" t="s">
        <v>1876</v>
      </c>
    </row>
    <row r="925" spans="1:7" ht="15.5">
      <c r="A925" s="775" t="s">
        <v>1877</v>
      </c>
    </row>
    <row r="926" spans="1:7" ht="15.5">
      <c r="A926" s="776" t="s">
        <v>1878</v>
      </c>
    </row>
    <row r="927" spans="1:7" ht="15.5">
      <c r="A927" s="775" t="s">
        <v>1879</v>
      </c>
    </row>
    <row r="928" spans="1:7" ht="15.5">
      <c r="A928" s="775" t="s">
        <v>1880</v>
      </c>
    </row>
    <row r="929" spans="1:7" ht="15.5">
      <c r="A929" s="775" t="s">
        <v>1881</v>
      </c>
    </row>
    <row r="930" spans="1:7" s="762" customFormat="1">
      <c r="A930" s="761"/>
      <c r="F930" s="763"/>
      <c r="G930" s="763"/>
    </row>
    <row r="931" spans="1:7" ht="19">
      <c r="A931" s="764" t="s">
        <v>1882</v>
      </c>
    </row>
    <row r="932" spans="1:7" ht="14">
      <c r="A932" t="s">
        <v>1883</v>
      </c>
      <c r="B932" s="765" t="s">
        <v>1884</v>
      </c>
    </row>
    <row r="933" spans="1:7" ht="14">
      <c r="A933" t="s">
        <v>1885</v>
      </c>
      <c r="B933" s="765" t="s">
        <v>1886</v>
      </c>
    </row>
    <row r="934" spans="1:7" ht="14">
      <c r="A934" t="s">
        <v>1887</v>
      </c>
      <c r="B934" s="765" t="s">
        <v>1888</v>
      </c>
    </row>
    <row r="935" spans="1:7" ht="14">
      <c r="A935" t="s">
        <v>1889</v>
      </c>
      <c r="B935" s="765" t="s">
        <v>1890</v>
      </c>
    </row>
  </sheetData>
  <hyperlinks>
    <hyperlink ref="A830" r:id="rId1" xr:uid="{3C491691-1F3F-4FE9-8F66-81A20D2DA6B6}"/>
    <hyperlink ref="A832" r:id="rId2" xr:uid="{5859B43A-18FC-4E27-97D6-3EC7F996D264}"/>
    <hyperlink ref="A833" r:id="rId3" xr:uid="{5612A550-FE03-4978-9460-71E457F471FB}"/>
    <hyperlink ref="A834" r:id="rId4" xr:uid="{B6AB880B-65C8-4B78-92C5-B208A0860E15}"/>
    <hyperlink ref="A835" r:id="rId5" xr:uid="{CE95FA4B-AD6F-4FCE-A367-A43CFF8E473B}"/>
    <hyperlink ref="A836" r:id="rId6" xr:uid="{175C74DF-9A4A-4B1F-AD59-2E1975B39D18}"/>
    <hyperlink ref="A837" r:id="rId7" xr:uid="{875D1EE0-67DE-4DBE-99AA-ED4C1E620F55}"/>
    <hyperlink ref="A838" r:id="rId8" xr:uid="{0FF407C6-A2DE-4E5E-A3E0-8E7EE97979F2}"/>
    <hyperlink ref="A839" r:id="rId9" xr:uid="{D0D10ACF-0D8C-4D58-8A4F-8041CE02590C}"/>
    <hyperlink ref="A840" r:id="rId10" xr:uid="{2069BF56-AE5E-433D-896E-18C0E942EBE0}"/>
    <hyperlink ref="A841" r:id="rId11" xr:uid="{80ABF653-A825-4191-8BB6-2B02D2BC1CD8}"/>
    <hyperlink ref="A842" r:id="rId12" xr:uid="{6009F766-1920-47D3-B2AB-4DC70BE3B5E3}"/>
    <hyperlink ref="A843" r:id="rId13" xr:uid="{AA6C33BB-0E05-43D4-BB44-75FB2D258F42}"/>
    <hyperlink ref="A844" r:id="rId14" xr:uid="{F14A88ED-B6B0-400C-B493-44896E491A99}"/>
    <hyperlink ref="A845" r:id="rId15" xr:uid="{779C2462-1E1C-4B4C-A6E4-827CEE8314AF}"/>
    <hyperlink ref="A846" r:id="rId16" xr:uid="{7927A423-1D6D-49B0-8BDA-6A4134F1C232}"/>
    <hyperlink ref="A847" r:id="rId17" xr:uid="{A413AD6F-210D-4F47-997D-5749B106E859}"/>
    <hyperlink ref="A848" r:id="rId18" xr:uid="{E4C06286-0B5E-4987-9CB1-ED9D96328451}"/>
    <hyperlink ref="A849" r:id="rId19" xr:uid="{6368BABA-B672-4DF2-A7E1-BC364A7895E5}"/>
    <hyperlink ref="A850" r:id="rId20" xr:uid="{F9B49F11-FD38-406B-B0A1-61E8633F5C24}"/>
    <hyperlink ref="A851" r:id="rId21" xr:uid="{6176B77B-E68D-4D37-92B9-0DA8BEAE4C8F}"/>
    <hyperlink ref="A852" r:id="rId22" xr:uid="{EB435BEF-5925-448F-B4B2-FF440BD46D1F}"/>
    <hyperlink ref="A853" r:id="rId23" xr:uid="{B04E444B-806E-4010-8D39-1C4DD030F305}"/>
    <hyperlink ref="A854" r:id="rId24" xr:uid="{61935DA1-EBB8-45D5-B5F6-507A731FB595}"/>
    <hyperlink ref="A855" r:id="rId25" xr:uid="{403476CB-CF22-47AD-A6C3-25A843510377}"/>
    <hyperlink ref="B932" r:id="rId26" xr:uid="{A0D691D7-C728-4163-AA52-49BC9EE8DBED}"/>
    <hyperlink ref="B933" r:id="rId27" xr:uid="{05189F5D-CF13-482B-A133-9F46E796F44F}"/>
    <hyperlink ref="B934" r:id="rId28" xr:uid="{4744BD9F-4DC1-4237-9781-8CF22A84311B}"/>
    <hyperlink ref="B935" r:id="rId29" xr:uid="{71B8B02A-5179-4EBA-AE87-6ADA44DF98C4}"/>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8CBB2F-C986-4D99-8B33-6A8BD7518415}">
  <sheetPr>
    <tabColor theme="8" tint="0.39997558519241921"/>
  </sheetPr>
  <dimension ref="A1:W454"/>
  <sheetViews>
    <sheetView zoomScaleNormal="100" zoomScaleSheetLayoutView="100" workbookViewId="0">
      <selection activeCell="C1" sqref="C1"/>
    </sheetView>
  </sheetViews>
  <sheetFormatPr defaultColWidth="9" defaultRowHeight="13"/>
  <cols>
    <col min="1" max="1" width="4.26953125" style="42" customWidth="1"/>
    <col min="2" max="2" width="6" style="12" customWidth="1"/>
    <col min="3" max="3" width="103" style="1" bestFit="1" customWidth="1"/>
    <col min="4" max="4" width="67" style="1" hidden="1" customWidth="1"/>
    <col min="5" max="5" width="17.453125" style="43" hidden="1" customWidth="1"/>
    <col min="6" max="6" width="5.26953125" style="1" hidden="1" customWidth="1"/>
    <col min="7" max="7" width="6.1796875" style="1" hidden="1" customWidth="1"/>
    <col min="8" max="8" width="5.26953125" style="1" hidden="1" customWidth="1"/>
    <col min="9" max="9" width="35.81640625" style="3" hidden="1" customWidth="1"/>
    <col min="10" max="10" width="7.1796875" style="3" hidden="1" customWidth="1"/>
    <col min="11" max="11" width="7.1796875" style="10" hidden="1" customWidth="1"/>
    <col min="12" max="12" width="35.81640625" style="3" hidden="1" customWidth="1"/>
    <col min="13" max="13" width="7.1796875" style="3" hidden="1" customWidth="1"/>
    <col min="14" max="14" width="7.1796875" style="10" hidden="1" customWidth="1"/>
    <col min="15" max="15" width="35.81640625" style="3" hidden="1" customWidth="1"/>
    <col min="16" max="16" width="7.1796875" style="3" hidden="1" customWidth="1"/>
    <col min="17" max="17" width="8.54296875" style="10" hidden="1" customWidth="1"/>
    <col min="18" max="18" width="50.26953125" style="3" customWidth="1"/>
    <col min="19" max="19" width="7.1796875" style="3" customWidth="1"/>
    <col min="20" max="20" width="7.1796875" style="10" customWidth="1"/>
    <col min="21" max="21" width="35.81640625" style="3" customWidth="1"/>
    <col min="22" max="22" width="7.1796875" style="3" customWidth="1"/>
    <col min="23" max="23" width="7.1796875" style="10" customWidth="1"/>
    <col min="24" max="16384" width="9" style="4"/>
  </cols>
  <sheetData>
    <row r="1" spans="1:23" ht="19">
      <c r="A1" s="79" t="s">
        <v>1891</v>
      </c>
      <c r="B1" s="46" t="s">
        <v>1892</v>
      </c>
      <c r="C1" s="47"/>
      <c r="D1" s="48"/>
      <c r="E1" s="79" t="s">
        <v>1891</v>
      </c>
      <c r="F1" s="5"/>
      <c r="G1" s="5"/>
      <c r="H1" s="5"/>
      <c r="I1" s="5"/>
      <c r="J1" s="5"/>
      <c r="K1" s="8"/>
      <c r="L1" s="5"/>
      <c r="M1" s="5"/>
      <c r="N1" s="8"/>
      <c r="O1" s="5"/>
      <c r="P1" s="5"/>
      <c r="Q1" s="8"/>
      <c r="R1" s="5"/>
      <c r="S1" s="5"/>
      <c r="T1" s="8"/>
      <c r="U1" s="5"/>
      <c r="V1" s="5"/>
      <c r="W1" s="8"/>
    </row>
    <row r="2" spans="1:23">
      <c r="A2" s="35"/>
      <c r="B2" s="11"/>
      <c r="C2" s="5"/>
      <c r="D2" s="5"/>
      <c r="E2" s="36"/>
      <c r="F2" s="5"/>
      <c r="G2" s="5"/>
      <c r="H2" s="5"/>
      <c r="I2" s="5"/>
      <c r="J2" s="5"/>
      <c r="K2" s="8"/>
      <c r="L2" s="5"/>
      <c r="M2" s="5"/>
      <c r="N2" s="8"/>
      <c r="O2" s="5"/>
      <c r="P2" s="5"/>
      <c r="Q2" s="8"/>
      <c r="R2" s="5"/>
      <c r="S2" s="5"/>
      <c r="T2" s="8"/>
      <c r="U2" s="5"/>
      <c r="V2" s="5"/>
      <c r="W2" s="8"/>
    </row>
    <row r="3" spans="1:23">
      <c r="A3" s="35"/>
      <c r="B3" s="11"/>
      <c r="C3" s="81" t="s">
        <v>1893</v>
      </c>
      <c r="D3" s="81"/>
      <c r="E3" s="37"/>
      <c r="F3" s="5"/>
      <c r="G3" s="5"/>
      <c r="H3" s="5"/>
      <c r="I3" s="5"/>
      <c r="J3" s="5"/>
      <c r="K3" s="8"/>
      <c r="L3" s="5"/>
      <c r="M3" s="5"/>
      <c r="N3" s="8"/>
      <c r="O3" s="5"/>
      <c r="P3" s="5"/>
      <c r="Q3" s="8"/>
      <c r="R3" s="5"/>
      <c r="S3" s="5"/>
      <c r="T3" s="8"/>
      <c r="U3" s="5"/>
      <c r="V3" s="5"/>
      <c r="W3" s="8"/>
    </row>
    <row r="4" spans="1:23" ht="12.5">
      <c r="A4" s="82"/>
      <c r="B4" s="60"/>
      <c r="C4" s="2" t="s">
        <v>1321</v>
      </c>
      <c r="D4" s="2" t="s">
        <v>1322</v>
      </c>
      <c r="E4" s="36"/>
      <c r="F4" s="5"/>
      <c r="G4" s="5"/>
      <c r="H4" s="5"/>
      <c r="I4" s="5"/>
      <c r="J4" s="5"/>
      <c r="K4" s="8"/>
      <c r="L4" s="5"/>
      <c r="M4" s="5"/>
      <c r="N4" s="8"/>
      <c r="O4" s="5"/>
      <c r="P4" s="5"/>
      <c r="Q4" s="8"/>
      <c r="R4" s="5"/>
      <c r="S4" s="5"/>
      <c r="T4" s="8"/>
      <c r="U4" s="5"/>
      <c r="V4" s="5"/>
      <c r="W4" s="8"/>
    </row>
    <row r="5" spans="1:23">
      <c r="A5" s="35"/>
      <c r="B5" s="11"/>
      <c r="C5" s="81" t="s">
        <v>753</v>
      </c>
      <c r="D5" s="81"/>
      <c r="E5" s="37"/>
      <c r="F5" s="5"/>
      <c r="G5" s="5"/>
      <c r="H5" s="5"/>
      <c r="I5" s="5"/>
      <c r="J5" s="5"/>
      <c r="K5" s="8"/>
      <c r="L5" s="5"/>
      <c r="M5" s="5"/>
      <c r="N5" s="8"/>
      <c r="O5" s="5"/>
      <c r="P5" s="5"/>
      <c r="Q5" s="8"/>
      <c r="R5" s="5"/>
      <c r="S5" s="5"/>
      <c r="T5" s="8"/>
      <c r="U5" s="5"/>
      <c r="V5" s="5"/>
      <c r="W5" s="8"/>
    </row>
    <row r="6" spans="1:23" ht="12.5">
      <c r="A6" s="82"/>
      <c r="B6" s="60"/>
      <c r="C6" s="2" t="s">
        <v>97</v>
      </c>
      <c r="D6" s="2" t="s">
        <v>97</v>
      </c>
      <c r="E6" s="36"/>
      <c r="F6" s="5"/>
      <c r="G6" s="5"/>
      <c r="H6" s="5"/>
      <c r="I6" s="5"/>
      <c r="J6" s="5"/>
      <c r="K6" s="8"/>
      <c r="L6" s="5"/>
      <c r="M6" s="5"/>
      <c r="N6" s="8"/>
      <c r="O6" s="5"/>
      <c r="P6" s="5"/>
      <c r="Q6" s="8"/>
      <c r="R6" s="5"/>
      <c r="S6" s="5"/>
      <c r="T6" s="8"/>
      <c r="U6" s="5"/>
      <c r="V6" s="5"/>
      <c r="W6" s="8"/>
    </row>
    <row r="7" spans="1:23">
      <c r="A7" s="35"/>
      <c r="B7" s="11"/>
      <c r="C7" s="81" t="s">
        <v>1894</v>
      </c>
      <c r="D7" s="81"/>
      <c r="E7" s="37"/>
      <c r="F7" s="5"/>
      <c r="G7" s="5"/>
      <c r="H7" s="5"/>
      <c r="I7" s="5"/>
      <c r="J7" s="5"/>
      <c r="K7" s="8"/>
      <c r="L7" s="5"/>
      <c r="M7" s="5"/>
      <c r="N7" s="8"/>
      <c r="O7" s="5"/>
      <c r="P7" s="5"/>
      <c r="Q7" s="8"/>
      <c r="R7" s="5"/>
      <c r="S7" s="5"/>
      <c r="T7" s="8"/>
      <c r="U7" s="5"/>
      <c r="V7" s="5"/>
      <c r="W7" s="8"/>
    </row>
    <row r="8" spans="1:23" ht="32.5" customHeight="1">
      <c r="A8" s="35"/>
      <c r="B8" s="11"/>
      <c r="C8" s="2" t="s">
        <v>1895</v>
      </c>
      <c r="D8" s="2" t="s">
        <v>1896</v>
      </c>
      <c r="E8" s="36"/>
      <c r="F8" s="5"/>
      <c r="G8" s="5"/>
      <c r="H8" s="5"/>
      <c r="I8" s="5"/>
      <c r="J8" s="5"/>
      <c r="K8" s="8"/>
      <c r="L8" s="5"/>
      <c r="M8" s="5"/>
      <c r="N8" s="8"/>
      <c r="O8" s="5"/>
      <c r="P8" s="5"/>
      <c r="Q8" s="8"/>
      <c r="R8" s="5"/>
      <c r="S8" s="5"/>
      <c r="T8" s="8"/>
      <c r="U8" s="5"/>
      <c r="V8" s="5"/>
      <c r="W8" s="8"/>
    </row>
    <row r="9" spans="1:23">
      <c r="A9" s="35"/>
      <c r="B9" s="11"/>
      <c r="C9" s="81" t="s">
        <v>1897</v>
      </c>
      <c r="D9" s="81"/>
      <c r="E9" s="37"/>
      <c r="F9" s="5"/>
      <c r="G9" s="5"/>
      <c r="H9" s="5"/>
      <c r="I9" s="5"/>
      <c r="J9" s="5"/>
      <c r="K9" s="8"/>
      <c r="L9" s="5"/>
      <c r="M9" s="5"/>
      <c r="N9" s="8"/>
      <c r="O9" s="5"/>
      <c r="P9" s="5"/>
      <c r="Q9" s="8"/>
      <c r="R9" s="5"/>
      <c r="S9" s="5"/>
      <c r="T9" s="8"/>
      <c r="U9" s="5"/>
      <c r="V9" s="5"/>
      <c r="W9" s="8"/>
    </row>
    <row r="10" spans="1:23">
      <c r="A10" s="35"/>
      <c r="B10" s="11"/>
      <c r="C10" s="2" t="s">
        <v>1898</v>
      </c>
      <c r="D10" s="2"/>
      <c r="E10" s="36"/>
      <c r="F10" s="5"/>
      <c r="G10" s="5"/>
      <c r="H10" s="5"/>
      <c r="I10" s="5"/>
      <c r="J10" s="5"/>
      <c r="K10" s="8"/>
      <c r="L10" s="5"/>
      <c r="M10" s="5"/>
      <c r="N10" s="8"/>
      <c r="O10" s="5"/>
      <c r="P10" s="5"/>
      <c r="Q10" s="8"/>
      <c r="R10" s="5"/>
      <c r="S10" s="5"/>
      <c r="T10" s="8"/>
      <c r="U10" s="5"/>
      <c r="V10" s="5"/>
      <c r="W10" s="8"/>
    </row>
    <row r="11" spans="1:23">
      <c r="A11" s="35"/>
      <c r="B11" s="11"/>
      <c r="C11" s="5"/>
      <c r="D11" s="5"/>
      <c r="E11" s="36"/>
      <c r="F11" s="5"/>
      <c r="G11" s="5"/>
      <c r="H11" s="5"/>
      <c r="I11" s="5"/>
      <c r="J11" s="5"/>
      <c r="K11" s="8"/>
      <c r="L11" s="5"/>
      <c r="M11" s="5"/>
      <c r="N11" s="8"/>
      <c r="O11" s="5"/>
      <c r="P11" s="5"/>
      <c r="Q11" s="8"/>
      <c r="R11" s="5"/>
      <c r="S11" s="5"/>
      <c r="T11" s="8"/>
      <c r="U11" s="5"/>
      <c r="V11" s="5"/>
      <c r="W11" s="8"/>
    </row>
    <row r="12" spans="1:23">
      <c r="A12" s="35"/>
      <c r="B12" s="11"/>
      <c r="C12" s="7" t="s">
        <v>1899</v>
      </c>
      <c r="D12" s="6"/>
      <c r="E12" s="37"/>
      <c r="F12" s="5"/>
      <c r="G12" s="5"/>
      <c r="H12" s="5"/>
      <c r="I12" s="5"/>
      <c r="J12" s="5"/>
      <c r="K12" s="8"/>
      <c r="L12" s="5"/>
      <c r="M12" s="5"/>
      <c r="N12" s="8"/>
      <c r="O12" s="5"/>
      <c r="P12" s="5"/>
      <c r="Q12" s="8"/>
      <c r="R12" s="5"/>
      <c r="S12" s="5"/>
      <c r="T12" s="8"/>
      <c r="U12" s="5"/>
      <c r="V12" s="5"/>
      <c r="W12" s="8"/>
    </row>
    <row r="13" spans="1:23">
      <c r="A13" s="35"/>
      <c r="B13" s="11"/>
      <c r="C13" s="7"/>
      <c r="D13" s="6"/>
      <c r="E13" s="37"/>
      <c r="F13" s="5"/>
      <c r="G13" s="5"/>
      <c r="H13" s="5"/>
      <c r="I13" s="5"/>
      <c r="J13" s="5"/>
      <c r="K13" s="8"/>
      <c r="L13" s="5"/>
      <c r="M13" s="5"/>
      <c r="N13" s="8"/>
      <c r="O13" s="5"/>
      <c r="P13" s="5"/>
      <c r="Q13" s="8"/>
      <c r="R13" s="5"/>
      <c r="S13" s="5"/>
      <c r="T13" s="8"/>
      <c r="U13" s="5"/>
      <c r="V13" s="5"/>
      <c r="W13" s="8"/>
    </row>
    <row r="14" spans="1:23" s="78" customFormat="1">
      <c r="A14" s="38" t="s">
        <v>271</v>
      </c>
      <c r="B14" s="87" t="s">
        <v>271</v>
      </c>
      <c r="C14" s="88"/>
      <c r="D14" s="40"/>
      <c r="E14" s="39" t="s">
        <v>1900</v>
      </c>
      <c r="F14" s="39" t="s">
        <v>1901</v>
      </c>
      <c r="G14" s="39" t="s">
        <v>1902</v>
      </c>
      <c r="H14" s="39" t="s">
        <v>1903</v>
      </c>
      <c r="I14" s="40" t="s">
        <v>1904</v>
      </c>
      <c r="J14" s="40" t="s">
        <v>1905</v>
      </c>
      <c r="K14" s="89" t="s">
        <v>777</v>
      </c>
      <c r="L14" s="40" t="s">
        <v>26</v>
      </c>
      <c r="M14" s="40" t="s">
        <v>1905</v>
      </c>
      <c r="N14" s="89" t="s">
        <v>777</v>
      </c>
      <c r="O14" s="40" t="s">
        <v>31</v>
      </c>
      <c r="P14" s="40" t="s">
        <v>1905</v>
      </c>
      <c r="Q14" s="89" t="s">
        <v>777</v>
      </c>
      <c r="R14" s="40" t="s">
        <v>35</v>
      </c>
      <c r="S14" s="40" t="s">
        <v>1905</v>
      </c>
      <c r="T14" s="89" t="s">
        <v>777</v>
      </c>
      <c r="U14" s="40" t="s">
        <v>39</v>
      </c>
      <c r="V14" s="40" t="s">
        <v>1905</v>
      </c>
      <c r="W14" s="90" t="s">
        <v>777</v>
      </c>
    </row>
    <row r="15" spans="1:23" s="78" customFormat="1" ht="47.15" customHeight="1">
      <c r="A15" s="38"/>
      <c r="B15" s="91" t="s">
        <v>773</v>
      </c>
      <c r="C15" s="81" t="s">
        <v>1906</v>
      </c>
      <c r="D15" s="40" t="s">
        <v>1907</v>
      </c>
      <c r="E15" s="40"/>
      <c r="F15" s="39"/>
      <c r="G15" s="39"/>
      <c r="H15" s="39"/>
      <c r="I15" s="40"/>
      <c r="J15" s="40"/>
      <c r="K15" s="89"/>
      <c r="L15" s="40"/>
      <c r="M15" s="40"/>
      <c r="N15" s="89"/>
      <c r="O15" s="40"/>
      <c r="P15" s="40"/>
      <c r="Q15" s="89"/>
      <c r="R15" s="40"/>
      <c r="S15" s="40"/>
      <c r="T15" s="89"/>
      <c r="U15" s="40"/>
      <c r="V15" s="40"/>
      <c r="W15" s="90"/>
    </row>
    <row r="16" spans="1:23" s="74" customFormat="1" ht="32.5" customHeight="1">
      <c r="A16" s="83"/>
      <c r="B16" s="72" t="s">
        <v>1908</v>
      </c>
      <c r="C16" s="13" t="s">
        <v>779</v>
      </c>
      <c r="D16" s="13" t="s">
        <v>780</v>
      </c>
      <c r="E16" s="80"/>
      <c r="F16" s="13"/>
      <c r="G16" s="13"/>
      <c r="H16" s="13"/>
      <c r="I16" s="13"/>
      <c r="J16" s="13"/>
      <c r="K16" s="73"/>
      <c r="L16" s="13"/>
      <c r="M16" s="13"/>
      <c r="N16" s="73"/>
      <c r="O16" s="13"/>
      <c r="P16" s="13"/>
      <c r="Q16" s="73"/>
      <c r="R16" s="13" t="s">
        <v>782</v>
      </c>
      <c r="S16" s="13" t="s">
        <v>786</v>
      </c>
      <c r="T16" s="73"/>
      <c r="U16" s="13"/>
      <c r="V16" s="13"/>
      <c r="W16" s="73"/>
    </row>
    <row r="17" spans="1:23" s="74" customFormat="1" ht="52">
      <c r="A17" s="83"/>
      <c r="B17" s="72" t="s">
        <v>1909</v>
      </c>
      <c r="C17" s="13" t="s">
        <v>783</v>
      </c>
      <c r="D17" s="13" t="s">
        <v>784</v>
      </c>
      <c r="E17" s="80"/>
      <c r="F17" s="13"/>
      <c r="G17" s="13"/>
      <c r="H17" s="13"/>
      <c r="I17" s="13"/>
      <c r="J17" s="13"/>
      <c r="K17" s="73"/>
      <c r="L17" s="13"/>
      <c r="M17" s="13"/>
      <c r="N17" s="73"/>
      <c r="O17" s="13"/>
      <c r="P17" s="13"/>
      <c r="Q17" s="73"/>
      <c r="R17" s="13" t="s">
        <v>1325</v>
      </c>
      <c r="S17" s="13" t="s">
        <v>786</v>
      </c>
      <c r="T17" s="73"/>
      <c r="U17" s="13"/>
      <c r="V17" s="13"/>
      <c r="W17" s="73"/>
    </row>
    <row r="18" spans="1:23" s="74" customFormat="1" ht="41.15" customHeight="1">
      <c r="A18" s="83"/>
      <c r="B18" s="72" t="s">
        <v>1910</v>
      </c>
      <c r="C18" s="13" t="s">
        <v>790</v>
      </c>
      <c r="D18" s="13" t="s">
        <v>791</v>
      </c>
      <c r="E18" s="80"/>
      <c r="F18" s="13"/>
      <c r="G18" s="13"/>
      <c r="H18" s="13"/>
      <c r="I18" s="13"/>
      <c r="J18" s="13"/>
      <c r="K18" s="73"/>
      <c r="L18" s="13"/>
      <c r="M18" s="13"/>
      <c r="N18" s="73"/>
      <c r="O18" s="13"/>
      <c r="P18" s="13"/>
      <c r="Q18" s="73"/>
      <c r="R18" s="13" t="s">
        <v>1911</v>
      </c>
      <c r="S18" s="13" t="s">
        <v>786</v>
      </c>
      <c r="T18" s="73"/>
      <c r="U18" s="13"/>
      <c r="V18" s="13"/>
      <c r="W18" s="73"/>
    </row>
    <row r="21" spans="1:23" s="78" customFormat="1" hidden="1">
      <c r="A21" s="38" t="s">
        <v>271</v>
      </c>
      <c r="B21" s="87" t="s">
        <v>271</v>
      </c>
      <c r="C21" s="81" t="s">
        <v>1912</v>
      </c>
      <c r="D21" s="40" t="s">
        <v>1913</v>
      </c>
      <c r="E21" s="39" t="s">
        <v>1900</v>
      </c>
      <c r="F21" s="39" t="s">
        <v>1901</v>
      </c>
      <c r="G21" s="39" t="s">
        <v>1914</v>
      </c>
      <c r="H21" s="39" t="s">
        <v>1903</v>
      </c>
      <c r="I21" s="40"/>
      <c r="J21" s="40"/>
      <c r="K21" s="89"/>
      <c r="L21" s="40"/>
      <c r="M21" s="40"/>
      <c r="N21" s="89"/>
      <c r="O21" s="40"/>
      <c r="P21" s="40" t="s">
        <v>1905</v>
      </c>
      <c r="Q21" s="89" t="s">
        <v>777</v>
      </c>
      <c r="R21" s="40" t="s">
        <v>35</v>
      </c>
      <c r="S21" s="40" t="s">
        <v>1905</v>
      </c>
      <c r="T21" s="89" t="s">
        <v>777</v>
      </c>
      <c r="U21" s="40" t="s">
        <v>39</v>
      </c>
      <c r="V21" s="40" t="s">
        <v>1905</v>
      </c>
      <c r="W21" s="90" t="s">
        <v>777</v>
      </c>
    </row>
    <row r="22" spans="1:23" s="78" customFormat="1" ht="19" hidden="1" customHeight="1">
      <c r="A22" s="84">
        <v>1</v>
      </c>
      <c r="B22" s="84">
        <v>1</v>
      </c>
      <c r="C22" s="92" t="s">
        <v>763</v>
      </c>
      <c r="D22" s="92" t="s">
        <v>764</v>
      </c>
      <c r="E22" s="41"/>
      <c r="F22" s="41"/>
      <c r="G22" s="41"/>
      <c r="H22" s="41"/>
      <c r="I22" s="41"/>
      <c r="J22" s="41"/>
      <c r="K22" s="77"/>
      <c r="L22" s="41"/>
      <c r="M22" s="41"/>
      <c r="N22" s="77"/>
      <c r="O22" s="41"/>
      <c r="P22" s="41"/>
      <c r="Q22" s="77"/>
      <c r="R22" s="41"/>
      <c r="S22" s="41"/>
      <c r="T22" s="77"/>
      <c r="U22" s="41"/>
      <c r="V22" s="41"/>
      <c r="W22" s="77"/>
    </row>
    <row r="23" spans="1:23" s="78" customFormat="1" ht="101.15" hidden="1" customHeight="1">
      <c r="A23" s="75">
        <v>1</v>
      </c>
      <c r="B23" s="75" t="s">
        <v>798</v>
      </c>
      <c r="C23" s="76" t="s">
        <v>1326</v>
      </c>
      <c r="D23" s="76" t="s">
        <v>1327</v>
      </c>
      <c r="E23" s="41"/>
      <c r="F23" s="41"/>
      <c r="G23" s="41"/>
      <c r="H23" s="41"/>
      <c r="I23" s="41"/>
      <c r="J23" s="41"/>
      <c r="K23" s="77"/>
      <c r="L23" s="41"/>
      <c r="M23" s="41"/>
      <c r="N23" s="77"/>
      <c r="O23" s="41"/>
      <c r="P23" s="41"/>
      <c r="Q23" s="77"/>
      <c r="R23" s="41"/>
      <c r="S23" s="41"/>
      <c r="T23" s="77"/>
      <c r="U23" s="41"/>
      <c r="V23" s="41"/>
      <c r="W23" s="77"/>
    </row>
    <row r="24" spans="1:23" ht="29.5" hidden="1" customHeight="1">
      <c r="A24" s="85">
        <v>1</v>
      </c>
      <c r="B24" s="68" t="s">
        <v>58</v>
      </c>
      <c r="C24" s="69" t="s">
        <v>1329</v>
      </c>
      <c r="D24" s="69" t="s">
        <v>1330</v>
      </c>
      <c r="E24" s="41"/>
      <c r="F24" s="2"/>
      <c r="G24" s="2"/>
      <c r="H24" s="2"/>
      <c r="I24" s="2"/>
      <c r="J24" s="2"/>
      <c r="K24" s="9"/>
      <c r="L24" s="2"/>
      <c r="M24" s="2"/>
      <c r="N24" s="9"/>
      <c r="O24" s="2"/>
      <c r="P24" s="2"/>
      <c r="Q24" s="9"/>
      <c r="R24" s="2"/>
      <c r="S24" s="2"/>
      <c r="T24" s="9"/>
      <c r="U24" s="2"/>
      <c r="V24" s="2"/>
      <c r="W24" s="9"/>
    </row>
    <row r="25" spans="1:23" ht="29.5" hidden="1" customHeight="1">
      <c r="A25" s="75">
        <v>1</v>
      </c>
      <c r="B25" s="70" t="s">
        <v>62</v>
      </c>
      <c r="C25" s="69" t="s">
        <v>1331</v>
      </c>
      <c r="D25" s="69" t="s">
        <v>1332</v>
      </c>
      <c r="E25" s="41"/>
      <c r="F25" s="2"/>
      <c r="G25" s="2"/>
      <c r="H25" s="2"/>
      <c r="I25" s="2"/>
      <c r="J25" s="2"/>
      <c r="K25" s="9"/>
      <c r="L25" s="2"/>
      <c r="M25" s="2"/>
      <c r="N25" s="9"/>
      <c r="O25" s="2"/>
      <c r="P25" s="2"/>
      <c r="Q25" s="9"/>
      <c r="R25" s="2"/>
      <c r="S25" s="2"/>
      <c r="T25" s="9"/>
      <c r="U25" s="2"/>
      <c r="V25" s="2"/>
      <c r="W25" s="9"/>
    </row>
    <row r="26" spans="1:23" s="78" customFormat="1" ht="409.5" hidden="1">
      <c r="A26" s="75">
        <v>1</v>
      </c>
      <c r="B26" s="75" t="s">
        <v>808</v>
      </c>
      <c r="C26" s="76" t="s">
        <v>1915</v>
      </c>
      <c r="D26" s="76" t="s">
        <v>1916</v>
      </c>
      <c r="E26" s="41"/>
      <c r="F26" s="41"/>
      <c r="G26" s="41"/>
      <c r="H26" s="41"/>
      <c r="I26" s="41"/>
      <c r="J26" s="41"/>
      <c r="K26" s="77"/>
      <c r="L26" s="41"/>
      <c r="M26" s="41"/>
      <c r="N26" s="77"/>
      <c r="O26" s="41"/>
      <c r="P26" s="41"/>
      <c r="Q26" s="77"/>
      <c r="R26" s="41"/>
      <c r="S26" s="41"/>
      <c r="T26" s="77"/>
      <c r="U26" s="41"/>
      <c r="V26" s="41"/>
      <c r="W26" s="77"/>
    </row>
    <row r="27" spans="1:23" ht="44.5" hidden="1" customHeight="1">
      <c r="A27" s="85">
        <v>1</v>
      </c>
      <c r="B27" s="68" t="s">
        <v>1335</v>
      </c>
      <c r="C27" s="69" t="s">
        <v>1336</v>
      </c>
      <c r="D27" s="69" t="s">
        <v>1337</v>
      </c>
      <c r="E27" s="41"/>
      <c r="F27" s="2"/>
      <c r="G27" s="2"/>
      <c r="H27" s="2"/>
      <c r="I27" s="2"/>
      <c r="J27" s="2"/>
      <c r="K27" s="9"/>
      <c r="L27" s="2"/>
      <c r="M27" s="2"/>
      <c r="N27" s="9"/>
      <c r="O27" s="2"/>
      <c r="P27" s="2"/>
      <c r="Q27" s="9"/>
      <c r="R27" s="2"/>
      <c r="S27" s="2"/>
      <c r="T27" s="9"/>
      <c r="U27" s="2"/>
      <c r="V27" s="2"/>
      <c r="W27" s="9"/>
    </row>
    <row r="28" spans="1:23" ht="44.5" hidden="1" customHeight="1">
      <c r="A28" s="85">
        <v>1</v>
      </c>
      <c r="B28" s="68" t="s">
        <v>1338</v>
      </c>
      <c r="C28" s="69" t="s">
        <v>1339</v>
      </c>
      <c r="D28" s="69" t="s">
        <v>1340</v>
      </c>
      <c r="E28" s="41"/>
      <c r="F28" s="2"/>
      <c r="G28" s="2"/>
      <c r="H28" s="2"/>
      <c r="I28" s="2"/>
      <c r="J28" s="2"/>
      <c r="K28" s="9"/>
      <c r="L28" s="2"/>
      <c r="M28" s="2"/>
      <c r="N28" s="9"/>
      <c r="O28" s="2"/>
      <c r="P28" s="2"/>
      <c r="Q28" s="9"/>
      <c r="R28" s="2"/>
      <c r="S28" s="2"/>
      <c r="T28" s="9"/>
      <c r="U28" s="2"/>
      <c r="V28" s="2"/>
      <c r="W28" s="9"/>
    </row>
    <row r="29" spans="1:23" ht="44.5" hidden="1" customHeight="1">
      <c r="A29" s="85">
        <v>1</v>
      </c>
      <c r="B29" s="68" t="s">
        <v>1341</v>
      </c>
      <c r="C29" s="69" t="s">
        <v>1342</v>
      </c>
      <c r="D29" s="69" t="s">
        <v>1343</v>
      </c>
      <c r="E29" s="41"/>
      <c r="F29" s="2"/>
      <c r="G29" s="2"/>
      <c r="H29" s="2"/>
      <c r="I29" s="2"/>
      <c r="J29" s="2"/>
      <c r="K29" s="9"/>
      <c r="L29" s="2"/>
      <c r="M29" s="2"/>
      <c r="N29" s="9"/>
      <c r="O29" s="2"/>
      <c r="P29" s="2"/>
      <c r="Q29" s="9"/>
      <c r="R29" s="2"/>
      <c r="S29" s="2"/>
      <c r="T29" s="9"/>
      <c r="U29" s="2"/>
      <c r="V29" s="2"/>
      <c r="W29" s="9"/>
    </row>
    <row r="30" spans="1:23" ht="44.5" hidden="1" customHeight="1">
      <c r="A30" s="85">
        <v>1</v>
      </c>
      <c r="B30" s="68" t="s">
        <v>1344</v>
      </c>
      <c r="C30" s="69" t="s">
        <v>1345</v>
      </c>
      <c r="D30" s="69" t="s">
        <v>1346</v>
      </c>
      <c r="E30" s="41"/>
      <c r="F30" s="2"/>
      <c r="G30" s="2"/>
      <c r="H30" s="2"/>
      <c r="I30" s="2"/>
      <c r="J30" s="2"/>
      <c r="K30" s="9"/>
      <c r="L30" s="2"/>
      <c r="M30" s="2"/>
      <c r="N30" s="9"/>
      <c r="O30" s="2"/>
      <c r="P30" s="2"/>
      <c r="Q30" s="9"/>
      <c r="R30" s="2"/>
      <c r="S30" s="2"/>
      <c r="T30" s="9"/>
      <c r="U30" s="2"/>
      <c r="V30" s="2"/>
      <c r="W30" s="9"/>
    </row>
    <row r="31" spans="1:23" s="78" customFormat="1" ht="78" hidden="1">
      <c r="A31" s="75">
        <v>1</v>
      </c>
      <c r="B31" s="75" t="s">
        <v>824</v>
      </c>
      <c r="C31" s="76" t="s">
        <v>1347</v>
      </c>
      <c r="D31" s="76" t="s">
        <v>1348</v>
      </c>
      <c r="E31" s="41"/>
      <c r="F31" s="41"/>
      <c r="G31" s="41"/>
      <c r="H31" s="41"/>
      <c r="I31" s="41"/>
      <c r="J31" s="41"/>
      <c r="K31" s="77"/>
      <c r="L31" s="41"/>
      <c r="M31" s="41"/>
      <c r="N31" s="77"/>
      <c r="O31" s="41"/>
      <c r="P31" s="41"/>
      <c r="Q31" s="77"/>
      <c r="R31" s="41"/>
      <c r="S31" s="41"/>
      <c r="T31" s="77"/>
      <c r="U31" s="41"/>
      <c r="V31" s="41"/>
      <c r="W31" s="77"/>
    </row>
    <row r="32" spans="1:23" ht="70" hidden="1" customHeight="1">
      <c r="A32" s="75">
        <v>1</v>
      </c>
      <c r="B32" s="70" t="s">
        <v>125</v>
      </c>
      <c r="C32" s="69" t="s">
        <v>1349</v>
      </c>
      <c r="D32" s="69" t="s">
        <v>1350</v>
      </c>
      <c r="E32" s="41"/>
      <c r="F32" s="2"/>
      <c r="G32" s="2"/>
      <c r="H32" s="2"/>
      <c r="I32" s="2"/>
      <c r="J32" s="2"/>
      <c r="K32" s="9"/>
      <c r="L32" s="2"/>
      <c r="M32" s="2"/>
      <c r="N32" s="9"/>
      <c r="O32" s="2"/>
      <c r="P32" s="2"/>
      <c r="Q32" s="9"/>
      <c r="R32" s="2"/>
      <c r="S32" s="2"/>
      <c r="T32" s="9"/>
      <c r="U32" s="2"/>
      <c r="V32" s="2"/>
      <c r="W32" s="9"/>
    </row>
    <row r="33" spans="1:23" s="78" customFormat="1" ht="78" hidden="1">
      <c r="A33" s="75">
        <v>1</v>
      </c>
      <c r="B33" s="75" t="s">
        <v>830</v>
      </c>
      <c r="C33" s="76" t="s">
        <v>1351</v>
      </c>
      <c r="D33" s="76" t="s">
        <v>1352</v>
      </c>
      <c r="E33" s="41"/>
      <c r="F33" s="41"/>
      <c r="G33" s="41"/>
      <c r="H33" s="41"/>
      <c r="I33" s="41"/>
      <c r="J33" s="41"/>
      <c r="K33" s="77"/>
      <c r="L33" s="41"/>
      <c r="M33" s="41"/>
      <c r="N33" s="77"/>
      <c r="O33" s="41"/>
      <c r="P33" s="41"/>
      <c r="Q33" s="77"/>
      <c r="R33" s="41"/>
      <c r="S33" s="41"/>
      <c r="T33" s="77"/>
      <c r="U33" s="41"/>
      <c r="V33" s="41"/>
      <c r="W33" s="77"/>
    </row>
    <row r="34" spans="1:23" ht="56.5" hidden="1" customHeight="1">
      <c r="A34" s="85">
        <v>1</v>
      </c>
      <c r="B34" s="68" t="s">
        <v>1353</v>
      </c>
      <c r="C34" s="69" t="s">
        <v>1354</v>
      </c>
      <c r="D34" s="69" t="s">
        <v>1355</v>
      </c>
      <c r="E34" s="41"/>
      <c r="F34" s="2"/>
      <c r="G34" s="2"/>
      <c r="H34" s="2"/>
      <c r="I34" s="2"/>
      <c r="J34" s="2"/>
      <c r="K34" s="9"/>
      <c r="L34" s="2"/>
      <c r="M34" s="2"/>
      <c r="N34" s="9"/>
      <c r="O34" s="2"/>
      <c r="P34" s="2"/>
      <c r="Q34" s="9"/>
      <c r="R34" s="2"/>
      <c r="S34" s="2"/>
      <c r="T34" s="9"/>
      <c r="U34" s="2"/>
      <c r="V34" s="2"/>
      <c r="W34" s="9"/>
    </row>
    <row r="35" spans="1:23" s="78" customFormat="1" ht="78" hidden="1">
      <c r="A35" s="75">
        <v>1</v>
      </c>
      <c r="B35" s="75" t="s">
        <v>836</v>
      </c>
      <c r="C35" s="76" t="s">
        <v>1356</v>
      </c>
      <c r="D35" s="76" t="s">
        <v>1357</v>
      </c>
      <c r="E35" s="41"/>
      <c r="F35" s="41"/>
      <c r="G35" s="41"/>
      <c r="H35" s="41"/>
      <c r="I35" s="41"/>
      <c r="J35" s="41"/>
      <c r="K35" s="77"/>
      <c r="L35" s="41"/>
      <c r="M35" s="41"/>
      <c r="N35" s="77"/>
      <c r="O35" s="41"/>
      <c r="P35" s="41"/>
      <c r="Q35" s="77"/>
      <c r="R35" s="41"/>
      <c r="S35" s="41"/>
      <c r="T35" s="77"/>
      <c r="U35" s="41"/>
      <c r="V35" s="41"/>
      <c r="W35" s="77"/>
    </row>
    <row r="36" spans="1:23" ht="61" hidden="1" customHeight="1">
      <c r="A36" s="85">
        <v>1</v>
      </c>
      <c r="B36" s="68" t="s">
        <v>839</v>
      </c>
      <c r="C36" s="69" t="s">
        <v>1358</v>
      </c>
      <c r="D36" s="69" t="s">
        <v>1359</v>
      </c>
      <c r="E36" s="41"/>
      <c r="F36" s="2"/>
      <c r="G36" s="2"/>
      <c r="H36" s="2"/>
      <c r="I36" s="2"/>
      <c r="J36" s="2"/>
      <c r="K36" s="9"/>
      <c r="L36" s="2"/>
      <c r="M36" s="2"/>
      <c r="N36" s="9"/>
      <c r="O36" s="2"/>
      <c r="P36" s="2"/>
      <c r="Q36" s="9"/>
      <c r="R36" s="2"/>
      <c r="S36" s="2"/>
      <c r="T36" s="9"/>
      <c r="U36" s="2"/>
      <c r="V36" s="2"/>
      <c r="W36" s="9"/>
    </row>
    <row r="37" spans="1:23" ht="61" hidden="1" customHeight="1">
      <c r="A37" s="75">
        <v>1</v>
      </c>
      <c r="B37" s="70" t="s">
        <v>843</v>
      </c>
      <c r="C37" s="69" t="s">
        <v>1360</v>
      </c>
      <c r="D37" s="69" t="s">
        <v>1361</v>
      </c>
      <c r="E37" s="41"/>
      <c r="F37" s="2"/>
      <c r="G37" s="2"/>
      <c r="H37" s="2"/>
      <c r="I37" s="2"/>
      <c r="J37" s="2"/>
      <c r="K37" s="9"/>
      <c r="L37" s="2"/>
      <c r="M37" s="2"/>
      <c r="N37" s="9"/>
      <c r="O37" s="2"/>
      <c r="P37" s="2"/>
      <c r="Q37" s="9"/>
      <c r="R37" s="2"/>
      <c r="S37" s="2"/>
      <c r="T37" s="9"/>
      <c r="U37" s="2"/>
      <c r="V37" s="2"/>
      <c r="W37" s="9"/>
    </row>
    <row r="38" spans="1:23" s="78" customFormat="1" ht="152.5" hidden="1" customHeight="1">
      <c r="A38" s="75">
        <v>1</v>
      </c>
      <c r="B38" s="75" t="s">
        <v>846</v>
      </c>
      <c r="C38" s="76" t="s">
        <v>1917</v>
      </c>
      <c r="D38" s="76" t="s">
        <v>1918</v>
      </c>
      <c r="E38" s="41"/>
      <c r="F38" s="41"/>
      <c r="G38" s="41"/>
      <c r="H38" s="41"/>
      <c r="I38" s="41"/>
      <c r="J38" s="41"/>
      <c r="K38" s="77"/>
      <c r="L38" s="41"/>
      <c r="M38" s="41"/>
      <c r="N38" s="77"/>
      <c r="O38" s="41"/>
      <c r="P38" s="41"/>
      <c r="Q38" s="77"/>
      <c r="R38" s="41"/>
      <c r="S38" s="41"/>
      <c r="T38" s="77"/>
      <c r="U38" s="41"/>
      <c r="V38" s="41"/>
      <c r="W38" s="77"/>
    </row>
    <row r="39" spans="1:23" ht="52" hidden="1">
      <c r="A39" s="85">
        <v>1</v>
      </c>
      <c r="B39" s="68" t="s">
        <v>849</v>
      </c>
      <c r="C39" s="69" t="s">
        <v>1364</v>
      </c>
      <c r="D39" s="69" t="s">
        <v>1919</v>
      </c>
      <c r="E39" s="41"/>
      <c r="F39" s="2"/>
      <c r="G39" s="2"/>
      <c r="H39" s="2"/>
      <c r="I39" s="2"/>
      <c r="J39" s="2"/>
      <c r="K39" s="9"/>
      <c r="L39" s="2"/>
      <c r="M39" s="2"/>
      <c r="N39" s="9"/>
      <c r="O39" s="2"/>
      <c r="P39" s="2"/>
      <c r="Q39" s="9"/>
      <c r="R39" s="2"/>
      <c r="S39" s="2"/>
      <c r="T39" s="9"/>
      <c r="U39" s="2"/>
      <c r="V39" s="2"/>
      <c r="W39" s="9"/>
    </row>
    <row r="40" spans="1:23" ht="33" hidden="1" customHeight="1">
      <c r="A40" s="75">
        <v>1</v>
      </c>
      <c r="B40" s="70" t="s">
        <v>853</v>
      </c>
      <c r="C40" s="69" t="s">
        <v>1366</v>
      </c>
      <c r="D40" s="69" t="s">
        <v>1367</v>
      </c>
      <c r="E40" s="41"/>
      <c r="F40" s="2"/>
      <c r="G40" s="2"/>
      <c r="H40" s="2"/>
      <c r="I40" s="2"/>
      <c r="J40" s="2"/>
      <c r="K40" s="9"/>
      <c r="L40" s="2"/>
      <c r="M40" s="2"/>
      <c r="N40" s="9"/>
      <c r="O40" s="2"/>
      <c r="P40" s="2"/>
      <c r="Q40" s="9"/>
      <c r="R40" s="2"/>
      <c r="S40" s="2"/>
      <c r="T40" s="9"/>
      <c r="U40" s="2"/>
      <c r="V40" s="2"/>
      <c r="W40" s="9"/>
    </row>
    <row r="41" spans="1:23" ht="33" hidden="1" customHeight="1">
      <c r="A41" s="75">
        <v>1</v>
      </c>
      <c r="B41" s="70" t="s">
        <v>858</v>
      </c>
      <c r="C41" s="69" t="s">
        <v>1368</v>
      </c>
      <c r="D41" s="69" t="s">
        <v>1369</v>
      </c>
      <c r="E41" s="41"/>
      <c r="F41" s="2"/>
      <c r="G41" s="2"/>
      <c r="H41" s="2"/>
      <c r="I41" s="2"/>
      <c r="J41" s="2"/>
      <c r="K41" s="9"/>
      <c r="L41" s="2"/>
      <c r="M41" s="2"/>
      <c r="N41" s="9"/>
      <c r="O41" s="2"/>
      <c r="P41" s="2"/>
      <c r="Q41" s="9"/>
      <c r="R41" s="2"/>
      <c r="S41" s="2"/>
      <c r="T41" s="9"/>
      <c r="U41" s="2"/>
      <c r="V41" s="2"/>
      <c r="W41" s="9"/>
    </row>
    <row r="42" spans="1:23" ht="33" hidden="1" customHeight="1">
      <c r="A42" s="75">
        <v>1</v>
      </c>
      <c r="B42" s="70" t="s">
        <v>862</v>
      </c>
      <c r="C42" s="69" t="s">
        <v>1370</v>
      </c>
      <c r="D42" s="69" t="s">
        <v>1371</v>
      </c>
      <c r="E42" s="41"/>
      <c r="F42" s="2"/>
      <c r="G42" s="2"/>
      <c r="H42" s="2"/>
      <c r="I42" s="2"/>
      <c r="J42" s="2"/>
      <c r="K42" s="9"/>
      <c r="L42" s="2"/>
      <c r="M42" s="2"/>
      <c r="N42" s="9"/>
      <c r="O42" s="2"/>
      <c r="P42" s="2"/>
      <c r="Q42" s="9"/>
      <c r="R42" s="2"/>
      <c r="S42" s="2"/>
      <c r="T42" s="9"/>
      <c r="U42" s="2"/>
      <c r="V42" s="2"/>
      <c r="W42" s="9"/>
    </row>
    <row r="43" spans="1:23" s="78" customFormat="1" ht="169" hidden="1">
      <c r="A43" s="75">
        <v>1</v>
      </c>
      <c r="B43" s="75" t="s">
        <v>866</v>
      </c>
      <c r="C43" s="76" t="s">
        <v>1372</v>
      </c>
      <c r="D43" s="76" t="s">
        <v>1920</v>
      </c>
      <c r="E43" s="41"/>
      <c r="F43" s="41"/>
      <c r="G43" s="41"/>
      <c r="H43" s="41"/>
      <c r="I43" s="41"/>
      <c r="J43" s="41"/>
      <c r="K43" s="77"/>
      <c r="L43" s="41"/>
      <c r="M43" s="41"/>
      <c r="N43" s="77"/>
      <c r="O43" s="41"/>
      <c r="P43" s="41"/>
      <c r="Q43" s="77"/>
      <c r="R43" s="41"/>
      <c r="S43" s="41"/>
      <c r="T43" s="77"/>
      <c r="U43" s="41"/>
      <c r="V43" s="41"/>
      <c r="W43" s="77"/>
    </row>
    <row r="44" spans="1:23" ht="49" hidden="1" customHeight="1">
      <c r="A44" s="85">
        <v>1</v>
      </c>
      <c r="B44" s="68" t="s">
        <v>1374</v>
      </c>
      <c r="C44" s="69" t="s">
        <v>1375</v>
      </c>
      <c r="D44" s="69" t="s">
        <v>1376</v>
      </c>
      <c r="E44" s="41"/>
      <c r="F44" s="2"/>
      <c r="G44" s="2"/>
      <c r="H44" s="2"/>
      <c r="I44" s="2"/>
      <c r="J44" s="2"/>
      <c r="K44" s="9"/>
      <c r="L44" s="2"/>
      <c r="M44" s="2"/>
      <c r="N44" s="9"/>
      <c r="O44" s="2"/>
      <c r="P44" s="2"/>
      <c r="Q44" s="9"/>
      <c r="R44" s="2"/>
      <c r="S44" s="2"/>
      <c r="T44" s="9"/>
      <c r="U44" s="2"/>
      <c r="V44" s="2"/>
      <c r="W44" s="9"/>
    </row>
    <row r="45" spans="1:23" ht="49" hidden="1" customHeight="1">
      <c r="A45" s="85">
        <v>1</v>
      </c>
      <c r="B45" s="68" t="s">
        <v>1377</v>
      </c>
      <c r="C45" s="69" t="s">
        <v>1378</v>
      </c>
      <c r="D45" s="69" t="s">
        <v>1379</v>
      </c>
      <c r="E45" s="41"/>
      <c r="F45" s="2"/>
      <c r="G45" s="2"/>
      <c r="H45" s="2"/>
      <c r="I45" s="2"/>
      <c r="J45" s="2"/>
      <c r="K45" s="9"/>
      <c r="L45" s="2"/>
      <c r="M45" s="2"/>
      <c r="N45" s="9"/>
      <c r="O45" s="2"/>
      <c r="P45" s="2"/>
      <c r="Q45" s="9"/>
      <c r="R45" s="2"/>
      <c r="S45" s="2"/>
      <c r="T45" s="9"/>
      <c r="U45" s="2"/>
      <c r="V45" s="2"/>
      <c r="W45" s="9"/>
    </row>
    <row r="46" spans="1:23" s="78" customFormat="1" ht="147" customHeight="1">
      <c r="A46" s="75">
        <v>1</v>
      </c>
      <c r="B46" s="75" t="s">
        <v>878</v>
      </c>
      <c r="C46" s="76" t="s">
        <v>1921</v>
      </c>
      <c r="D46" s="76" t="s">
        <v>1381</v>
      </c>
      <c r="E46" s="41"/>
      <c r="F46" s="41"/>
      <c r="G46" s="41"/>
      <c r="H46" s="41"/>
      <c r="I46" s="41"/>
      <c r="J46" s="41"/>
      <c r="K46" s="77"/>
      <c r="L46" s="41"/>
      <c r="M46" s="41"/>
      <c r="N46" s="77"/>
      <c r="O46" s="41"/>
      <c r="P46" s="41"/>
      <c r="Q46" s="77"/>
      <c r="R46" s="41"/>
      <c r="S46" s="41"/>
      <c r="T46" s="77"/>
      <c r="U46" s="41"/>
      <c r="V46" s="41"/>
      <c r="W46" s="77"/>
    </row>
    <row r="47" spans="1:23" ht="61.5" customHeight="1">
      <c r="A47" s="85">
        <v>1</v>
      </c>
      <c r="B47" s="68" t="s">
        <v>1382</v>
      </c>
      <c r="C47" s="69" t="s">
        <v>1383</v>
      </c>
      <c r="D47" s="69" t="s">
        <v>1384</v>
      </c>
      <c r="E47" s="41"/>
      <c r="F47" s="2"/>
      <c r="G47" s="2"/>
      <c r="H47" s="2"/>
      <c r="I47" s="2"/>
      <c r="J47" s="2"/>
      <c r="K47" s="9"/>
      <c r="L47" s="2"/>
      <c r="M47" s="2"/>
      <c r="N47" s="9"/>
      <c r="O47" s="2"/>
      <c r="P47" s="2"/>
      <c r="Q47" s="9"/>
      <c r="R47" s="2" t="s">
        <v>1922</v>
      </c>
      <c r="S47" s="2" t="s">
        <v>786</v>
      </c>
      <c r="T47" s="9"/>
      <c r="U47" s="2"/>
      <c r="V47" s="2"/>
      <c r="W47" s="9"/>
    </row>
    <row r="48" spans="1:23" s="78" customFormat="1" ht="131.5" hidden="1" customHeight="1">
      <c r="A48" s="75">
        <v>1</v>
      </c>
      <c r="B48" s="75" t="s">
        <v>886</v>
      </c>
      <c r="C48" s="76" t="s">
        <v>1923</v>
      </c>
      <c r="D48" s="76" t="s">
        <v>1388</v>
      </c>
      <c r="E48" s="41"/>
      <c r="F48" s="41"/>
      <c r="G48" s="41"/>
      <c r="H48" s="41"/>
      <c r="I48" s="41"/>
      <c r="J48" s="41"/>
      <c r="K48" s="77"/>
      <c r="L48" s="41"/>
      <c r="M48" s="41"/>
      <c r="N48" s="77"/>
      <c r="O48" s="41"/>
      <c r="P48" s="41"/>
      <c r="Q48" s="77"/>
      <c r="R48" s="41"/>
      <c r="S48" s="41"/>
      <c r="T48" s="77"/>
      <c r="U48" s="41"/>
      <c r="V48" s="41"/>
      <c r="W48" s="77"/>
    </row>
    <row r="49" spans="1:23" ht="45.65" hidden="1" customHeight="1">
      <c r="A49" s="75">
        <v>1</v>
      </c>
      <c r="B49" s="70" t="s">
        <v>889</v>
      </c>
      <c r="C49" s="69" t="s">
        <v>1389</v>
      </c>
      <c r="D49" s="69" t="s">
        <v>1390</v>
      </c>
      <c r="E49" s="41"/>
      <c r="F49" s="2"/>
      <c r="G49" s="2"/>
      <c r="H49" s="2"/>
      <c r="I49" s="2"/>
      <c r="J49" s="2"/>
      <c r="K49" s="9"/>
      <c r="L49" s="2"/>
      <c r="M49" s="2"/>
      <c r="N49" s="9"/>
      <c r="O49" s="2"/>
      <c r="P49" s="2"/>
      <c r="Q49" s="9"/>
      <c r="R49" s="2"/>
      <c r="S49" s="2"/>
      <c r="T49" s="9"/>
      <c r="U49" s="2"/>
      <c r="V49" s="2"/>
      <c r="W49" s="9"/>
    </row>
    <row r="50" spans="1:23" ht="45.65" hidden="1" customHeight="1">
      <c r="A50" s="85">
        <v>1</v>
      </c>
      <c r="B50" s="68" t="s">
        <v>1391</v>
      </c>
      <c r="C50" s="69" t="s">
        <v>1392</v>
      </c>
      <c r="D50" s="69" t="s">
        <v>1393</v>
      </c>
      <c r="E50" s="41"/>
      <c r="F50" s="2"/>
      <c r="G50" s="2"/>
      <c r="H50" s="2"/>
      <c r="I50" s="2"/>
      <c r="J50" s="2"/>
      <c r="K50" s="9"/>
      <c r="L50" s="2"/>
      <c r="M50" s="2"/>
      <c r="N50" s="9"/>
      <c r="O50" s="2"/>
      <c r="P50" s="2"/>
      <c r="Q50" s="9"/>
      <c r="R50" s="2"/>
      <c r="S50" s="2"/>
      <c r="T50" s="9"/>
      <c r="U50" s="2"/>
      <c r="V50" s="2"/>
      <c r="W50" s="9"/>
    </row>
    <row r="51" spans="1:23" ht="45.65" hidden="1" customHeight="1">
      <c r="A51" s="85">
        <v>1</v>
      </c>
      <c r="B51" s="68" t="s">
        <v>1394</v>
      </c>
      <c r="C51" s="69" t="s">
        <v>1395</v>
      </c>
      <c r="D51" s="69" t="s">
        <v>1396</v>
      </c>
      <c r="E51" s="41"/>
      <c r="F51" s="2"/>
      <c r="G51" s="2"/>
      <c r="H51" s="2"/>
      <c r="I51" s="2"/>
      <c r="J51" s="2"/>
      <c r="K51" s="9"/>
      <c r="L51" s="2"/>
      <c r="M51" s="2"/>
      <c r="N51" s="9"/>
      <c r="O51" s="2"/>
      <c r="P51" s="2"/>
      <c r="Q51" s="9"/>
      <c r="R51" s="2"/>
      <c r="S51" s="2"/>
      <c r="T51" s="9"/>
      <c r="U51" s="2"/>
      <c r="V51" s="2"/>
      <c r="W51" s="9"/>
    </row>
    <row r="52" spans="1:23" ht="45.65" hidden="1" customHeight="1">
      <c r="A52" s="85">
        <v>1</v>
      </c>
      <c r="B52" s="68" t="s">
        <v>1397</v>
      </c>
      <c r="C52" s="69" t="s">
        <v>1398</v>
      </c>
      <c r="D52" s="69" t="s">
        <v>1399</v>
      </c>
      <c r="E52" s="41"/>
      <c r="F52" s="2"/>
      <c r="G52" s="2"/>
      <c r="H52" s="2"/>
      <c r="I52" s="2"/>
      <c r="J52" s="2"/>
      <c r="K52" s="9"/>
      <c r="L52" s="2"/>
      <c r="M52" s="2"/>
      <c r="N52" s="9"/>
      <c r="O52" s="2"/>
      <c r="P52" s="2"/>
      <c r="Q52" s="9"/>
      <c r="R52" s="2"/>
      <c r="S52" s="2"/>
      <c r="T52" s="9"/>
      <c r="U52" s="2"/>
      <c r="V52" s="2"/>
      <c r="W52" s="9"/>
    </row>
    <row r="53" spans="1:23" s="78" customFormat="1" ht="117" hidden="1">
      <c r="A53" s="75">
        <v>1</v>
      </c>
      <c r="B53" s="75" t="s">
        <v>904</v>
      </c>
      <c r="C53" s="76" t="s">
        <v>1400</v>
      </c>
      <c r="D53" s="76" t="s">
        <v>1401</v>
      </c>
      <c r="E53" s="41"/>
      <c r="F53" s="41"/>
      <c r="G53" s="41"/>
      <c r="H53" s="41"/>
      <c r="I53" s="41"/>
      <c r="J53" s="41"/>
      <c r="K53" s="77"/>
      <c r="L53" s="41"/>
      <c r="M53" s="41"/>
      <c r="N53" s="77"/>
      <c r="O53" s="41"/>
      <c r="P53" s="41"/>
      <c r="Q53" s="77"/>
      <c r="R53" s="41"/>
      <c r="S53" s="41"/>
      <c r="T53" s="77"/>
      <c r="U53" s="41"/>
      <c r="V53" s="41"/>
      <c r="W53" s="77"/>
    </row>
    <row r="54" spans="1:23" ht="41.15" hidden="1" customHeight="1">
      <c r="A54" s="85">
        <v>1</v>
      </c>
      <c r="B54" s="68" t="s">
        <v>1402</v>
      </c>
      <c r="C54" s="69" t="s">
        <v>1403</v>
      </c>
      <c r="D54" s="69" t="s">
        <v>1404</v>
      </c>
      <c r="E54" s="41"/>
      <c r="F54" s="2"/>
      <c r="G54" s="2"/>
      <c r="H54" s="2"/>
      <c r="I54" s="2"/>
      <c r="J54" s="2"/>
      <c r="K54" s="9"/>
      <c r="L54" s="2"/>
      <c r="M54" s="2"/>
      <c r="N54" s="9"/>
      <c r="O54" s="2"/>
      <c r="P54" s="2"/>
      <c r="Q54" s="9"/>
      <c r="R54" s="2"/>
      <c r="S54" s="2"/>
      <c r="T54" s="9"/>
      <c r="U54" s="2"/>
      <c r="V54" s="2"/>
      <c r="W54" s="9"/>
    </row>
    <row r="55" spans="1:23" ht="41.15" hidden="1" customHeight="1">
      <c r="A55" s="85">
        <v>1</v>
      </c>
      <c r="B55" s="68" t="s">
        <v>1405</v>
      </c>
      <c r="C55" s="69" t="s">
        <v>1406</v>
      </c>
      <c r="D55" s="69" t="s">
        <v>1407</v>
      </c>
      <c r="E55" s="41"/>
      <c r="F55" s="2"/>
      <c r="G55" s="2"/>
      <c r="H55" s="2"/>
      <c r="I55" s="2"/>
      <c r="J55" s="2"/>
      <c r="K55" s="9"/>
      <c r="L55" s="2"/>
      <c r="M55" s="2"/>
      <c r="N55" s="9"/>
      <c r="O55" s="2"/>
      <c r="P55" s="2"/>
      <c r="Q55" s="9"/>
      <c r="R55" s="2"/>
      <c r="S55" s="2"/>
      <c r="T55" s="9"/>
      <c r="U55" s="2"/>
      <c r="V55" s="2"/>
      <c r="W55" s="9"/>
    </row>
    <row r="56" spans="1:23" ht="41.15" hidden="1" customHeight="1">
      <c r="A56" s="85">
        <v>1</v>
      </c>
      <c r="B56" s="68" t="s">
        <v>1408</v>
      </c>
      <c r="C56" s="69" t="s">
        <v>1409</v>
      </c>
      <c r="D56" s="69" t="s">
        <v>1410</v>
      </c>
      <c r="E56" s="41"/>
      <c r="F56" s="2"/>
      <c r="G56" s="2"/>
      <c r="H56" s="2"/>
      <c r="I56" s="2"/>
      <c r="J56" s="2"/>
      <c r="K56" s="9"/>
      <c r="L56" s="2"/>
      <c r="M56" s="2"/>
      <c r="N56" s="9"/>
      <c r="O56" s="2"/>
      <c r="P56" s="2"/>
      <c r="Q56" s="9"/>
      <c r="R56" s="2"/>
      <c r="S56" s="2"/>
      <c r="T56" s="9"/>
      <c r="U56" s="2"/>
      <c r="V56" s="2"/>
      <c r="W56" s="9"/>
    </row>
    <row r="57" spans="1:23" s="78" customFormat="1" ht="162.65" hidden="1" customHeight="1">
      <c r="A57" s="75">
        <v>1</v>
      </c>
      <c r="B57" s="75" t="s">
        <v>916</v>
      </c>
      <c r="C57" s="76" t="s">
        <v>1924</v>
      </c>
      <c r="D57" s="93" t="s">
        <v>1925</v>
      </c>
      <c r="E57" s="41"/>
      <c r="F57" s="41"/>
      <c r="G57" s="41"/>
      <c r="H57" s="41"/>
      <c r="I57" s="41"/>
      <c r="J57" s="41"/>
      <c r="K57" s="77"/>
      <c r="L57" s="41"/>
      <c r="M57" s="41"/>
      <c r="N57" s="77"/>
      <c r="O57" s="41"/>
      <c r="P57" s="41"/>
      <c r="Q57" s="77"/>
      <c r="R57" s="41"/>
      <c r="S57" s="41"/>
      <c r="T57" s="77"/>
      <c r="U57" s="41"/>
      <c r="V57" s="41"/>
      <c r="W57" s="77"/>
    </row>
    <row r="58" spans="1:23" ht="54.65" hidden="1" customHeight="1">
      <c r="A58" s="85">
        <v>1</v>
      </c>
      <c r="B58" s="68" t="s">
        <v>1413</v>
      </c>
      <c r="C58" s="69" t="s">
        <v>1414</v>
      </c>
      <c r="D58" s="69" t="s">
        <v>1415</v>
      </c>
      <c r="E58" s="41"/>
      <c r="F58" s="2"/>
      <c r="G58" s="2"/>
      <c r="H58" s="2"/>
      <c r="I58" s="2"/>
      <c r="J58" s="2"/>
      <c r="K58" s="9"/>
      <c r="L58" s="2"/>
      <c r="M58" s="2"/>
      <c r="N58" s="9"/>
      <c r="O58" s="2"/>
      <c r="P58" s="2"/>
      <c r="Q58" s="9"/>
      <c r="R58" s="2"/>
      <c r="S58" s="2"/>
      <c r="T58" s="9"/>
      <c r="U58" s="2"/>
      <c r="V58" s="2"/>
      <c r="W58" s="9"/>
    </row>
    <row r="59" spans="1:23" s="78" customFormat="1" ht="42" hidden="1" customHeight="1">
      <c r="A59" s="75">
        <v>1</v>
      </c>
      <c r="B59" s="75" t="s">
        <v>923</v>
      </c>
      <c r="C59" s="76" t="s">
        <v>1416</v>
      </c>
      <c r="D59" s="76" t="s">
        <v>1417</v>
      </c>
      <c r="E59" s="41"/>
      <c r="F59" s="41"/>
      <c r="G59" s="41"/>
      <c r="H59" s="41"/>
      <c r="I59" s="41"/>
      <c r="J59" s="41"/>
      <c r="K59" s="77"/>
      <c r="L59" s="41"/>
      <c r="M59" s="41"/>
      <c r="N59" s="77"/>
      <c r="O59" s="41"/>
      <c r="P59" s="41"/>
      <c r="Q59" s="77"/>
      <c r="R59" s="41"/>
      <c r="S59" s="41"/>
      <c r="T59" s="77"/>
      <c r="U59" s="41"/>
      <c r="V59" s="41"/>
      <c r="W59" s="77"/>
    </row>
    <row r="60" spans="1:23" ht="53.15" hidden="1" customHeight="1">
      <c r="A60" s="85">
        <v>1</v>
      </c>
      <c r="B60" s="68" t="s">
        <v>1418</v>
      </c>
      <c r="C60" s="69" t="s">
        <v>1419</v>
      </c>
      <c r="D60" s="69" t="s">
        <v>1420</v>
      </c>
      <c r="E60" s="41"/>
      <c r="F60" s="2"/>
      <c r="G60" s="2"/>
      <c r="H60" s="2"/>
      <c r="I60" s="2"/>
      <c r="J60" s="2"/>
      <c r="K60" s="9"/>
      <c r="L60" s="2"/>
      <c r="M60" s="2"/>
      <c r="N60" s="9"/>
      <c r="O60" s="2"/>
      <c r="P60" s="2"/>
      <c r="Q60" s="9"/>
      <c r="R60" s="2"/>
      <c r="S60" s="2"/>
      <c r="T60" s="9"/>
      <c r="U60" s="2"/>
      <c r="V60" s="2"/>
      <c r="W60" s="9"/>
    </row>
    <row r="61" spans="1:23" s="78" customFormat="1" ht="158.5" hidden="1" customHeight="1">
      <c r="A61" s="75">
        <v>1</v>
      </c>
      <c r="B61" s="75" t="s">
        <v>1926</v>
      </c>
      <c r="C61" s="76" t="s">
        <v>1927</v>
      </c>
      <c r="D61" s="76" t="s">
        <v>1928</v>
      </c>
      <c r="E61" s="41"/>
      <c r="F61" s="41"/>
      <c r="G61" s="41"/>
      <c r="H61" s="41"/>
      <c r="I61" s="41"/>
      <c r="J61" s="41"/>
      <c r="K61" s="77"/>
      <c r="L61" s="41"/>
      <c r="M61" s="41"/>
      <c r="N61" s="77"/>
      <c r="O61" s="41"/>
      <c r="P61" s="41"/>
      <c r="Q61" s="77"/>
      <c r="R61" s="41"/>
      <c r="S61" s="41"/>
      <c r="T61" s="77"/>
      <c r="U61" s="41"/>
      <c r="V61" s="41"/>
      <c r="W61" s="77"/>
    </row>
    <row r="62" spans="1:23" ht="54" hidden="1" customHeight="1">
      <c r="A62" s="75">
        <v>1</v>
      </c>
      <c r="B62" s="70" t="s">
        <v>1423</v>
      </c>
      <c r="C62" s="69" t="s">
        <v>1424</v>
      </c>
      <c r="D62" s="69" t="s">
        <v>1425</v>
      </c>
      <c r="E62" s="41"/>
      <c r="F62" s="2"/>
      <c r="G62" s="2"/>
      <c r="H62" s="2"/>
      <c r="I62" s="2"/>
      <c r="J62" s="2"/>
      <c r="K62" s="9"/>
      <c r="L62" s="2"/>
      <c r="M62" s="2"/>
      <c r="N62" s="9"/>
      <c r="O62" s="2"/>
      <c r="P62" s="2"/>
      <c r="Q62" s="9"/>
      <c r="R62" s="2"/>
      <c r="S62" s="2"/>
      <c r="T62" s="9"/>
      <c r="U62" s="2"/>
      <c r="V62" s="2"/>
      <c r="W62" s="9"/>
    </row>
    <row r="63" spans="1:23" s="78" customFormat="1" ht="206.15" hidden="1" customHeight="1">
      <c r="A63" s="75">
        <v>1</v>
      </c>
      <c r="B63" s="75" t="s">
        <v>1929</v>
      </c>
      <c r="C63" s="94" t="s">
        <v>1930</v>
      </c>
      <c r="D63" s="76" t="s">
        <v>1931</v>
      </c>
      <c r="E63" s="41"/>
      <c r="F63" s="41"/>
      <c r="G63" s="41"/>
      <c r="H63" s="41"/>
      <c r="I63" s="41"/>
      <c r="J63" s="41"/>
      <c r="K63" s="77"/>
      <c r="L63" s="41"/>
      <c r="M63" s="41"/>
      <c r="N63" s="77"/>
      <c r="O63" s="41"/>
      <c r="P63" s="41"/>
      <c r="Q63" s="77"/>
      <c r="R63" s="41"/>
      <c r="S63" s="41"/>
      <c r="T63" s="77"/>
      <c r="U63" s="41"/>
      <c r="V63" s="41"/>
      <c r="W63" s="77"/>
    </row>
    <row r="64" spans="1:23" ht="44.15" hidden="1" customHeight="1">
      <c r="A64" s="75">
        <v>1</v>
      </c>
      <c r="B64" s="70" t="s">
        <v>1428</v>
      </c>
      <c r="C64" s="69" t="s">
        <v>1424</v>
      </c>
      <c r="D64" s="69" t="s">
        <v>1425</v>
      </c>
      <c r="E64" s="41"/>
      <c r="F64" s="2"/>
      <c r="G64" s="2"/>
      <c r="H64" s="2"/>
      <c r="I64" s="2"/>
      <c r="J64" s="2"/>
      <c r="K64" s="9"/>
      <c r="L64" s="2"/>
      <c r="M64" s="2"/>
      <c r="N64" s="9"/>
      <c r="O64" s="2"/>
      <c r="P64" s="2"/>
      <c r="Q64" s="9"/>
      <c r="R64" s="2"/>
      <c r="S64" s="2"/>
      <c r="T64" s="9"/>
      <c r="U64" s="2"/>
      <c r="V64" s="2"/>
      <c r="W64" s="9"/>
    </row>
    <row r="65" spans="1:23" s="95" customFormat="1" ht="24.65" hidden="1" customHeight="1">
      <c r="A65" s="84">
        <v>2</v>
      </c>
      <c r="B65" s="84">
        <v>2</v>
      </c>
      <c r="C65" s="92" t="s">
        <v>1429</v>
      </c>
      <c r="D65" s="92" t="s">
        <v>1430</v>
      </c>
      <c r="E65" s="81"/>
      <c r="F65" s="81"/>
      <c r="G65" s="81"/>
      <c r="H65" s="81"/>
      <c r="I65" s="81"/>
      <c r="J65" s="81"/>
      <c r="K65" s="90"/>
      <c r="L65" s="81"/>
      <c r="M65" s="81"/>
      <c r="N65" s="90"/>
      <c r="O65" s="81"/>
      <c r="P65" s="81"/>
      <c r="Q65" s="90"/>
      <c r="R65" s="81"/>
      <c r="S65" s="81"/>
      <c r="T65" s="90"/>
      <c r="U65" s="81"/>
      <c r="V65" s="81"/>
      <c r="W65" s="90"/>
    </row>
    <row r="66" spans="1:23" s="78" customFormat="1" ht="312" hidden="1" customHeight="1">
      <c r="A66" s="75">
        <v>2</v>
      </c>
      <c r="B66" s="75" t="s">
        <v>932</v>
      </c>
      <c r="C66" s="76" t="s">
        <v>1932</v>
      </c>
      <c r="D66" s="76" t="s">
        <v>1432</v>
      </c>
      <c r="E66" s="41"/>
      <c r="F66" s="41"/>
      <c r="G66" s="41"/>
      <c r="H66" s="41"/>
      <c r="I66" s="41"/>
      <c r="J66" s="41"/>
      <c r="K66" s="77"/>
      <c r="L66" s="41"/>
      <c r="M66" s="41"/>
      <c r="N66" s="77"/>
      <c r="O66" s="41"/>
      <c r="P66" s="41"/>
      <c r="Q66" s="77"/>
      <c r="R66" s="41"/>
      <c r="S66" s="41"/>
      <c r="T66" s="77"/>
      <c r="U66" s="41"/>
      <c r="V66" s="41"/>
      <c r="W66" s="77"/>
    </row>
    <row r="67" spans="1:23" ht="37.5" hidden="1" customHeight="1">
      <c r="A67" s="85">
        <v>2</v>
      </c>
      <c r="B67" s="68" t="s">
        <v>1433</v>
      </c>
      <c r="C67" s="69" t="s">
        <v>1434</v>
      </c>
      <c r="D67" s="69" t="s">
        <v>1435</v>
      </c>
      <c r="E67" s="41"/>
      <c r="F67" s="2"/>
      <c r="G67" s="2"/>
      <c r="H67" s="2"/>
      <c r="I67" s="2"/>
      <c r="J67" s="2"/>
      <c r="K67" s="9"/>
      <c r="L67" s="2"/>
      <c r="M67" s="2"/>
      <c r="N67" s="9"/>
      <c r="O67" s="2"/>
      <c r="P67" s="2"/>
      <c r="Q67" s="9"/>
      <c r="R67" s="2"/>
      <c r="S67" s="2"/>
      <c r="T67" s="9"/>
      <c r="U67" s="2"/>
      <c r="V67" s="2"/>
      <c r="W67" s="9"/>
    </row>
    <row r="68" spans="1:23" ht="37.5" hidden="1" customHeight="1">
      <c r="A68" s="75">
        <v>2</v>
      </c>
      <c r="B68" s="70" t="s">
        <v>939</v>
      </c>
      <c r="C68" s="69" t="s">
        <v>1436</v>
      </c>
      <c r="D68" s="69" t="s">
        <v>1437</v>
      </c>
      <c r="E68" s="41"/>
      <c r="F68" s="2"/>
      <c r="G68" s="2"/>
      <c r="H68" s="2"/>
      <c r="I68" s="2"/>
      <c r="J68" s="2"/>
      <c r="K68" s="9"/>
      <c r="L68" s="2"/>
      <c r="M68" s="2"/>
      <c r="N68" s="9"/>
      <c r="O68" s="2"/>
      <c r="P68" s="2"/>
      <c r="Q68" s="9"/>
      <c r="R68" s="2"/>
      <c r="S68" s="2"/>
      <c r="T68" s="9"/>
      <c r="U68" s="2"/>
      <c r="V68" s="2"/>
      <c r="W68" s="9"/>
    </row>
    <row r="69" spans="1:23" s="78" customFormat="1" ht="65" hidden="1">
      <c r="A69" s="75">
        <v>2</v>
      </c>
      <c r="B69" s="75" t="s">
        <v>947</v>
      </c>
      <c r="C69" s="76" t="s">
        <v>1933</v>
      </c>
      <c r="D69" s="76" t="s">
        <v>1439</v>
      </c>
      <c r="E69" s="41"/>
      <c r="F69" s="41"/>
      <c r="G69" s="41"/>
      <c r="H69" s="41"/>
      <c r="I69" s="41"/>
      <c r="J69" s="41"/>
      <c r="K69" s="77"/>
      <c r="L69" s="41"/>
      <c r="M69" s="41"/>
      <c r="N69" s="77"/>
      <c r="O69" s="41"/>
      <c r="P69" s="41"/>
      <c r="Q69" s="77"/>
      <c r="R69" s="41"/>
      <c r="S69" s="41"/>
      <c r="T69" s="77"/>
      <c r="U69" s="41"/>
      <c r="V69" s="41"/>
      <c r="W69" s="77"/>
    </row>
    <row r="70" spans="1:23" ht="149.15" hidden="1" customHeight="1">
      <c r="A70" s="75">
        <v>2</v>
      </c>
      <c r="B70" s="70" t="s">
        <v>950</v>
      </c>
      <c r="C70" s="69" t="s">
        <v>1440</v>
      </c>
      <c r="D70" s="69" t="s">
        <v>1934</v>
      </c>
      <c r="E70" s="41"/>
      <c r="F70" s="2"/>
      <c r="G70" s="2"/>
      <c r="H70" s="2"/>
      <c r="I70" s="2"/>
      <c r="J70" s="2"/>
      <c r="K70" s="9"/>
      <c r="L70" s="2"/>
      <c r="M70" s="2"/>
      <c r="N70" s="9"/>
      <c r="O70" s="2"/>
      <c r="P70" s="2"/>
      <c r="Q70" s="9"/>
      <c r="R70" s="2"/>
      <c r="S70" s="2"/>
      <c r="T70" s="9"/>
      <c r="U70" s="2"/>
      <c r="V70" s="2"/>
      <c r="W70" s="9"/>
    </row>
    <row r="71" spans="1:23" s="95" customFormat="1" ht="26.5" customHeight="1">
      <c r="A71" s="84">
        <v>3</v>
      </c>
      <c r="B71" s="84">
        <v>3</v>
      </c>
      <c r="C71" s="92" t="s">
        <v>1471</v>
      </c>
      <c r="D71" s="92" t="s">
        <v>767</v>
      </c>
      <c r="E71" s="81"/>
      <c r="F71" s="81"/>
      <c r="G71" s="81"/>
      <c r="H71" s="81"/>
      <c r="I71" s="81"/>
      <c r="J71" s="81"/>
      <c r="K71" s="90"/>
      <c r="L71" s="81"/>
      <c r="M71" s="81"/>
      <c r="N71" s="90"/>
      <c r="O71" s="81"/>
      <c r="P71" s="81"/>
      <c r="Q71" s="90"/>
      <c r="R71" s="81"/>
      <c r="S71" s="81"/>
      <c r="T71" s="90"/>
      <c r="U71" s="81"/>
      <c r="V71" s="81"/>
      <c r="W71" s="90"/>
    </row>
    <row r="72" spans="1:23" s="78" customFormat="1" ht="78">
      <c r="A72" s="75">
        <v>3</v>
      </c>
      <c r="B72" s="75" t="s">
        <v>1104</v>
      </c>
      <c r="C72" s="76" t="s">
        <v>1935</v>
      </c>
      <c r="D72" s="76" t="s">
        <v>1936</v>
      </c>
      <c r="E72" s="41"/>
      <c r="F72" s="41"/>
      <c r="G72" s="41"/>
      <c r="H72" s="41"/>
      <c r="I72" s="41"/>
      <c r="J72" s="41"/>
      <c r="K72" s="77"/>
      <c r="L72" s="41"/>
      <c r="M72" s="41"/>
      <c r="N72" s="77"/>
      <c r="O72" s="41"/>
      <c r="P72" s="41"/>
      <c r="Q72" s="77"/>
      <c r="R72" s="41"/>
      <c r="S72" s="41"/>
      <c r="T72" s="77"/>
      <c r="U72" s="41"/>
      <c r="V72" s="41"/>
      <c r="W72" s="77"/>
    </row>
    <row r="73" spans="1:23" ht="196.5" customHeight="1">
      <c r="A73" s="85">
        <v>3</v>
      </c>
      <c r="B73" s="68" t="s">
        <v>1476</v>
      </c>
      <c r="C73" s="69" t="s">
        <v>1477</v>
      </c>
      <c r="D73" s="69" t="s">
        <v>1478</v>
      </c>
      <c r="E73" s="41"/>
      <c r="F73" s="2"/>
      <c r="G73" s="2"/>
      <c r="H73" s="2"/>
      <c r="I73" s="2"/>
      <c r="J73" s="2"/>
      <c r="K73" s="9"/>
      <c r="L73" s="2"/>
      <c r="M73" s="2"/>
      <c r="N73" s="9"/>
      <c r="O73" s="2"/>
      <c r="P73" s="2"/>
      <c r="Q73" s="9"/>
      <c r="R73" s="2" t="s">
        <v>1479</v>
      </c>
      <c r="S73" s="2" t="s">
        <v>786</v>
      </c>
      <c r="T73" s="9"/>
      <c r="U73" s="2"/>
      <c r="V73" s="2"/>
      <c r="W73" s="9"/>
    </row>
    <row r="74" spans="1:23" ht="62.5">
      <c r="A74" s="85">
        <v>3</v>
      </c>
      <c r="B74" s="68" t="s">
        <v>1480</v>
      </c>
      <c r="C74" s="69" t="s">
        <v>1481</v>
      </c>
      <c r="D74" s="69" t="s">
        <v>1482</v>
      </c>
      <c r="E74" s="41"/>
      <c r="F74" s="2"/>
      <c r="G74" s="2"/>
      <c r="H74" s="2"/>
      <c r="I74" s="2"/>
      <c r="J74" s="2"/>
      <c r="K74" s="9"/>
      <c r="L74" s="2"/>
      <c r="M74" s="2"/>
      <c r="N74" s="9"/>
      <c r="O74" s="2"/>
      <c r="P74" s="2"/>
      <c r="Q74" s="9"/>
      <c r="R74" s="2" t="s">
        <v>942</v>
      </c>
      <c r="S74" s="2" t="s">
        <v>786</v>
      </c>
      <c r="T74" s="9"/>
      <c r="U74" s="2"/>
      <c r="V74" s="2"/>
      <c r="W74" s="9"/>
    </row>
    <row r="75" spans="1:23" ht="50">
      <c r="A75" s="85">
        <v>3</v>
      </c>
      <c r="B75" s="68" t="s">
        <v>1483</v>
      </c>
      <c r="C75" s="69" t="s">
        <v>1484</v>
      </c>
      <c r="D75" s="69" t="s">
        <v>1485</v>
      </c>
      <c r="E75" s="41"/>
      <c r="F75" s="2"/>
      <c r="G75" s="2"/>
      <c r="H75" s="2"/>
      <c r="I75" s="2"/>
      <c r="J75" s="2"/>
      <c r="K75" s="9"/>
      <c r="L75" s="2"/>
      <c r="M75" s="2"/>
      <c r="N75" s="9"/>
      <c r="O75" s="2"/>
      <c r="P75" s="2"/>
      <c r="Q75" s="9"/>
      <c r="R75" s="2" t="s">
        <v>946</v>
      </c>
      <c r="S75" s="2" t="s">
        <v>786</v>
      </c>
      <c r="T75" s="9"/>
      <c r="U75" s="2"/>
      <c r="V75" s="2"/>
      <c r="W75" s="9"/>
    </row>
    <row r="76" spans="1:23" s="78" customFormat="1" ht="52">
      <c r="A76" s="75">
        <v>3</v>
      </c>
      <c r="B76" s="75" t="s">
        <v>1118</v>
      </c>
      <c r="C76" s="76" t="s">
        <v>1486</v>
      </c>
      <c r="D76" s="76" t="s">
        <v>1487</v>
      </c>
      <c r="E76" s="41"/>
      <c r="F76" s="41"/>
      <c r="G76" s="41"/>
      <c r="H76" s="41"/>
      <c r="I76" s="41"/>
      <c r="J76" s="41"/>
      <c r="K76" s="77"/>
      <c r="L76" s="41"/>
      <c r="M76" s="41"/>
      <c r="N76" s="77"/>
      <c r="O76" s="41"/>
      <c r="P76" s="41"/>
      <c r="Q76" s="77"/>
      <c r="R76" s="41"/>
      <c r="S76" s="41"/>
      <c r="T76" s="77"/>
      <c r="U76" s="41"/>
      <c r="V76" s="41"/>
      <c r="W76" s="77"/>
    </row>
    <row r="77" spans="1:23" ht="39">
      <c r="A77" s="85">
        <v>3</v>
      </c>
      <c r="B77" s="68" t="s">
        <v>1488</v>
      </c>
      <c r="C77" s="69" t="s">
        <v>1489</v>
      </c>
      <c r="D77" s="69" t="s">
        <v>1490</v>
      </c>
      <c r="E77" s="41"/>
      <c r="F77" s="2"/>
      <c r="G77" s="2"/>
      <c r="H77" s="2"/>
      <c r="I77" s="2"/>
      <c r="J77" s="2"/>
      <c r="K77" s="9"/>
      <c r="L77" s="2"/>
      <c r="M77" s="2"/>
      <c r="N77" s="9"/>
      <c r="O77" s="2"/>
      <c r="P77" s="2"/>
      <c r="Q77" s="9"/>
      <c r="R77" s="2" t="s">
        <v>953</v>
      </c>
      <c r="S77" s="2" t="s">
        <v>786</v>
      </c>
      <c r="T77" s="9"/>
      <c r="U77" s="2"/>
      <c r="V77" s="2"/>
      <c r="W77" s="9"/>
    </row>
    <row r="78" spans="1:23" s="78" customFormat="1" ht="347.15" customHeight="1">
      <c r="A78" s="75">
        <v>3</v>
      </c>
      <c r="B78" s="75" t="s">
        <v>1124</v>
      </c>
      <c r="C78" s="76" t="s">
        <v>1491</v>
      </c>
      <c r="D78" s="76" t="s">
        <v>1492</v>
      </c>
      <c r="E78" s="41"/>
      <c r="F78" s="41"/>
      <c r="G78" s="41"/>
      <c r="H78" s="41"/>
      <c r="I78" s="41"/>
      <c r="J78" s="41"/>
      <c r="K78" s="77"/>
      <c r="L78" s="41"/>
      <c r="M78" s="41"/>
      <c r="N78" s="77"/>
      <c r="O78" s="41"/>
      <c r="P78" s="41"/>
      <c r="Q78" s="77"/>
      <c r="R78" s="41"/>
      <c r="S78" s="41"/>
      <c r="T78" s="77"/>
      <c r="U78" s="41"/>
      <c r="V78" s="41"/>
      <c r="W78" s="77"/>
    </row>
    <row r="79" spans="1:23" ht="86.25" customHeight="1">
      <c r="A79" s="75">
        <v>3</v>
      </c>
      <c r="B79" s="70" t="s">
        <v>1127</v>
      </c>
      <c r="C79" s="69" t="s">
        <v>1493</v>
      </c>
      <c r="D79" s="69" t="s">
        <v>1494</v>
      </c>
      <c r="E79" s="41"/>
      <c r="F79" s="2"/>
      <c r="G79" s="2"/>
      <c r="H79" s="2"/>
      <c r="I79" s="2"/>
      <c r="J79" s="2"/>
      <c r="K79" s="9"/>
      <c r="L79" s="2"/>
      <c r="M79" s="2"/>
      <c r="N79" s="9"/>
      <c r="O79" s="2"/>
      <c r="P79" s="2"/>
      <c r="Q79" s="9"/>
      <c r="R79" s="2" t="s">
        <v>1937</v>
      </c>
      <c r="S79" s="2" t="s">
        <v>786</v>
      </c>
      <c r="T79" s="9"/>
      <c r="U79" s="2"/>
      <c r="V79" s="2"/>
      <c r="W79" s="9"/>
    </row>
    <row r="80" spans="1:23" ht="100">
      <c r="A80" s="75">
        <v>3</v>
      </c>
      <c r="B80" s="70" t="s">
        <v>1496</v>
      </c>
      <c r="C80" s="69" t="s">
        <v>1497</v>
      </c>
      <c r="D80" s="69" t="s">
        <v>1498</v>
      </c>
      <c r="E80" s="41"/>
      <c r="F80" s="2"/>
      <c r="G80" s="2"/>
      <c r="H80" s="2"/>
      <c r="I80" s="2"/>
      <c r="J80" s="2"/>
      <c r="K80" s="9"/>
      <c r="L80" s="2"/>
      <c r="M80" s="2"/>
      <c r="N80" s="9"/>
      <c r="O80" s="2"/>
      <c r="P80" s="2"/>
      <c r="Q80" s="9"/>
      <c r="R80" s="2" t="s">
        <v>1499</v>
      </c>
      <c r="S80" s="2" t="s">
        <v>786</v>
      </c>
      <c r="T80" s="9"/>
      <c r="U80" s="2"/>
      <c r="V80" s="2"/>
      <c r="W80" s="9"/>
    </row>
    <row r="81" spans="1:23" ht="64" customHeight="1">
      <c r="A81" s="75">
        <v>3</v>
      </c>
      <c r="B81" s="70" t="s">
        <v>1500</v>
      </c>
      <c r="C81" s="69" t="s">
        <v>1501</v>
      </c>
      <c r="D81" s="69" t="s">
        <v>1502</v>
      </c>
      <c r="E81" s="41"/>
      <c r="F81" s="2"/>
      <c r="G81" s="2"/>
      <c r="H81" s="2"/>
      <c r="I81" s="2"/>
      <c r="J81" s="2"/>
      <c r="K81" s="9"/>
      <c r="L81" s="2"/>
      <c r="M81" s="2"/>
      <c r="N81" s="9"/>
      <c r="O81" s="2"/>
      <c r="P81" s="2"/>
      <c r="Q81" s="9"/>
      <c r="R81" s="2" t="s">
        <v>1503</v>
      </c>
      <c r="S81" s="2" t="s">
        <v>786</v>
      </c>
      <c r="T81" s="9"/>
      <c r="U81" s="2"/>
      <c r="V81" s="2"/>
      <c r="W81" s="9"/>
    </row>
    <row r="82" spans="1:23" s="78" customFormat="1" ht="33.65" customHeight="1">
      <c r="A82" s="75">
        <v>3</v>
      </c>
      <c r="B82" s="75" t="s">
        <v>1130</v>
      </c>
      <c r="C82" s="76" t="s">
        <v>1504</v>
      </c>
      <c r="D82" s="76" t="s">
        <v>1505</v>
      </c>
      <c r="E82" s="41"/>
      <c r="F82" s="41"/>
      <c r="G82" s="41"/>
      <c r="H82" s="41"/>
      <c r="I82" s="41"/>
      <c r="J82" s="41"/>
      <c r="K82" s="77"/>
      <c r="L82" s="41"/>
      <c r="M82" s="41"/>
      <c r="N82" s="77"/>
      <c r="O82" s="41"/>
      <c r="P82" s="41"/>
      <c r="Q82" s="77"/>
      <c r="R82" s="41"/>
      <c r="S82" s="41"/>
      <c r="T82" s="77"/>
      <c r="U82" s="41"/>
      <c r="V82" s="41"/>
      <c r="W82" s="77"/>
    </row>
    <row r="83" spans="1:23" ht="73.5" customHeight="1">
      <c r="A83" s="85">
        <v>3</v>
      </c>
      <c r="B83" s="68" t="s">
        <v>1506</v>
      </c>
      <c r="C83" s="69" t="s">
        <v>1507</v>
      </c>
      <c r="D83" s="69" t="s">
        <v>1508</v>
      </c>
      <c r="E83" s="41"/>
      <c r="F83" s="2"/>
      <c r="G83" s="2"/>
      <c r="H83" s="2"/>
      <c r="I83" s="2"/>
      <c r="J83" s="2"/>
      <c r="K83" s="9"/>
      <c r="L83" s="2"/>
      <c r="M83" s="2"/>
      <c r="N83" s="9"/>
      <c r="O83" s="2"/>
      <c r="P83" s="2"/>
      <c r="Q83" s="9"/>
      <c r="R83" s="2" t="s">
        <v>1509</v>
      </c>
      <c r="S83" s="2" t="s">
        <v>786</v>
      </c>
      <c r="T83" s="9"/>
      <c r="U83" s="2"/>
      <c r="V83" s="2"/>
      <c r="W83" s="9"/>
    </row>
    <row r="84" spans="1:23" s="78" customFormat="1" ht="338">
      <c r="A84" s="75">
        <v>3</v>
      </c>
      <c r="B84" s="75" t="s">
        <v>1137</v>
      </c>
      <c r="C84" s="76" t="s">
        <v>1938</v>
      </c>
      <c r="D84" s="76" t="s">
        <v>1939</v>
      </c>
      <c r="E84" s="41"/>
      <c r="F84" s="41"/>
      <c r="G84" s="41"/>
      <c r="H84" s="41"/>
      <c r="I84" s="41"/>
      <c r="J84" s="41"/>
      <c r="K84" s="77"/>
      <c r="L84" s="41"/>
      <c r="M84" s="41"/>
      <c r="N84" s="77"/>
      <c r="O84" s="41"/>
      <c r="P84" s="41"/>
      <c r="Q84" s="77"/>
      <c r="R84" s="41"/>
      <c r="S84" s="41"/>
      <c r="T84" s="77"/>
      <c r="U84" s="41"/>
      <c r="V84" s="41"/>
      <c r="W84" s="77"/>
    </row>
    <row r="85" spans="1:23" ht="75">
      <c r="A85" s="85">
        <v>3</v>
      </c>
      <c r="B85" s="68" t="s">
        <v>1512</v>
      </c>
      <c r="C85" s="69" t="s">
        <v>1513</v>
      </c>
      <c r="D85" s="69" t="s">
        <v>1514</v>
      </c>
      <c r="E85" s="41"/>
      <c r="F85" s="2"/>
      <c r="G85" s="2"/>
      <c r="H85" s="2"/>
      <c r="I85" s="2"/>
      <c r="J85" s="2"/>
      <c r="K85" s="9"/>
      <c r="L85" s="2"/>
      <c r="M85" s="2"/>
      <c r="N85" s="9"/>
      <c r="O85" s="2"/>
      <c r="P85" s="2"/>
      <c r="Q85" s="9"/>
      <c r="R85" s="2" t="s">
        <v>1515</v>
      </c>
      <c r="S85" s="2" t="s">
        <v>786</v>
      </c>
      <c r="T85" s="9"/>
      <c r="U85" s="2"/>
      <c r="V85" s="2"/>
      <c r="W85" s="9"/>
    </row>
    <row r="86" spans="1:23" ht="174" customHeight="1">
      <c r="A86" s="85">
        <v>3</v>
      </c>
      <c r="B86" s="68" t="s">
        <v>1516</v>
      </c>
      <c r="C86" s="69" t="s">
        <v>1517</v>
      </c>
      <c r="D86" s="69" t="s">
        <v>1518</v>
      </c>
      <c r="E86" s="41"/>
      <c r="F86" s="2"/>
      <c r="G86" s="2"/>
      <c r="H86" s="2"/>
      <c r="I86" s="2"/>
      <c r="J86" s="2"/>
      <c r="K86" s="9"/>
      <c r="L86" s="2"/>
      <c r="M86" s="2"/>
      <c r="N86" s="9"/>
      <c r="O86" s="2"/>
      <c r="P86" s="2"/>
      <c r="Q86" s="9"/>
      <c r="R86" s="2" t="s">
        <v>1940</v>
      </c>
      <c r="S86" s="2" t="s">
        <v>786</v>
      </c>
      <c r="T86" s="9"/>
      <c r="U86" s="2"/>
      <c r="V86" s="2"/>
      <c r="W86" s="9"/>
    </row>
    <row r="87" spans="1:23" ht="75">
      <c r="A87" s="85">
        <v>3</v>
      </c>
      <c r="B87" s="68" t="s">
        <v>1521</v>
      </c>
      <c r="C87" s="69" t="s">
        <v>1522</v>
      </c>
      <c r="D87" s="69" t="s">
        <v>1523</v>
      </c>
      <c r="E87" s="41"/>
      <c r="F87" s="2"/>
      <c r="G87" s="2"/>
      <c r="H87" s="2"/>
      <c r="I87" s="2"/>
      <c r="J87" s="2"/>
      <c r="K87" s="9"/>
      <c r="L87" s="2"/>
      <c r="M87" s="2"/>
      <c r="N87" s="9"/>
      <c r="O87" s="2"/>
      <c r="P87" s="2"/>
      <c r="Q87" s="9"/>
      <c r="R87" s="2" t="s">
        <v>1524</v>
      </c>
      <c r="S87" s="2" t="s">
        <v>786</v>
      </c>
      <c r="T87" s="9"/>
      <c r="U87" s="2"/>
      <c r="V87" s="2"/>
      <c r="W87" s="9"/>
    </row>
    <row r="88" spans="1:23" ht="75">
      <c r="A88" s="85">
        <v>3</v>
      </c>
      <c r="B88" s="68" t="s">
        <v>1525</v>
      </c>
      <c r="C88" s="69" t="s">
        <v>1526</v>
      </c>
      <c r="D88" s="69" t="s">
        <v>1523</v>
      </c>
      <c r="E88" s="41"/>
      <c r="F88" s="2"/>
      <c r="G88" s="2"/>
      <c r="H88" s="2"/>
      <c r="I88" s="2"/>
      <c r="J88" s="2"/>
      <c r="K88" s="9"/>
      <c r="L88" s="2"/>
      <c r="M88" s="2"/>
      <c r="N88" s="9"/>
      <c r="O88" s="2"/>
      <c r="P88" s="2"/>
      <c r="Q88" s="9"/>
      <c r="R88" s="2" t="s">
        <v>1527</v>
      </c>
      <c r="S88" s="2" t="s">
        <v>786</v>
      </c>
      <c r="T88" s="9"/>
      <c r="U88" s="2"/>
      <c r="V88" s="2"/>
      <c r="W88" s="9"/>
    </row>
    <row r="89" spans="1:23" s="78" customFormat="1" ht="26">
      <c r="A89" s="75">
        <v>3</v>
      </c>
      <c r="B89" s="75" t="s">
        <v>1144</v>
      </c>
      <c r="C89" s="76" t="s">
        <v>1528</v>
      </c>
      <c r="D89" s="76" t="s">
        <v>1529</v>
      </c>
      <c r="E89" s="41"/>
      <c r="F89" s="41"/>
      <c r="G89" s="41"/>
      <c r="H89" s="41"/>
      <c r="I89" s="41"/>
      <c r="J89" s="41"/>
      <c r="K89" s="77"/>
      <c r="L89" s="41"/>
      <c r="M89" s="41"/>
      <c r="N89" s="77"/>
      <c r="O89" s="41"/>
      <c r="P89" s="41"/>
      <c r="Q89" s="77"/>
      <c r="R89" s="41"/>
      <c r="S89" s="41"/>
      <c r="T89" s="77"/>
      <c r="U89" s="41"/>
      <c r="V89" s="41"/>
      <c r="W89" s="77"/>
    </row>
    <row r="90" spans="1:23" ht="75">
      <c r="A90" s="85">
        <v>3</v>
      </c>
      <c r="B90" s="68" t="s">
        <v>1530</v>
      </c>
      <c r="C90" s="69" t="s">
        <v>1531</v>
      </c>
      <c r="D90" s="69" t="s">
        <v>1532</v>
      </c>
      <c r="E90" s="41"/>
      <c r="F90" s="2"/>
      <c r="G90" s="2"/>
      <c r="H90" s="2"/>
      <c r="I90" s="2"/>
      <c r="J90" s="2"/>
      <c r="K90" s="9"/>
      <c r="L90" s="2"/>
      <c r="M90" s="2"/>
      <c r="N90" s="9"/>
      <c r="O90" s="2"/>
      <c r="P90" s="2"/>
      <c r="Q90" s="9"/>
      <c r="R90" s="2" t="s">
        <v>989</v>
      </c>
      <c r="S90" s="2" t="s">
        <v>786</v>
      </c>
      <c r="T90" s="9"/>
      <c r="U90" s="2"/>
      <c r="V90" s="2"/>
      <c r="W90" s="9"/>
    </row>
    <row r="91" spans="1:23" ht="75">
      <c r="A91" s="85">
        <v>3</v>
      </c>
      <c r="B91" s="68" t="s">
        <v>1533</v>
      </c>
      <c r="C91" s="69" t="s">
        <v>1534</v>
      </c>
      <c r="D91" s="69" t="s">
        <v>1535</v>
      </c>
      <c r="E91" s="41"/>
      <c r="F91" s="2"/>
      <c r="G91" s="2"/>
      <c r="H91" s="2"/>
      <c r="I91" s="2"/>
      <c r="J91" s="2"/>
      <c r="K91" s="9"/>
      <c r="L91" s="2"/>
      <c r="M91" s="2"/>
      <c r="N91" s="9"/>
      <c r="O91" s="2"/>
      <c r="P91" s="2"/>
      <c r="Q91" s="9"/>
      <c r="R91" s="2" t="s">
        <v>989</v>
      </c>
      <c r="S91" s="2" t="s">
        <v>786</v>
      </c>
      <c r="T91" s="9"/>
      <c r="U91" s="2"/>
      <c r="V91" s="2"/>
      <c r="W91" s="9"/>
    </row>
    <row r="92" spans="1:23" s="78" customFormat="1" ht="39">
      <c r="A92" s="75">
        <v>3</v>
      </c>
      <c r="B92" s="75" t="s">
        <v>1159</v>
      </c>
      <c r="C92" s="76" t="s">
        <v>1536</v>
      </c>
      <c r="D92" s="76" t="s">
        <v>1537</v>
      </c>
      <c r="E92" s="41"/>
      <c r="F92" s="41"/>
      <c r="G92" s="41"/>
      <c r="H92" s="41"/>
      <c r="I92" s="41"/>
      <c r="J92" s="41"/>
      <c r="K92" s="77"/>
      <c r="L92" s="41"/>
      <c r="M92" s="41"/>
      <c r="N92" s="77"/>
      <c r="O92" s="41"/>
      <c r="P92" s="41"/>
      <c r="Q92" s="77"/>
      <c r="R92" s="41"/>
      <c r="S92" s="41"/>
      <c r="T92" s="77"/>
      <c r="U92" s="41"/>
      <c r="V92" s="41"/>
      <c r="W92" s="77"/>
    </row>
    <row r="93" spans="1:23" ht="62.5">
      <c r="A93" s="85">
        <v>3</v>
      </c>
      <c r="B93" s="68" t="s">
        <v>1941</v>
      </c>
      <c r="C93" s="69" t="s">
        <v>1539</v>
      </c>
      <c r="D93" s="69" t="s">
        <v>1540</v>
      </c>
      <c r="E93" s="41"/>
      <c r="F93" s="2"/>
      <c r="G93" s="2"/>
      <c r="H93" s="2"/>
      <c r="I93" s="2"/>
      <c r="J93" s="2"/>
      <c r="K93" s="9"/>
      <c r="L93" s="2"/>
      <c r="M93" s="2"/>
      <c r="N93" s="9"/>
      <c r="O93" s="2"/>
      <c r="P93" s="2"/>
      <c r="Q93" s="9"/>
      <c r="R93" s="2" t="s">
        <v>1541</v>
      </c>
      <c r="S93" s="2" t="s">
        <v>786</v>
      </c>
      <c r="T93" s="9"/>
      <c r="U93" s="2"/>
      <c r="V93" s="2"/>
      <c r="W93" s="9"/>
    </row>
    <row r="94" spans="1:23" s="78" customFormat="1" ht="65">
      <c r="A94" s="75">
        <v>3</v>
      </c>
      <c r="B94" s="75" t="s">
        <v>1166</v>
      </c>
      <c r="C94" s="76" t="s">
        <v>1542</v>
      </c>
      <c r="D94" s="76" t="s">
        <v>1543</v>
      </c>
      <c r="E94" s="41"/>
      <c r="F94" s="41"/>
      <c r="G94" s="41"/>
      <c r="H94" s="41"/>
      <c r="I94" s="41"/>
      <c r="J94" s="41"/>
      <c r="K94" s="77"/>
      <c r="L94" s="41"/>
      <c r="M94" s="41"/>
      <c r="N94" s="77"/>
      <c r="O94" s="41"/>
      <c r="P94" s="41"/>
      <c r="Q94" s="77"/>
      <c r="R94" s="41"/>
      <c r="S94" s="41"/>
      <c r="T94" s="77"/>
      <c r="U94" s="41"/>
      <c r="V94" s="41"/>
      <c r="W94" s="77"/>
    </row>
    <row r="95" spans="1:23" ht="87.5">
      <c r="A95" s="85">
        <v>3</v>
      </c>
      <c r="B95" s="68" t="s">
        <v>1544</v>
      </c>
      <c r="C95" s="69" t="s">
        <v>1545</v>
      </c>
      <c r="D95" s="69" t="s">
        <v>1546</v>
      </c>
      <c r="E95" s="41"/>
      <c r="F95" s="2"/>
      <c r="G95" s="2"/>
      <c r="H95" s="2"/>
      <c r="I95" s="2"/>
      <c r="J95" s="2"/>
      <c r="K95" s="9"/>
      <c r="L95" s="2"/>
      <c r="M95" s="2"/>
      <c r="N95" s="9"/>
      <c r="O95" s="2"/>
      <c r="P95" s="2"/>
      <c r="Q95" s="9"/>
      <c r="R95" s="2" t="s">
        <v>1547</v>
      </c>
      <c r="S95" s="2" t="s">
        <v>786</v>
      </c>
      <c r="T95" s="9"/>
      <c r="U95" s="2"/>
      <c r="V95" s="2"/>
      <c r="W95" s="9"/>
    </row>
    <row r="96" spans="1:23" ht="75">
      <c r="A96" s="85">
        <v>3</v>
      </c>
      <c r="B96" s="68" t="s">
        <v>1548</v>
      </c>
      <c r="C96" s="69" t="s">
        <v>1549</v>
      </c>
      <c r="D96" s="69" t="s">
        <v>1550</v>
      </c>
      <c r="E96" s="41"/>
      <c r="F96" s="2"/>
      <c r="G96" s="2"/>
      <c r="H96" s="2"/>
      <c r="I96" s="2"/>
      <c r="J96" s="2"/>
      <c r="K96" s="9"/>
      <c r="L96" s="2"/>
      <c r="M96" s="2"/>
      <c r="N96" s="9"/>
      <c r="O96" s="2"/>
      <c r="P96" s="2"/>
      <c r="Q96" s="9"/>
      <c r="R96" s="2" t="s">
        <v>1551</v>
      </c>
      <c r="S96" s="2" t="s">
        <v>786</v>
      </c>
      <c r="T96" s="9"/>
      <c r="U96" s="2"/>
      <c r="V96" s="2"/>
      <c r="W96" s="9"/>
    </row>
    <row r="97" spans="1:23" s="78" customFormat="1" ht="42" customHeight="1">
      <c r="A97" s="75">
        <v>3</v>
      </c>
      <c r="B97" s="75" t="s">
        <v>1179</v>
      </c>
      <c r="C97" s="76" t="s">
        <v>1552</v>
      </c>
      <c r="D97" s="76" t="s">
        <v>1553</v>
      </c>
      <c r="E97" s="41"/>
      <c r="F97" s="41"/>
      <c r="G97" s="41"/>
      <c r="H97" s="41"/>
      <c r="I97" s="41"/>
      <c r="J97" s="41"/>
      <c r="K97" s="77"/>
      <c r="L97" s="41"/>
      <c r="M97" s="41"/>
      <c r="N97" s="77"/>
      <c r="O97" s="41"/>
      <c r="P97" s="41"/>
      <c r="Q97" s="77"/>
      <c r="R97" s="41"/>
      <c r="S97" s="41"/>
      <c r="T97" s="77"/>
      <c r="U97" s="41"/>
      <c r="V97" s="41"/>
      <c r="W97" s="77"/>
    </row>
    <row r="98" spans="1:23" ht="137.25" customHeight="1">
      <c r="A98" s="75">
        <v>3</v>
      </c>
      <c r="B98" s="70" t="s">
        <v>1182</v>
      </c>
      <c r="C98" s="69" t="s">
        <v>1554</v>
      </c>
      <c r="D98" s="69" t="s">
        <v>1555</v>
      </c>
      <c r="E98" s="41"/>
      <c r="F98" s="2"/>
      <c r="G98" s="2"/>
      <c r="H98" s="2"/>
      <c r="I98" s="2"/>
      <c r="J98" s="2"/>
      <c r="K98" s="9"/>
      <c r="L98" s="2"/>
      <c r="M98" s="2"/>
      <c r="N98" s="9"/>
      <c r="O98" s="2"/>
      <c r="P98" s="2"/>
      <c r="Q98" s="9"/>
      <c r="R98" s="2" t="s">
        <v>1013</v>
      </c>
      <c r="S98" s="2" t="s">
        <v>786</v>
      </c>
      <c r="T98" s="9"/>
      <c r="U98" s="2"/>
      <c r="V98" s="2"/>
      <c r="W98" s="9"/>
    </row>
    <row r="99" spans="1:23" s="78" customFormat="1" ht="78">
      <c r="A99" s="75">
        <v>3</v>
      </c>
      <c r="B99" s="75" t="s">
        <v>1186</v>
      </c>
      <c r="C99" s="76" t="s">
        <v>1556</v>
      </c>
      <c r="D99" s="76" t="s">
        <v>1557</v>
      </c>
      <c r="E99" s="41"/>
      <c r="F99" s="41"/>
      <c r="G99" s="41"/>
      <c r="H99" s="41"/>
      <c r="I99" s="41"/>
      <c r="J99" s="41"/>
      <c r="K99" s="77"/>
      <c r="L99" s="41"/>
      <c r="M99" s="41"/>
      <c r="N99" s="77"/>
      <c r="O99" s="41"/>
      <c r="P99" s="41"/>
      <c r="Q99" s="77"/>
      <c r="R99" s="41"/>
      <c r="S99" s="41"/>
      <c r="T99" s="77"/>
      <c r="U99" s="41"/>
      <c r="V99" s="41"/>
      <c r="W99" s="77"/>
    </row>
    <row r="100" spans="1:23" ht="75">
      <c r="A100" s="75">
        <v>3</v>
      </c>
      <c r="B100" s="70" t="s">
        <v>1558</v>
      </c>
      <c r="C100" s="69" t="s">
        <v>1559</v>
      </c>
      <c r="D100" s="69" t="s">
        <v>1560</v>
      </c>
      <c r="E100" s="41"/>
      <c r="F100" s="2"/>
      <c r="G100" s="2"/>
      <c r="H100" s="2"/>
      <c r="I100" s="2"/>
      <c r="J100" s="2"/>
      <c r="K100" s="9"/>
      <c r="L100" s="2"/>
      <c r="M100" s="2"/>
      <c r="N100" s="9"/>
      <c r="O100" s="2"/>
      <c r="P100" s="2"/>
      <c r="Q100" s="9"/>
      <c r="R100" s="2" t="s">
        <v>1561</v>
      </c>
      <c r="S100" s="2" t="s">
        <v>786</v>
      </c>
      <c r="T100" s="9"/>
      <c r="U100" s="2"/>
      <c r="V100" s="2"/>
      <c r="W100" s="9"/>
    </row>
    <row r="101" spans="1:23" ht="112.5">
      <c r="A101" s="75">
        <v>3</v>
      </c>
      <c r="B101" s="70" t="s">
        <v>1562</v>
      </c>
      <c r="C101" s="69" t="s">
        <v>1563</v>
      </c>
      <c r="D101" s="69" t="s">
        <v>1564</v>
      </c>
      <c r="E101" s="41"/>
      <c r="F101" s="2"/>
      <c r="G101" s="2"/>
      <c r="H101" s="2"/>
      <c r="I101" s="2"/>
      <c r="J101" s="2"/>
      <c r="K101" s="9"/>
      <c r="L101" s="2"/>
      <c r="M101" s="2"/>
      <c r="N101" s="9"/>
      <c r="O101" s="2"/>
      <c r="P101" s="2"/>
      <c r="Q101" s="9"/>
      <c r="R101" s="2" t="s">
        <v>1565</v>
      </c>
      <c r="S101" s="2" t="s">
        <v>786</v>
      </c>
      <c r="T101" s="9"/>
      <c r="U101" s="2"/>
      <c r="V101" s="2"/>
      <c r="W101" s="9"/>
    </row>
    <row r="102" spans="1:23" s="78" customFormat="1" ht="78">
      <c r="A102" s="75">
        <v>3</v>
      </c>
      <c r="B102" s="75" t="s">
        <v>1192</v>
      </c>
      <c r="C102" s="76" t="s">
        <v>1566</v>
      </c>
      <c r="D102" s="76" t="s">
        <v>1567</v>
      </c>
      <c r="E102" s="41"/>
      <c r="F102" s="41"/>
      <c r="G102" s="41"/>
      <c r="H102" s="41"/>
      <c r="I102" s="41"/>
      <c r="J102" s="41"/>
      <c r="K102" s="77"/>
      <c r="L102" s="41"/>
      <c r="M102" s="41"/>
      <c r="N102" s="77"/>
      <c r="O102" s="41"/>
      <c r="P102" s="41"/>
      <c r="Q102" s="77"/>
      <c r="R102" s="41"/>
      <c r="S102" s="41"/>
      <c r="T102" s="77"/>
      <c r="U102" s="41"/>
      <c r="V102" s="41"/>
      <c r="W102" s="77"/>
    </row>
    <row r="103" spans="1:23" ht="62.5">
      <c r="A103" s="75">
        <v>3</v>
      </c>
      <c r="B103" s="70" t="s">
        <v>1195</v>
      </c>
      <c r="C103" s="69" t="s">
        <v>1568</v>
      </c>
      <c r="D103" s="69" t="s">
        <v>1569</v>
      </c>
      <c r="E103" s="41"/>
      <c r="F103" s="2"/>
      <c r="G103" s="2"/>
      <c r="H103" s="2"/>
      <c r="I103" s="2"/>
      <c r="J103" s="2"/>
      <c r="K103" s="9"/>
      <c r="L103" s="2"/>
      <c r="M103" s="2"/>
      <c r="N103" s="9"/>
      <c r="O103" s="2"/>
      <c r="P103" s="2"/>
      <c r="Q103" s="9"/>
      <c r="R103" s="2" t="s">
        <v>1031</v>
      </c>
      <c r="S103" s="2" t="s">
        <v>786</v>
      </c>
      <c r="T103" s="9"/>
      <c r="U103" s="2"/>
      <c r="V103" s="2"/>
      <c r="W103" s="9"/>
    </row>
    <row r="104" spans="1:23" ht="43" customHeight="1">
      <c r="A104" s="75">
        <v>3</v>
      </c>
      <c r="B104" s="70" t="s">
        <v>1199</v>
      </c>
      <c r="C104" s="69" t="s">
        <v>1570</v>
      </c>
      <c r="D104" s="69" t="s">
        <v>1571</v>
      </c>
      <c r="E104" s="41"/>
      <c r="F104" s="2"/>
      <c r="G104" s="2"/>
      <c r="H104" s="2"/>
      <c r="I104" s="2"/>
      <c r="J104" s="2"/>
      <c r="K104" s="9"/>
      <c r="L104" s="2"/>
      <c r="M104" s="2"/>
      <c r="N104" s="9"/>
      <c r="O104" s="2"/>
      <c r="P104" s="2"/>
      <c r="Q104" s="9"/>
      <c r="R104" s="2" t="s">
        <v>1035</v>
      </c>
      <c r="S104" s="2" t="s">
        <v>786</v>
      </c>
      <c r="T104" s="9"/>
      <c r="U104" s="2"/>
      <c r="V104" s="2"/>
      <c r="W104" s="9"/>
    </row>
    <row r="105" spans="1:23" s="78" customFormat="1" ht="52">
      <c r="A105" s="75">
        <v>3</v>
      </c>
      <c r="B105" s="75" t="s">
        <v>1572</v>
      </c>
      <c r="C105" s="76" t="s">
        <v>1573</v>
      </c>
      <c r="D105" s="76" t="s">
        <v>1574</v>
      </c>
      <c r="E105" s="41"/>
      <c r="F105" s="41"/>
      <c r="G105" s="41"/>
      <c r="H105" s="41"/>
      <c r="I105" s="41"/>
      <c r="J105" s="41"/>
      <c r="K105" s="77"/>
      <c r="L105" s="41"/>
      <c r="M105" s="41"/>
      <c r="N105" s="77"/>
      <c r="O105" s="41"/>
      <c r="P105" s="41"/>
      <c r="Q105" s="77"/>
      <c r="R105" s="41"/>
      <c r="S105" s="41"/>
      <c r="T105" s="77"/>
      <c r="U105" s="41"/>
      <c r="V105" s="41"/>
      <c r="W105" s="77"/>
    </row>
    <row r="106" spans="1:23" ht="45" customHeight="1">
      <c r="A106" s="85">
        <v>3</v>
      </c>
      <c r="B106" s="68" t="s">
        <v>1575</v>
      </c>
      <c r="C106" s="69" t="s">
        <v>1576</v>
      </c>
      <c r="D106" s="69" t="s">
        <v>1577</v>
      </c>
      <c r="E106" s="41"/>
      <c r="F106" s="2"/>
      <c r="G106" s="2"/>
      <c r="H106" s="2"/>
      <c r="I106" s="2"/>
      <c r="J106" s="2"/>
      <c r="K106" s="9"/>
      <c r="L106" s="2"/>
      <c r="M106" s="2"/>
      <c r="N106" s="9"/>
      <c r="O106" s="2"/>
      <c r="P106" s="2"/>
      <c r="Q106" s="9"/>
      <c r="R106" s="2" t="s">
        <v>1578</v>
      </c>
      <c r="S106" s="2" t="s">
        <v>786</v>
      </c>
      <c r="T106" s="9"/>
      <c r="U106" s="2"/>
      <c r="V106" s="2"/>
      <c r="W106" s="9"/>
    </row>
    <row r="107" spans="1:23" ht="45" customHeight="1">
      <c r="A107" s="85">
        <v>3</v>
      </c>
      <c r="B107" s="68" t="s">
        <v>1579</v>
      </c>
      <c r="C107" s="69" t="s">
        <v>1580</v>
      </c>
      <c r="D107" s="69" t="s">
        <v>1581</v>
      </c>
      <c r="E107" s="41"/>
      <c r="F107" s="2"/>
      <c r="G107" s="2"/>
      <c r="H107" s="2"/>
      <c r="I107" s="2"/>
      <c r="J107" s="2"/>
      <c r="K107" s="9"/>
      <c r="L107" s="2"/>
      <c r="M107" s="2"/>
      <c r="N107" s="9"/>
      <c r="O107" s="2"/>
      <c r="P107" s="2"/>
      <c r="Q107" s="9"/>
      <c r="R107" s="2" t="s">
        <v>1582</v>
      </c>
      <c r="S107" s="2" t="s">
        <v>786</v>
      </c>
      <c r="T107" s="9"/>
      <c r="U107" s="2"/>
      <c r="V107" s="2"/>
      <c r="W107" s="9"/>
    </row>
    <row r="108" spans="1:23" s="78" customFormat="1" ht="39">
      <c r="A108" s="85">
        <v>3</v>
      </c>
      <c r="B108" s="85" t="s">
        <v>1583</v>
      </c>
      <c r="C108" s="76" t="s">
        <v>1584</v>
      </c>
      <c r="D108" s="76" t="s">
        <v>1585</v>
      </c>
      <c r="E108" s="41"/>
      <c r="F108" s="41"/>
      <c r="G108" s="41"/>
      <c r="H108" s="41"/>
      <c r="I108" s="41"/>
      <c r="J108" s="41"/>
      <c r="K108" s="77"/>
      <c r="L108" s="41"/>
      <c r="M108" s="41"/>
      <c r="N108" s="77"/>
      <c r="O108" s="41"/>
      <c r="P108" s="41"/>
      <c r="Q108" s="77"/>
      <c r="R108" s="41"/>
      <c r="S108" s="41"/>
      <c r="T108" s="77"/>
      <c r="U108" s="41"/>
      <c r="V108" s="41"/>
      <c r="W108" s="77"/>
    </row>
    <row r="109" spans="1:23" ht="110.25" customHeight="1">
      <c r="A109" s="85">
        <v>3</v>
      </c>
      <c r="B109" s="68" t="s">
        <v>1586</v>
      </c>
      <c r="C109" s="69" t="s">
        <v>1587</v>
      </c>
      <c r="D109" s="69" t="s">
        <v>1588</v>
      </c>
      <c r="E109" s="41"/>
      <c r="F109" s="2"/>
      <c r="G109" s="2"/>
      <c r="H109" s="2"/>
      <c r="I109" s="2"/>
      <c r="J109" s="2"/>
      <c r="K109" s="9"/>
      <c r="L109" s="2"/>
      <c r="M109" s="2"/>
      <c r="N109" s="9"/>
      <c r="O109" s="2"/>
      <c r="P109" s="2"/>
      <c r="Q109" s="9"/>
      <c r="R109" s="2" t="s">
        <v>1053</v>
      </c>
      <c r="S109" s="2" t="s">
        <v>786</v>
      </c>
      <c r="T109" s="9"/>
      <c r="U109" s="2"/>
      <c r="V109" s="2"/>
      <c r="W109" s="9"/>
    </row>
    <row r="110" spans="1:23" s="78" customFormat="1" ht="78">
      <c r="A110" s="85">
        <v>3</v>
      </c>
      <c r="B110" s="85" t="s">
        <v>1589</v>
      </c>
      <c r="C110" s="76" t="s">
        <v>1590</v>
      </c>
      <c r="D110" s="76" t="s">
        <v>1591</v>
      </c>
      <c r="E110" s="41"/>
      <c r="F110" s="41"/>
      <c r="G110" s="41"/>
      <c r="H110" s="41"/>
      <c r="I110" s="41"/>
      <c r="J110" s="41"/>
      <c r="K110" s="77"/>
      <c r="L110" s="41"/>
      <c r="M110" s="41"/>
      <c r="N110" s="77"/>
      <c r="O110" s="41"/>
      <c r="P110" s="41"/>
      <c r="Q110" s="77"/>
      <c r="R110" s="41"/>
      <c r="S110" s="41"/>
      <c r="T110" s="77"/>
      <c r="U110" s="41"/>
      <c r="V110" s="41"/>
      <c r="W110" s="77"/>
    </row>
    <row r="111" spans="1:23" ht="192.75" customHeight="1">
      <c r="A111" s="85">
        <v>3</v>
      </c>
      <c r="B111" s="68" t="s">
        <v>1592</v>
      </c>
      <c r="C111" s="69" t="s">
        <v>1593</v>
      </c>
      <c r="D111" s="69" t="s">
        <v>1594</v>
      </c>
      <c r="E111" s="41"/>
      <c r="F111" s="2"/>
      <c r="G111" s="2"/>
      <c r="H111" s="2"/>
      <c r="I111" s="2"/>
      <c r="J111" s="2"/>
      <c r="K111" s="9"/>
      <c r="L111" s="2"/>
      <c r="M111" s="2"/>
      <c r="N111" s="9"/>
      <c r="O111" s="2"/>
      <c r="P111" s="2"/>
      <c r="Q111" s="9"/>
      <c r="R111" s="2" t="s">
        <v>1595</v>
      </c>
      <c r="S111" s="2" t="s">
        <v>786</v>
      </c>
      <c r="T111" s="9"/>
      <c r="U111" s="2"/>
      <c r="V111" s="2"/>
      <c r="W111" s="9"/>
    </row>
    <row r="112" spans="1:23" s="78" customFormat="1" ht="104">
      <c r="A112" s="85">
        <v>3</v>
      </c>
      <c r="B112" s="85" t="s">
        <v>1596</v>
      </c>
      <c r="C112" s="76" t="s">
        <v>1597</v>
      </c>
      <c r="D112" s="76" t="s">
        <v>1598</v>
      </c>
      <c r="E112" s="41"/>
      <c r="F112" s="41"/>
      <c r="G112" s="41"/>
      <c r="H112" s="41"/>
      <c r="I112" s="41"/>
      <c r="J112" s="41"/>
      <c r="K112" s="77"/>
      <c r="L112" s="41"/>
      <c r="M112" s="41"/>
      <c r="N112" s="77"/>
      <c r="O112" s="41"/>
      <c r="P112" s="41"/>
      <c r="Q112" s="77"/>
      <c r="R112" s="41"/>
      <c r="S112" s="41"/>
      <c r="T112" s="77"/>
      <c r="U112" s="41"/>
      <c r="V112" s="41"/>
      <c r="W112" s="77"/>
    </row>
    <row r="113" spans="1:23" ht="117.75" customHeight="1">
      <c r="A113" s="85">
        <v>3</v>
      </c>
      <c r="B113" s="68" t="s">
        <v>1599</v>
      </c>
      <c r="C113" s="69" t="s">
        <v>1600</v>
      </c>
      <c r="D113" s="69" t="s">
        <v>1601</v>
      </c>
      <c r="E113" s="41"/>
      <c r="F113" s="2"/>
      <c r="G113" s="2"/>
      <c r="H113" s="2"/>
      <c r="I113" s="2"/>
      <c r="J113" s="2"/>
      <c r="K113" s="9"/>
      <c r="L113" s="2"/>
      <c r="M113" s="2"/>
      <c r="N113" s="9"/>
      <c r="O113" s="2"/>
      <c r="P113" s="2"/>
      <c r="Q113" s="9"/>
      <c r="R113" s="2" t="s">
        <v>1942</v>
      </c>
      <c r="S113" s="2" t="s">
        <v>786</v>
      </c>
      <c r="T113" s="9"/>
      <c r="U113" s="2"/>
      <c r="V113" s="2"/>
      <c r="W113" s="9"/>
    </row>
    <row r="114" spans="1:23" ht="75">
      <c r="A114" s="75">
        <v>3</v>
      </c>
      <c r="B114" s="70" t="s">
        <v>1603</v>
      </c>
      <c r="C114" s="69" t="s">
        <v>1604</v>
      </c>
      <c r="D114" s="69" t="s">
        <v>1605</v>
      </c>
      <c r="E114" s="41"/>
      <c r="F114" s="2"/>
      <c r="G114" s="2"/>
      <c r="H114" s="2"/>
      <c r="I114" s="2"/>
      <c r="J114" s="2"/>
      <c r="K114" s="9"/>
      <c r="L114" s="2"/>
      <c r="M114" s="2"/>
      <c r="N114" s="9"/>
      <c r="O114" s="2"/>
      <c r="P114" s="2"/>
      <c r="Q114" s="9"/>
      <c r="R114" s="2" t="s">
        <v>1606</v>
      </c>
      <c r="S114" s="2" t="s">
        <v>786</v>
      </c>
      <c r="T114" s="9"/>
      <c r="U114" s="2"/>
      <c r="V114" s="2"/>
      <c r="W114" s="9"/>
    </row>
    <row r="115" spans="1:23" s="78" customFormat="1" ht="39">
      <c r="A115" s="85">
        <v>3</v>
      </c>
      <c r="B115" s="85">
        <v>3.16</v>
      </c>
      <c r="C115" s="76" t="s">
        <v>1607</v>
      </c>
      <c r="D115" s="76" t="s">
        <v>1608</v>
      </c>
      <c r="E115" s="41"/>
      <c r="F115" s="41"/>
      <c r="G115" s="41"/>
      <c r="H115" s="41"/>
      <c r="I115" s="41"/>
      <c r="J115" s="41"/>
      <c r="K115" s="77"/>
      <c r="L115" s="41"/>
      <c r="M115" s="41"/>
      <c r="N115" s="77"/>
      <c r="O115" s="41"/>
      <c r="P115" s="41"/>
      <c r="Q115" s="77"/>
      <c r="R115" s="41"/>
      <c r="S115" s="41"/>
      <c r="T115" s="77"/>
      <c r="U115" s="41"/>
      <c r="V115" s="41"/>
      <c r="W115" s="77"/>
    </row>
    <row r="116" spans="1:23" ht="39">
      <c r="A116" s="75">
        <v>3</v>
      </c>
      <c r="B116" s="70" t="s">
        <v>1609</v>
      </c>
      <c r="C116" s="69" t="s">
        <v>1610</v>
      </c>
      <c r="D116" s="69" t="s">
        <v>1611</v>
      </c>
      <c r="E116" s="41"/>
      <c r="F116" s="2"/>
      <c r="G116" s="2"/>
      <c r="H116" s="2"/>
      <c r="I116" s="2"/>
      <c r="J116" s="2"/>
      <c r="K116" s="9"/>
      <c r="L116" s="2"/>
      <c r="M116" s="2"/>
      <c r="N116" s="9"/>
      <c r="O116" s="2"/>
      <c r="P116" s="2"/>
      <c r="Q116" s="9"/>
      <c r="R116" s="2" t="s">
        <v>1612</v>
      </c>
      <c r="S116" s="2" t="s">
        <v>786</v>
      </c>
      <c r="T116" s="9"/>
      <c r="U116" s="2"/>
      <c r="V116" s="2"/>
      <c r="W116" s="9"/>
    </row>
    <row r="117" spans="1:23" s="78" customFormat="1" ht="143">
      <c r="A117" s="85">
        <v>3</v>
      </c>
      <c r="B117" s="85" t="s">
        <v>1943</v>
      </c>
      <c r="C117" s="76" t="s">
        <v>1944</v>
      </c>
      <c r="D117" s="76" t="s">
        <v>1945</v>
      </c>
      <c r="E117" s="41"/>
      <c r="F117" s="41"/>
      <c r="G117" s="41"/>
      <c r="H117" s="41"/>
      <c r="I117" s="41"/>
      <c r="J117" s="41"/>
      <c r="K117" s="77"/>
      <c r="L117" s="41"/>
      <c r="M117" s="41"/>
      <c r="N117" s="77"/>
      <c r="O117" s="41"/>
      <c r="P117" s="41"/>
      <c r="Q117" s="77"/>
      <c r="R117" s="41"/>
      <c r="S117" s="41"/>
      <c r="T117" s="77"/>
      <c r="U117" s="41"/>
      <c r="V117" s="41"/>
      <c r="W117" s="77"/>
    </row>
    <row r="118" spans="1:23" ht="121.5" customHeight="1">
      <c r="A118" s="75">
        <v>3</v>
      </c>
      <c r="B118" s="70" t="s">
        <v>1617</v>
      </c>
      <c r="C118" s="69" t="s">
        <v>1618</v>
      </c>
      <c r="D118" s="69" t="s">
        <v>1619</v>
      </c>
      <c r="E118" s="41"/>
      <c r="F118" s="2"/>
      <c r="G118" s="2"/>
      <c r="H118" s="2"/>
      <c r="I118" s="2"/>
      <c r="J118" s="2"/>
      <c r="K118" s="9"/>
      <c r="L118" s="2"/>
      <c r="M118" s="2"/>
      <c r="N118" s="9"/>
      <c r="O118" s="2"/>
      <c r="P118" s="2"/>
      <c r="Q118" s="9"/>
      <c r="R118" s="2" t="s">
        <v>1620</v>
      </c>
      <c r="S118" s="2" t="s">
        <v>786</v>
      </c>
      <c r="T118" s="9"/>
      <c r="U118" s="2"/>
      <c r="V118" s="2"/>
      <c r="W118" s="9"/>
    </row>
    <row r="119" spans="1:23" ht="37.5">
      <c r="A119" s="75">
        <v>3</v>
      </c>
      <c r="B119" s="70" t="s">
        <v>1621</v>
      </c>
      <c r="C119" s="69" t="s">
        <v>1622</v>
      </c>
      <c r="D119" s="69" t="s">
        <v>1623</v>
      </c>
      <c r="E119" s="41"/>
      <c r="F119" s="2"/>
      <c r="G119" s="2"/>
      <c r="H119" s="2"/>
      <c r="I119" s="2"/>
      <c r="J119" s="2"/>
      <c r="K119" s="9"/>
      <c r="L119" s="2"/>
      <c r="M119" s="2"/>
      <c r="N119" s="9"/>
      <c r="O119" s="2"/>
      <c r="P119" s="2"/>
      <c r="Q119" s="9"/>
      <c r="R119" s="2" t="s">
        <v>1624</v>
      </c>
      <c r="S119" s="2" t="s">
        <v>786</v>
      </c>
      <c r="T119" s="9"/>
      <c r="U119" s="2"/>
      <c r="V119" s="2"/>
      <c r="W119" s="9"/>
    </row>
    <row r="120" spans="1:23" s="78" customFormat="1" ht="32.15" customHeight="1">
      <c r="A120" s="75">
        <v>3</v>
      </c>
      <c r="B120" s="75" t="s">
        <v>1946</v>
      </c>
      <c r="C120" s="76" t="s">
        <v>1625</v>
      </c>
      <c r="D120" s="76" t="s">
        <v>1626</v>
      </c>
      <c r="E120" s="41"/>
      <c r="F120" s="41"/>
      <c r="G120" s="41"/>
      <c r="H120" s="41"/>
      <c r="I120" s="41"/>
      <c r="J120" s="41"/>
      <c r="K120" s="77"/>
      <c r="L120" s="41"/>
      <c r="M120" s="41"/>
      <c r="N120" s="77"/>
      <c r="O120" s="41"/>
      <c r="P120" s="41"/>
      <c r="Q120" s="77"/>
      <c r="R120" s="41"/>
      <c r="S120" s="41"/>
      <c r="T120" s="77"/>
      <c r="U120" s="41"/>
      <c r="V120" s="41"/>
      <c r="W120" s="77"/>
    </row>
    <row r="121" spans="1:23" ht="136.5" customHeight="1">
      <c r="A121" s="75">
        <v>3</v>
      </c>
      <c r="B121" s="70" t="s">
        <v>1627</v>
      </c>
      <c r="C121" s="69" t="s">
        <v>1628</v>
      </c>
      <c r="D121" s="69" t="s">
        <v>1629</v>
      </c>
      <c r="E121" s="41"/>
      <c r="F121" s="2"/>
      <c r="G121" s="2"/>
      <c r="H121" s="2"/>
      <c r="I121" s="2"/>
      <c r="J121" s="2"/>
      <c r="K121" s="9"/>
      <c r="L121" s="2"/>
      <c r="M121" s="2"/>
      <c r="N121" s="9"/>
      <c r="O121" s="2"/>
      <c r="P121" s="2"/>
      <c r="Q121" s="9"/>
      <c r="R121" s="2" t="s">
        <v>1085</v>
      </c>
      <c r="S121" s="2" t="s">
        <v>786</v>
      </c>
      <c r="T121" s="9"/>
      <c r="U121" s="2"/>
      <c r="V121" s="2"/>
      <c r="W121" s="9"/>
    </row>
    <row r="122" spans="1:23" s="78" customFormat="1" ht="65">
      <c r="A122" s="75">
        <v>3</v>
      </c>
      <c r="B122" s="75" t="s">
        <v>1947</v>
      </c>
      <c r="C122" s="76" t="s">
        <v>1630</v>
      </c>
      <c r="D122" s="76" t="s">
        <v>1631</v>
      </c>
      <c r="E122" s="41"/>
      <c r="F122" s="41"/>
      <c r="G122" s="41"/>
      <c r="H122" s="41"/>
      <c r="I122" s="41"/>
      <c r="J122" s="41"/>
      <c r="K122" s="77"/>
      <c r="L122" s="41"/>
      <c r="M122" s="41"/>
      <c r="N122" s="77"/>
      <c r="O122" s="41"/>
      <c r="P122" s="41"/>
      <c r="Q122" s="77"/>
      <c r="R122" s="41"/>
      <c r="S122" s="41"/>
      <c r="T122" s="77"/>
      <c r="U122" s="41"/>
      <c r="V122" s="41"/>
      <c r="W122" s="77"/>
    </row>
    <row r="123" spans="1:23" ht="50">
      <c r="A123" s="75">
        <v>3</v>
      </c>
      <c r="B123" s="70" t="s">
        <v>1948</v>
      </c>
      <c r="C123" s="69" t="s">
        <v>1633</v>
      </c>
      <c r="D123" s="69" t="s">
        <v>1634</v>
      </c>
      <c r="E123" s="41"/>
      <c r="F123" s="2"/>
      <c r="G123" s="2"/>
      <c r="H123" s="2"/>
      <c r="I123" s="2"/>
      <c r="J123" s="2"/>
      <c r="K123" s="9"/>
      <c r="L123" s="2"/>
      <c r="M123" s="2"/>
      <c r="N123" s="9"/>
      <c r="O123" s="2"/>
      <c r="P123" s="2"/>
      <c r="Q123" s="9"/>
      <c r="R123" s="2" t="s">
        <v>1635</v>
      </c>
      <c r="S123" s="2" t="s">
        <v>786</v>
      </c>
      <c r="T123" s="9"/>
      <c r="U123" s="2"/>
      <c r="V123" s="2"/>
      <c r="W123" s="9"/>
    </row>
    <row r="124" spans="1:23" s="95" customFormat="1" ht="26.15" hidden="1" customHeight="1">
      <c r="A124" s="84">
        <v>4</v>
      </c>
      <c r="B124" s="84">
        <v>4</v>
      </c>
      <c r="C124" s="92" t="s">
        <v>1636</v>
      </c>
      <c r="D124" s="92" t="s">
        <v>1637</v>
      </c>
      <c r="E124" s="81"/>
      <c r="F124" s="81"/>
      <c r="G124" s="81"/>
      <c r="H124" s="81"/>
      <c r="I124" s="81"/>
      <c r="J124" s="81"/>
      <c r="K124" s="90"/>
      <c r="L124" s="81"/>
      <c r="M124" s="81"/>
      <c r="N124" s="90"/>
      <c r="O124" s="81"/>
      <c r="P124" s="81"/>
      <c r="Q124" s="90"/>
      <c r="R124" s="81"/>
      <c r="S124" s="81"/>
      <c r="T124" s="90"/>
      <c r="U124" s="81"/>
      <c r="V124" s="81"/>
      <c r="W124" s="90"/>
    </row>
    <row r="125" spans="1:23" s="78" customFormat="1" ht="176.15" hidden="1" customHeight="1">
      <c r="A125" s="75">
        <v>4</v>
      </c>
      <c r="B125" s="75" t="s">
        <v>1206</v>
      </c>
      <c r="C125" s="76" t="s">
        <v>1638</v>
      </c>
      <c r="D125" s="76" t="s">
        <v>1639</v>
      </c>
      <c r="E125" s="41"/>
      <c r="F125" s="41"/>
      <c r="G125" s="41"/>
      <c r="H125" s="41"/>
      <c r="I125" s="41"/>
      <c r="J125" s="41"/>
      <c r="K125" s="77"/>
      <c r="L125" s="41"/>
      <c r="M125" s="41"/>
      <c r="N125" s="77"/>
      <c r="O125" s="41"/>
      <c r="P125" s="41"/>
      <c r="Q125" s="77"/>
      <c r="R125" s="41"/>
      <c r="S125" s="41"/>
      <c r="T125" s="77"/>
      <c r="U125" s="41"/>
      <c r="V125" s="41"/>
      <c r="W125" s="77"/>
    </row>
    <row r="126" spans="1:23" ht="26" hidden="1">
      <c r="A126" s="85">
        <v>4</v>
      </c>
      <c r="B126" s="68" t="s">
        <v>1640</v>
      </c>
      <c r="C126" s="69" t="s">
        <v>1641</v>
      </c>
      <c r="D126" s="69" t="s">
        <v>1642</v>
      </c>
      <c r="E126" s="41"/>
      <c r="F126" s="2"/>
      <c r="G126" s="2"/>
      <c r="H126" s="2"/>
      <c r="I126" s="2"/>
      <c r="J126" s="2"/>
      <c r="K126" s="9"/>
      <c r="L126" s="2"/>
      <c r="M126" s="2"/>
      <c r="N126" s="9"/>
      <c r="O126" s="2"/>
      <c r="P126" s="2"/>
      <c r="Q126" s="9"/>
      <c r="R126" s="2"/>
      <c r="S126" s="2"/>
      <c r="T126" s="9"/>
      <c r="U126" s="2"/>
      <c r="V126" s="2"/>
      <c r="W126" s="9"/>
    </row>
    <row r="127" spans="1:23" ht="44.15" hidden="1" customHeight="1">
      <c r="A127" s="85">
        <v>4</v>
      </c>
      <c r="B127" s="68" t="s">
        <v>1644</v>
      </c>
      <c r="C127" s="69" t="s">
        <v>1645</v>
      </c>
      <c r="D127" s="69" t="s">
        <v>1646</v>
      </c>
      <c r="E127" s="41"/>
      <c r="F127" s="2"/>
      <c r="G127" s="2"/>
      <c r="H127" s="2"/>
      <c r="I127" s="2"/>
      <c r="J127" s="2"/>
      <c r="K127" s="9"/>
      <c r="L127" s="2"/>
      <c r="M127" s="2"/>
      <c r="N127" s="9"/>
      <c r="O127" s="2"/>
      <c r="P127" s="2"/>
      <c r="Q127" s="9"/>
      <c r="R127" s="2"/>
      <c r="S127" s="2"/>
      <c r="T127" s="9"/>
      <c r="U127" s="2"/>
      <c r="V127" s="2"/>
      <c r="W127" s="9"/>
    </row>
    <row r="128" spans="1:23" ht="26" hidden="1">
      <c r="A128" s="85">
        <v>4</v>
      </c>
      <c r="B128" s="68" t="s">
        <v>1648</v>
      </c>
      <c r="C128" s="69" t="s">
        <v>1649</v>
      </c>
      <c r="D128" s="69" t="s">
        <v>1650</v>
      </c>
      <c r="E128" s="41"/>
      <c r="F128" s="2"/>
      <c r="G128" s="2"/>
      <c r="H128" s="2"/>
      <c r="I128" s="2"/>
      <c r="J128" s="2"/>
      <c r="K128" s="9"/>
      <c r="L128" s="2"/>
      <c r="M128" s="2"/>
      <c r="N128" s="9"/>
      <c r="O128" s="2"/>
      <c r="P128" s="2"/>
      <c r="Q128" s="9"/>
      <c r="R128" s="2"/>
      <c r="S128" s="2"/>
      <c r="T128" s="9"/>
      <c r="U128" s="2"/>
      <c r="V128" s="2"/>
      <c r="W128" s="9"/>
    </row>
    <row r="129" spans="1:23" ht="44.15" hidden="1" customHeight="1">
      <c r="A129" s="85">
        <v>4</v>
      </c>
      <c r="B129" s="68" t="s">
        <v>1652</v>
      </c>
      <c r="C129" s="69" t="s">
        <v>1653</v>
      </c>
      <c r="D129" s="69" t="s">
        <v>1654</v>
      </c>
      <c r="E129" s="41"/>
      <c r="F129" s="2"/>
      <c r="G129" s="2"/>
      <c r="H129" s="2"/>
      <c r="I129" s="2"/>
      <c r="J129" s="2"/>
      <c r="K129" s="9"/>
      <c r="L129" s="2"/>
      <c r="M129" s="2"/>
      <c r="N129" s="9"/>
      <c r="O129" s="2"/>
      <c r="P129" s="2"/>
      <c r="Q129" s="9"/>
      <c r="R129" s="2"/>
      <c r="S129" s="2"/>
      <c r="T129" s="9"/>
      <c r="U129" s="2"/>
      <c r="V129" s="2"/>
      <c r="W129" s="9"/>
    </row>
    <row r="130" spans="1:23" s="78" customFormat="1" ht="39" hidden="1">
      <c r="A130" s="75">
        <v>4</v>
      </c>
      <c r="B130" s="75" t="s">
        <v>1213</v>
      </c>
      <c r="C130" s="76" t="s">
        <v>1656</v>
      </c>
      <c r="D130" s="76" t="s">
        <v>1657</v>
      </c>
      <c r="E130" s="41"/>
      <c r="F130" s="41"/>
      <c r="G130" s="41"/>
      <c r="H130" s="41"/>
      <c r="I130" s="41"/>
      <c r="J130" s="41"/>
      <c r="K130" s="77"/>
      <c r="L130" s="41"/>
      <c r="M130" s="41"/>
      <c r="N130" s="77"/>
      <c r="O130" s="41"/>
      <c r="P130" s="41"/>
      <c r="Q130" s="77"/>
      <c r="R130" s="41"/>
      <c r="S130" s="41"/>
      <c r="T130" s="77"/>
      <c r="U130" s="41"/>
      <c r="V130" s="41"/>
      <c r="W130" s="77"/>
    </row>
    <row r="131" spans="1:23" ht="47.15" hidden="1" customHeight="1">
      <c r="A131" s="85">
        <v>4</v>
      </c>
      <c r="B131" s="68" t="s">
        <v>1216</v>
      </c>
      <c r="C131" s="69" t="s">
        <v>1658</v>
      </c>
      <c r="D131" s="69" t="s">
        <v>1659</v>
      </c>
      <c r="E131" s="41"/>
      <c r="F131" s="2"/>
      <c r="G131" s="2"/>
      <c r="H131" s="2"/>
      <c r="I131" s="2"/>
      <c r="J131" s="2"/>
      <c r="K131" s="9"/>
      <c r="L131" s="2"/>
      <c r="M131" s="2"/>
      <c r="N131" s="9"/>
      <c r="O131" s="2"/>
      <c r="P131" s="2"/>
      <c r="Q131" s="9"/>
      <c r="R131" s="2"/>
      <c r="S131" s="2"/>
      <c r="T131" s="9"/>
      <c r="U131" s="2"/>
      <c r="V131" s="2"/>
      <c r="W131" s="9"/>
    </row>
    <row r="132" spans="1:23" ht="78" hidden="1">
      <c r="A132" s="85">
        <v>4</v>
      </c>
      <c r="B132" s="68" t="s">
        <v>1661</v>
      </c>
      <c r="C132" s="69" t="s">
        <v>1662</v>
      </c>
      <c r="D132" s="68" t="s">
        <v>1663</v>
      </c>
      <c r="E132" s="41"/>
      <c r="F132" s="2"/>
      <c r="G132" s="2"/>
      <c r="H132" s="2"/>
      <c r="I132" s="2"/>
      <c r="J132" s="2"/>
      <c r="K132" s="9"/>
      <c r="L132" s="2"/>
      <c r="M132" s="2"/>
      <c r="N132" s="9"/>
      <c r="O132" s="2"/>
      <c r="P132" s="2"/>
      <c r="Q132" s="9"/>
      <c r="R132" s="2"/>
      <c r="S132" s="2"/>
      <c r="T132" s="9"/>
      <c r="U132" s="2"/>
      <c r="V132" s="2"/>
      <c r="W132" s="9"/>
    </row>
    <row r="133" spans="1:23" s="78" customFormat="1" ht="78" hidden="1">
      <c r="A133" s="75">
        <v>4</v>
      </c>
      <c r="B133" s="75" t="s">
        <v>1249</v>
      </c>
      <c r="C133" s="76" t="s">
        <v>1665</v>
      </c>
      <c r="D133" s="76" t="s">
        <v>1666</v>
      </c>
      <c r="E133" s="41"/>
      <c r="F133" s="41"/>
      <c r="G133" s="41"/>
      <c r="H133" s="41"/>
      <c r="I133" s="41"/>
      <c r="J133" s="41"/>
      <c r="K133" s="77"/>
      <c r="L133" s="41"/>
      <c r="M133" s="41"/>
      <c r="N133" s="77"/>
      <c r="O133" s="41"/>
      <c r="P133" s="41"/>
      <c r="Q133" s="77"/>
      <c r="R133" s="41"/>
      <c r="S133" s="41"/>
      <c r="T133" s="77"/>
      <c r="U133" s="41"/>
      <c r="V133" s="41"/>
      <c r="W133" s="77"/>
    </row>
    <row r="134" spans="1:23" ht="52" hidden="1">
      <c r="A134" s="85">
        <v>4</v>
      </c>
      <c r="B134" s="68" t="s">
        <v>1667</v>
      </c>
      <c r="C134" s="69" t="s">
        <v>1668</v>
      </c>
      <c r="D134" s="68" t="s">
        <v>1669</v>
      </c>
      <c r="E134" s="41"/>
      <c r="F134" s="2"/>
      <c r="G134" s="2"/>
      <c r="H134" s="2"/>
      <c r="I134" s="2"/>
      <c r="J134" s="2"/>
      <c r="K134" s="9"/>
      <c r="L134" s="2"/>
      <c r="M134" s="2"/>
      <c r="N134" s="9"/>
      <c r="O134" s="2"/>
      <c r="P134" s="2"/>
      <c r="Q134" s="9"/>
      <c r="R134" s="2"/>
      <c r="S134" s="2"/>
      <c r="T134" s="9"/>
      <c r="U134" s="2"/>
      <c r="V134" s="2"/>
      <c r="W134" s="9"/>
    </row>
    <row r="135" spans="1:23" s="78" customFormat="1" ht="26" hidden="1">
      <c r="A135" s="75">
        <v>4</v>
      </c>
      <c r="B135" s="75" t="s">
        <v>1270</v>
      </c>
      <c r="C135" s="76" t="s">
        <v>1670</v>
      </c>
      <c r="D135" s="76" t="s">
        <v>1671</v>
      </c>
      <c r="E135" s="41"/>
      <c r="F135" s="41"/>
      <c r="G135" s="41"/>
      <c r="H135" s="41"/>
      <c r="I135" s="41"/>
      <c r="J135" s="41"/>
      <c r="K135" s="77"/>
      <c r="L135" s="41"/>
      <c r="M135" s="41"/>
      <c r="N135" s="77"/>
      <c r="O135" s="41"/>
      <c r="P135" s="41"/>
      <c r="Q135" s="77"/>
      <c r="R135" s="41"/>
      <c r="S135" s="41"/>
      <c r="T135" s="77"/>
      <c r="U135" s="41"/>
      <c r="V135" s="41"/>
      <c r="W135" s="77"/>
    </row>
    <row r="136" spans="1:23" ht="26" hidden="1">
      <c r="A136" s="75">
        <v>4</v>
      </c>
      <c r="B136" s="70" t="s">
        <v>1273</v>
      </c>
      <c r="C136" s="69" t="s">
        <v>1672</v>
      </c>
      <c r="D136" s="69" t="s">
        <v>1673</v>
      </c>
      <c r="E136" s="41"/>
      <c r="F136" s="2"/>
      <c r="G136" s="2"/>
      <c r="H136" s="2"/>
      <c r="I136" s="2"/>
      <c r="J136" s="2"/>
      <c r="K136" s="9"/>
      <c r="L136" s="2"/>
      <c r="M136" s="2"/>
      <c r="N136" s="9"/>
      <c r="O136" s="2"/>
      <c r="P136" s="2"/>
      <c r="Q136" s="9"/>
      <c r="R136" s="2"/>
      <c r="S136" s="2"/>
      <c r="T136" s="9"/>
      <c r="U136" s="2"/>
      <c r="V136" s="2"/>
      <c r="W136" s="9"/>
    </row>
    <row r="137" spans="1:23" s="78" customFormat="1" ht="26" hidden="1">
      <c r="A137" s="75">
        <v>4</v>
      </c>
      <c r="B137" s="75" t="s">
        <v>1277</v>
      </c>
      <c r="C137" s="76" t="s">
        <v>1675</v>
      </c>
      <c r="D137" s="76" t="s">
        <v>1676</v>
      </c>
      <c r="E137" s="41"/>
      <c r="F137" s="41"/>
      <c r="G137" s="41"/>
      <c r="H137" s="41"/>
      <c r="I137" s="41"/>
      <c r="J137" s="41"/>
      <c r="K137" s="77"/>
      <c r="L137" s="41"/>
      <c r="M137" s="41"/>
      <c r="N137" s="77"/>
      <c r="O137" s="41"/>
      <c r="P137" s="41"/>
      <c r="Q137" s="77"/>
      <c r="R137" s="41"/>
      <c r="S137" s="41"/>
      <c r="T137" s="77"/>
      <c r="U137" s="41"/>
      <c r="V137" s="41"/>
      <c r="W137" s="77"/>
    </row>
    <row r="138" spans="1:23" ht="62.15" hidden="1" customHeight="1">
      <c r="A138" s="85">
        <v>4</v>
      </c>
      <c r="B138" s="68" t="s">
        <v>1677</v>
      </c>
      <c r="C138" s="69" t="s">
        <v>1678</v>
      </c>
      <c r="D138" s="69" t="s">
        <v>1679</v>
      </c>
      <c r="E138" s="41"/>
      <c r="F138" s="2"/>
      <c r="G138" s="2"/>
      <c r="H138" s="2"/>
      <c r="I138" s="2"/>
      <c r="J138" s="2"/>
      <c r="K138" s="9"/>
      <c r="L138" s="2"/>
      <c r="M138" s="2"/>
      <c r="N138" s="9"/>
      <c r="O138" s="2"/>
      <c r="P138" s="2"/>
      <c r="Q138" s="9"/>
      <c r="R138" s="2"/>
      <c r="S138" s="2"/>
      <c r="T138" s="9"/>
      <c r="U138" s="2"/>
      <c r="V138" s="2"/>
      <c r="W138" s="9"/>
    </row>
    <row r="139" spans="1:23" s="78" customFormat="1" ht="91" hidden="1">
      <c r="A139" s="75">
        <v>4</v>
      </c>
      <c r="B139" s="75" t="s">
        <v>1284</v>
      </c>
      <c r="C139" s="76" t="s">
        <v>1680</v>
      </c>
      <c r="D139" s="76" t="s">
        <v>1681</v>
      </c>
      <c r="E139" s="41"/>
      <c r="F139" s="41"/>
      <c r="G139" s="41"/>
      <c r="H139" s="41"/>
      <c r="I139" s="41"/>
      <c r="J139" s="41"/>
      <c r="K139" s="77"/>
      <c r="L139" s="41"/>
      <c r="M139" s="41"/>
      <c r="N139" s="77"/>
      <c r="O139" s="41"/>
      <c r="P139" s="41"/>
      <c r="Q139" s="77"/>
      <c r="R139" s="41"/>
      <c r="S139" s="41"/>
      <c r="T139" s="77"/>
      <c r="U139" s="41"/>
      <c r="V139" s="41"/>
      <c r="W139" s="77"/>
    </row>
    <row r="140" spans="1:23" ht="43.5" hidden="1" customHeight="1">
      <c r="A140" s="85">
        <v>4</v>
      </c>
      <c r="B140" s="68" t="s">
        <v>1682</v>
      </c>
      <c r="C140" s="69" t="s">
        <v>1683</v>
      </c>
      <c r="D140" s="69" t="s">
        <v>1684</v>
      </c>
      <c r="E140" s="41"/>
      <c r="F140" s="2"/>
      <c r="G140" s="2"/>
      <c r="H140" s="2"/>
      <c r="I140" s="2"/>
      <c r="J140" s="2"/>
      <c r="K140" s="9"/>
      <c r="L140" s="2"/>
      <c r="M140" s="2"/>
      <c r="N140" s="9"/>
      <c r="O140" s="2"/>
      <c r="P140" s="2"/>
      <c r="Q140" s="9"/>
      <c r="R140" s="2"/>
      <c r="S140" s="2"/>
      <c r="T140" s="9"/>
      <c r="U140" s="2"/>
      <c r="V140" s="2"/>
      <c r="W140" s="9"/>
    </row>
    <row r="141" spans="1:23" ht="43.5" hidden="1" customHeight="1">
      <c r="A141" s="85">
        <v>4</v>
      </c>
      <c r="B141" s="68" t="s">
        <v>1685</v>
      </c>
      <c r="C141" s="69" t="s">
        <v>1686</v>
      </c>
      <c r="D141" s="69" t="s">
        <v>1684</v>
      </c>
      <c r="E141" s="41"/>
      <c r="F141" s="2"/>
      <c r="G141" s="2"/>
      <c r="H141" s="2"/>
      <c r="I141" s="2"/>
      <c r="J141" s="2"/>
      <c r="K141" s="9"/>
      <c r="L141" s="2"/>
      <c r="M141" s="2"/>
      <c r="N141" s="9"/>
      <c r="O141" s="2"/>
      <c r="P141" s="2"/>
      <c r="Q141" s="9"/>
      <c r="R141" s="2"/>
      <c r="S141" s="2"/>
      <c r="T141" s="9"/>
      <c r="U141" s="2"/>
      <c r="V141" s="2"/>
      <c r="W141" s="9"/>
    </row>
    <row r="142" spans="1:23" s="78" customFormat="1" ht="39" hidden="1">
      <c r="A142" s="75">
        <v>4</v>
      </c>
      <c r="B142" s="75" t="s">
        <v>1292</v>
      </c>
      <c r="C142" s="76" t="s">
        <v>1687</v>
      </c>
      <c r="D142" s="76" t="s">
        <v>1688</v>
      </c>
      <c r="E142" s="41"/>
      <c r="F142" s="41"/>
      <c r="G142" s="41"/>
      <c r="H142" s="41"/>
      <c r="I142" s="41"/>
      <c r="J142" s="41"/>
      <c r="K142" s="77"/>
      <c r="L142" s="41"/>
      <c r="M142" s="41"/>
      <c r="N142" s="77"/>
      <c r="O142" s="41"/>
      <c r="P142" s="41"/>
      <c r="Q142" s="77"/>
      <c r="R142" s="41"/>
      <c r="S142" s="41"/>
      <c r="T142" s="77"/>
      <c r="U142" s="41"/>
      <c r="V142" s="41"/>
      <c r="W142" s="77"/>
    </row>
    <row r="143" spans="1:23" ht="47.15" hidden="1" customHeight="1">
      <c r="A143" s="85">
        <v>4</v>
      </c>
      <c r="B143" s="68" t="s">
        <v>1689</v>
      </c>
      <c r="C143" s="69" t="s">
        <v>1690</v>
      </c>
      <c r="D143" s="69" t="s">
        <v>1691</v>
      </c>
      <c r="E143" s="41"/>
      <c r="F143" s="2"/>
      <c r="G143" s="2"/>
      <c r="H143" s="2"/>
      <c r="I143" s="2"/>
      <c r="J143" s="2"/>
      <c r="K143" s="9"/>
      <c r="L143" s="2"/>
      <c r="M143" s="2"/>
      <c r="N143" s="9"/>
      <c r="O143" s="2"/>
      <c r="P143" s="2"/>
      <c r="Q143" s="9"/>
      <c r="R143" s="2"/>
      <c r="S143" s="2"/>
      <c r="T143" s="9"/>
      <c r="U143" s="2"/>
      <c r="V143" s="2"/>
      <c r="W143" s="9"/>
    </row>
    <row r="144" spans="1:23" ht="47.15" hidden="1" customHeight="1">
      <c r="A144" s="85">
        <v>4</v>
      </c>
      <c r="B144" s="68" t="s">
        <v>1693</v>
      </c>
      <c r="C144" s="69" t="s">
        <v>1694</v>
      </c>
      <c r="D144" s="69" t="s">
        <v>1695</v>
      </c>
      <c r="E144" s="41"/>
      <c r="F144" s="2"/>
      <c r="G144" s="2"/>
      <c r="H144" s="2"/>
      <c r="I144" s="2"/>
      <c r="J144" s="2"/>
      <c r="K144" s="9"/>
      <c r="L144" s="2"/>
      <c r="M144" s="2"/>
      <c r="N144" s="9"/>
      <c r="O144" s="2"/>
      <c r="P144" s="2"/>
      <c r="Q144" s="9"/>
      <c r="R144" s="2"/>
      <c r="S144" s="2"/>
      <c r="T144" s="9"/>
      <c r="U144" s="2"/>
      <c r="V144" s="2"/>
      <c r="W144" s="9"/>
    </row>
    <row r="145" spans="1:23" s="78" customFormat="1" ht="130" hidden="1">
      <c r="A145" s="75">
        <v>4</v>
      </c>
      <c r="B145" s="75" t="s">
        <v>1299</v>
      </c>
      <c r="C145" s="76" t="s">
        <v>1697</v>
      </c>
      <c r="D145" s="76" t="s">
        <v>1698</v>
      </c>
      <c r="E145" s="41"/>
      <c r="F145" s="41"/>
      <c r="G145" s="41"/>
      <c r="H145" s="41"/>
      <c r="I145" s="41"/>
      <c r="J145" s="41"/>
      <c r="K145" s="77"/>
      <c r="L145" s="41"/>
      <c r="M145" s="41"/>
      <c r="N145" s="77"/>
      <c r="O145" s="41"/>
      <c r="P145" s="41"/>
      <c r="Q145" s="77"/>
      <c r="R145" s="41"/>
      <c r="S145" s="41"/>
      <c r="T145" s="77"/>
      <c r="U145" s="41"/>
      <c r="V145" s="41"/>
      <c r="W145" s="77"/>
    </row>
    <row r="146" spans="1:23" ht="56.15" hidden="1" customHeight="1">
      <c r="A146" s="85">
        <v>4</v>
      </c>
      <c r="B146" s="68" t="s">
        <v>1949</v>
      </c>
      <c r="C146" s="69" t="s">
        <v>1700</v>
      </c>
      <c r="D146" s="68" t="s">
        <v>1701</v>
      </c>
      <c r="E146" s="41"/>
      <c r="F146" s="2"/>
      <c r="G146" s="2"/>
      <c r="H146" s="2"/>
      <c r="I146" s="2"/>
      <c r="J146" s="2"/>
      <c r="K146" s="9"/>
      <c r="L146" s="2"/>
      <c r="M146" s="2"/>
      <c r="N146" s="9"/>
      <c r="O146" s="2"/>
      <c r="P146" s="2"/>
      <c r="Q146" s="9"/>
      <c r="R146" s="2"/>
      <c r="S146" s="2"/>
      <c r="T146" s="9"/>
      <c r="U146" s="2"/>
      <c r="V146" s="2"/>
      <c r="W146" s="9"/>
    </row>
    <row r="147" spans="1:23" ht="56.15" hidden="1" customHeight="1">
      <c r="A147" s="85">
        <v>4</v>
      </c>
      <c r="B147" s="68" t="s">
        <v>1702</v>
      </c>
      <c r="C147" s="69" t="s">
        <v>1703</v>
      </c>
      <c r="D147" s="68" t="s">
        <v>1704</v>
      </c>
      <c r="E147" s="41"/>
      <c r="F147" s="2"/>
      <c r="G147" s="2"/>
      <c r="H147" s="2"/>
      <c r="I147" s="2"/>
      <c r="J147" s="2"/>
      <c r="K147" s="9"/>
      <c r="L147" s="2"/>
      <c r="M147" s="2"/>
      <c r="N147" s="9"/>
      <c r="O147" s="2"/>
      <c r="P147" s="2"/>
      <c r="Q147" s="9"/>
      <c r="R147" s="2"/>
      <c r="S147" s="2"/>
      <c r="T147" s="9"/>
      <c r="U147" s="2"/>
      <c r="V147" s="2"/>
      <c r="W147" s="9"/>
    </row>
    <row r="148" spans="1:23" ht="56.15" hidden="1" customHeight="1">
      <c r="A148" s="85">
        <v>4</v>
      </c>
      <c r="B148" s="68" t="s">
        <v>1706</v>
      </c>
      <c r="C148" s="69" t="s">
        <v>1707</v>
      </c>
      <c r="D148" s="68" t="s">
        <v>1708</v>
      </c>
      <c r="E148" s="41"/>
      <c r="F148" s="2"/>
      <c r="G148" s="2"/>
      <c r="H148" s="2"/>
      <c r="I148" s="2"/>
      <c r="J148" s="2"/>
      <c r="K148" s="9"/>
      <c r="L148" s="2"/>
      <c r="M148" s="2"/>
      <c r="N148" s="9"/>
      <c r="O148" s="2"/>
      <c r="P148" s="2"/>
      <c r="Q148" s="9"/>
      <c r="R148" s="2"/>
      <c r="S148" s="2"/>
      <c r="T148" s="9"/>
      <c r="U148" s="2"/>
      <c r="V148" s="2"/>
      <c r="W148" s="9"/>
    </row>
    <row r="149" spans="1:23" s="78" customFormat="1" ht="78" hidden="1">
      <c r="A149" s="75">
        <v>4</v>
      </c>
      <c r="B149" s="75" t="s">
        <v>1950</v>
      </c>
      <c r="C149" s="76" t="s">
        <v>1709</v>
      </c>
      <c r="D149" s="76" t="s">
        <v>1710</v>
      </c>
      <c r="E149" s="41"/>
      <c r="F149" s="41"/>
      <c r="G149" s="41"/>
      <c r="H149" s="41"/>
      <c r="I149" s="41"/>
      <c r="J149" s="41"/>
      <c r="K149" s="77"/>
      <c r="L149" s="41"/>
      <c r="M149" s="41"/>
      <c r="N149" s="77"/>
      <c r="O149" s="41"/>
      <c r="P149" s="41"/>
      <c r="Q149" s="77"/>
      <c r="R149" s="41"/>
      <c r="S149" s="41"/>
      <c r="T149" s="77"/>
      <c r="U149" s="41"/>
      <c r="V149" s="41"/>
      <c r="W149" s="77"/>
    </row>
    <row r="150" spans="1:23" ht="55.5" hidden="1" customHeight="1">
      <c r="A150" s="85">
        <v>4</v>
      </c>
      <c r="B150" s="68" t="s">
        <v>1711</v>
      </c>
      <c r="C150" s="69" t="s">
        <v>1712</v>
      </c>
      <c r="D150" s="68" t="s">
        <v>1713</v>
      </c>
      <c r="E150" s="41"/>
      <c r="F150" s="2"/>
      <c r="G150" s="2"/>
      <c r="H150" s="2"/>
      <c r="I150" s="2"/>
      <c r="J150" s="2"/>
      <c r="K150" s="9"/>
      <c r="L150" s="2"/>
      <c r="M150" s="2"/>
      <c r="N150" s="9"/>
      <c r="O150" s="2"/>
      <c r="P150" s="2"/>
      <c r="Q150" s="9"/>
      <c r="R150" s="2"/>
      <c r="S150" s="2"/>
      <c r="T150" s="9"/>
      <c r="U150" s="2"/>
      <c r="V150" s="2"/>
      <c r="W150" s="9"/>
    </row>
    <row r="151" spans="1:23" s="78" customFormat="1" ht="39" hidden="1">
      <c r="A151" s="86">
        <v>4</v>
      </c>
      <c r="B151" s="86" t="s">
        <v>1714</v>
      </c>
      <c r="C151" s="76" t="s">
        <v>1715</v>
      </c>
      <c r="D151" s="76" t="s">
        <v>1716</v>
      </c>
      <c r="E151" s="41"/>
      <c r="F151" s="41"/>
      <c r="G151" s="41"/>
      <c r="H151" s="41"/>
      <c r="I151" s="41"/>
      <c r="J151" s="41"/>
      <c r="K151" s="77"/>
      <c r="L151" s="41"/>
      <c r="M151" s="41"/>
      <c r="N151" s="77"/>
      <c r="O151" s="41"/>
      <c r="P151" s="41"/>
      <c r="Q151" s="77"/>
      <c r="R151" s="41"/>
      <c r="S151" s="41"/>
      <c r="T151" s="77"/>
      <c r="U151" s="41"/>
      <c r="V151" s="41"/>
      <c r="W151" s="77"/>
    </row>
    <row r="152" spans="1:23" ht="63" hidden="1" customHeight="1">
      <c r="A152" s="86"/>
      <c r="B152" s="71" t="s">
        <v>1714</v>
      </c>
      <c r="C152" s="69" t="s">
        <v>1715</v>
      </c>
      <c r="D152" s="69" t="s">
        <v>1716</v>
      </c>
      <c r="E152" s="41"/>
      <c r="F152" s="2"/>
      <c r="G152" s="2"/>
      <c r="H152" s="2"/>
      <c r="I152" s="2"/>
      <c r="J152" s="2"/>
      <c r="K152" s="9"/>
      <c r="L152" s="2"/>
      <c r="M152" s="2"/>
      <c r="N152" s="9"/>
      <c r="O152" s="2"/>
      <c r="P152" s="2"/>
      <c r="Q152" s="9"/>
      <c r="R152" s="2"/>
      <c r="S152" s="2"/>
      <c r="T152" s="9"/>
      <c r="U152" s="2"/>
      <c r="V152" s="2"/>
      <c r="W152" s="9"/>
    </row>
    <row r="153" spans="1:23" s="78" customFormat="1" ht="78" hidden="1">
      <c r="A153" s="75">
        <v>4</v>
      </c>
      <c r="B153" s="75" t="s">
        <v>1951</v>
      </c>
      <c r="C153" s="76" t="s">
        <v>1717</v>
      </c>
      <c r="D153" s="76" t="s">
        <v>1718</v>
      </c>
      <c r="E153" s="41"/>
      <c r="F153" s="41"/>
      <c r="G153" s="41"/>
      <c r="H153" s="41"/>
      <c r="I153" s="41"/>
      <c r="J153" s="41"/>
      <c r="K153" s="77"/>
      <c r="L153" s="41"/>
      <c r="M153" s="41"/>
      <c r="N153" s="77"/>
      <c r="O153" s="41"/>
      <c r="P153" s="41"/>
      <c r="Q153" s="77"/>
      <c r="R153" s="41"/>
      <c r="S153" s="41"/>
      <c r="T153" s="77"/>
      <c r="U153" s="41"/>
      <c r="V153" s="41"/>
      <c r="W153" s="77"/>
    </row>
    <row r="154" spans="1:23" ht="53.15" hidden="1" customHeight="1">
      <c r="A154" s="85">
        <v>4</v>
      </c>
      <c r="B154" s="68" t="s">
        <v>1719</v>
      </c>
      <c r="C154" s="69" t="s">
        <v>1720</v>
      </c>
      <c r="D154" s="68" t="s">
        <v>1952</v>
      </c>
      <c r="E154" s="41"/>
      <c r="F154" s="2"/>
      <c r="G154" s="2"/>
      <c r="H154" s="2"/>
      <c r="I154" s="2"/>
      <c r="J154" s="2"/>
      <c r="K154" s="9"/>
      <c r="L154" s="2"/>
      <c r="M154" s="2"/>
      <c r="N154" s="9"/>
      <c r="O154" s="2"/>
      <c r="P154" s="2"/>
      <c r="Q154" s="9"/>
      <c r="R154" s="2"/>
      <c r="S154" s="2"/>
      <c r="T154" s="9"/>
      <c r="U154" s="2"/>
      <c r="V154" s="2"/>
      <c r="W154" s="9"/>
    </row>
    <row r="155" spans="1:23" ht="53.15" hidden="1" customHeight="1">
      <c r="A155" s="85">
        <v>4</v>
      </c>
      <c r="B155" s="68" t="s">
        <v>1723</v>
      </c>
      <c r="C155" s="69" t="s">
        <v>1724</v>
      </c>
      <c r="D155" s="68" t="s">
        <v>1725</v>
      </c>
      <c r="E155" s="41"/>
      <c r="F155" s="2"/>
      <c r="G155" s="2"/>
      <c r="H155" s="2"/>
      <c r="I155" s="2"/>
      <c r="J155" s="2"/>
      <c r="K155" s="9"/>
      <c r="L155" s="2"/>
      <c r="M155" s="2"/>
      <c r="N155" s="9"/>
      <c r="O155" s="2"/>
      <c r="P155" s="2"/>
      <c r="Q155" s="9"/>
      <c r="R155" s="2"/>
      <c r="S155" s="2"/>
      <c r="T155" s="9"/>
      <c r="U155" s="2"/>
      <c r="V155" s="2"/>
      <c r="W155" s="9"/>
    </row>
    <row r="156" spans="1:23" s="78" customFormat="1" ht="138" hidden="1" customHeight="1">
      <c r="A156" s="75">
        <v>4</v>
      </c>
      <c r="B156" s="75" t="s">
        <v>1953</v>
      </c>
      <c r="C156" s="76" t="s">
        <v>1727</v>
      </c>
      <c r="D156" s="76" t="s">
        <v>1728</v>
      </c>
      <c r="E156" s="41"/>
      <c r="F156" s="41"/>
      <c r="G156" s="41"/>
      <c r="H156" s="41"/>
      <c r="I156" s="41"/>
      <c r="J156" s="41"/>
      <c r="K156" s="77"/>
      <c r="L156" s="41"/>
      <c r="M156" s="41"/>
      <c r="N156" s="77"/>
      <c r="O156" s="41"/>
      <c r="P156" s="41"/>
      <c r="Q156" s="77"/>
      <c r="R156" s="41"/>
      <c r="S156" s="41"/>
      <c r="T156" s="77"/>
      <c r="U156" s="41"/>
      <c r="V156" s="41"/>
      <c r="W156" s="77"/>
    </row>
    <row r="157" spans="1:23" ht="48" hidden="1" customHeight="1">
      <c r="A157" s="85">
        <v>4</v>
      </c>
      <c r="B157" s="68" t="s">
        <v>1729</v>
      </c>
      <c r="C157" s="69" t="s">
        <v>1730</v>
      </c>
      <c r="D157" s="68" t="s">
        <v>1731</v>
      </c>
      <c r="E157" s="41"/>
      <c r="F157" s="2"/>
      <c r="G157" s="2"/>
      <c r="H157" s="2"/>
      <c r="I157" s="2"/>
      <c r="J157" s="2"/>
      <c r="K157" s="9"/>
      <c r="L157" s="2"/>
      <c r="M157" s="2"/>
      <c r="N157" s="9"/>
      <c r="O157" s="2"/>
      <c r="P157" s="2"/>
      <c r="Q157" s="9"/>
      <c r="R157" s="2"/>
      <c r="S157" s="2"/>
      <c r="T157" s="9"/>
      <c r="U157" s="2"/>
      <c r="V157" s="2"/>
      <c r="W157" s="9"/>
    </row>
    <row r="158" spans="1:23" ht="48" hidden="1" customHeight="1">
      <c r="A158" s="85">
        <v>4</v>
      </c>
      <c r="B158" s="68" t="s">
        <v>1733</v>
      </c>
      <c r="C158" s="69" t="s">
        <v>1734</v>
      </c>
      <c r="D158" s="68" t="s">
        <v>1735</v>
      </c>
      <c r="E158" s="41"/>
      <c r="F158" s="2"/>
      <c r="G158" s="2"/>
      <c r="H158" s="2"/>
      <c r="I158" s="2"/>
      <c r="J158" s="2"/>
      <c r="K158" s="9"/>
      <c r="L158" s="2"/>
      <c r="M158" s="2"/>
      <c r="N158" s="9"/>
      <c r="O158" s="2"/>
      <c r="P158" s="2"/>
      <c r="Q158" s="9"/>
      <c r="R158" s="2"/>
      <c r="S158" s="2"/>
      <c r="T158" s="9"/>
      <c r="U158" s="2"/>
      <c r="V158" s="2"/>
      <c r="W158" s="9"/>
    </row>
    <row r="159" spans="1:23" ht="48" hidden="1" customHeight="1">
      <c r="A159" s="85">
        <v>4</v>
      </c>
      <c r="B159" s="68" t="s">
        <v>1737</v>
      </c>
      <c r="C159" s="69" t="s">
        <v>1738</v>
      </c>
      <c r="D159" s="68" t="s">
        <v>1739</v>
      </c>
      <c r="E159" s="41"/>
      <c r="F159" s="2"/>
      <c r="G159" s="2"/>
      <c r="H159" s="2"/>
      <c r="I159" s="2"/>
      <c r="J159" s="2"/>
      <c r="K159" s="9"/>
      <c r="L159" s="2"/>
      <c r="M159" s="2"/>
      <c r="N159" s="9"/>
      <c r="O159" s="2"/>
      <c r="P159" s="2"/>
      <c r="Q159" s="9"/>
      <c r="R159" s="2"/>
      <c r="S159" s="2"/>
      <c r="T159" s="9"/>
      <c r="U159" s="2"/>
      <c r="V159" s="2"/>
      <c r="W159" s="9"/>
    </row>
    <row r="160" spans="1:23" s="95" customFormat="1" ht="230.15" customHeight="1">
      <c r="A160" s="84">
        <v>5</v>
      </c>
      <c r="B160" s="84">
        <v>5</v>
      </c>
      <c r="C160" s="92" t="s">
        <v>1954</v>
      </c>
      <c r="D160" s="92" t="s">
        <v>1955</v>
      </c>
      <c r="E160" s="81"/>
      <c r="F160" s="81"/>
      <c r="G160" s="81"/>
      <c r="H160" s="81"/>
      <c r="I160" s="81"/>
      <c r="J160" s="81"/>
      <c r="K160" s="90"/>
      <c r="L160" s="81"/>
      <c r="M160" s="81"/>
      <c r="N160" s="90"/>
      <c r="O160" s="81"/>
      <c r="P160" s="81"/>
      <c r="Q160" s="90"/>
      <c r="R160" s="81"/>
      <c r="S160" s="81"/>
      <c r="T160" s="90"/>
      <c r="U160" s="81"/>
      <c r="V160" s="81"/>
      <c r="W160" s="90"/>
    </row>
    <row r="161" spans="1:23" s="78" customFormat="1" ht="91">
      <c r="A161" s="75">
        <v>5</v>
      </c>
      <c r="B161" s="75" t="s">
        <v>1956</v>
      </c>
      <c r="C161" s="76" t="s">
        <v>1957</v>
      </c>
      <c r="D161" s="76" t="s">
        <v>1958</v>
      </c>
      <c r="E161" s="41"/>
      <c r="F161" s="41"/>
      <c r="G161" s="41"/>
      <c r="H161" s="41"/>
      <c r="I161" s="41"/>
      <c r="J161" s="41"/>
      <c r="K161" s="77"/>
      <c r="L161" s="41"/>
      <c r="M161" s="41"/>
      <c r="N161" s="77"/>
      <c r="O161" s="41"/>
      <c r="P161" s="41"/>
      <c r="Q161" s="77"/>
      <c r="R161" s="41"/>
      <c r="S161" s="41"/>
      <c r="T161" s="77"/>
      <c r="U161" s="41"/>
      <c r="V161" s="41"/>
      <c r="W161" s="77"/>
    </row>
    <row r="162" spans="1:23" ht="143">
      <c r="A162" s="75">
        <v>5</v>
      </c>
      <c r="B162" s="70" t="s">
        <v>1959</v>
      </c>
      <c r="C162" s="69" t="s">
        <v>1960</v>
      </c>
      <c r="D162" s="69" t="s">
        <v>1961</v>
      </c>
      <c r="E162" s="41"/>
      <c r="F162" s="2"/>
      <c r="G162" s="2"/>
      <c r="H162" s="2"/>
      <c r="I162" s="2"/>
      <c r="J162" s="2"/>
      <c r="K162" s="9"/>
      <c r="L162" s="2"/>
      <c r="M162" s="2"/>
      <c r="N162" s="9"/>
      <c r="O162" s="2"/>
      <c r="P162" s="2"/>
      <c r="Q162" s="9"/>
      <c r="R162" s="2" t="s">
        <v>1212</v>
      </c>
      <c r="S162" s="2" t="s">
        <v>786</v>
      </c>
      <c r="T162" s="9"/>
      <c r="U162" s="2"/>
      <c r="V162" s="2"/>
      <c r="W162" s="9"/>
    </row>
    <row r="163" spans="1:23" s="78" customFormat="1" ht="104">
      <c r="A163" s="85">
        <v>5</v>
      </c>
      <c r="B163" s="85" t="s">
        <v>1744</v>
      </c>
      <c r="C163" s="76" t="s">
        <v>1962</v>
      </c>
      <c r="D163" s="76" t="s">
        <v>1963</v>
      </c>
      <c r="E163" s="41"/>
      <c r="F163" s="41"/>
      <c r="G163" s="41"/>
      <c r="H163" s="41"/>
      <c r="I163" s="41"/>
      <c r="J163" s="41"/>
      <c r="K163" s="77"/>
      <c r="L163" s="41"/>
      <c r="M163" s="41"/>
      <c r="N163" s="77"/>
      <c r="O163" s="41"/>
      <c r="P163" s="41"/>
      <c r="Q163" s="77"/>
      <c r="R163" s="41"/>
      <c r="S163" s="41"/>
      <c r="T163" s="77"/>
      <c r="U163" s="41"/>
      <c r="V163" s="41"/>
      <c r="W163" s="77"/>
    </row>
    <row r="164" spans="1:23" ht="244" customHeight="1">
      <c r="A164" s="85">
        <v>5</v>
      </c>
      <c r="B164" s="68" t="s">
        <v>1964</v>
      </c>
      <c r="C164" s="69" t="s">
        <v>1965</v>
      </c>
      <c r="D164" s="69" t="s">
        <v>1966</v>
      </c>
      <c r="E164" s="41"/>
      <c r="F164" s="2"/>
      <c r="G164" s="2"/>
      <c r="H164" s="2"/>
      <c r="I164" s="2"/>
      <c r="J164" s="2"/>
      <c r="K164" s="9"/>
      <c r="L164" s="2"/>
      <c r="M164" s="2"/>
      <c r="N164" s="9"/>
      <c r="O164" s="2"/>
      <c r="P164" s="2"/>
      <c r="Q164" s="9"/>
      <c r="R164" s="2" t="s">
        <v>1967</v>
      </c>
      <c r="S164" s="2" t="s">
        <v>786</v>
      </c>
      <c r="T164" s="9"/>
      <c r="U164" s="2"/>
      <c r="V164" s="2"/>
      <c r="W164" s="9"/>
    </row>
    <row r="165" spans="1:23" ht="364.5" customHeight="1">
      <c r="A165" s="85">
        <v>5</v>
      </c>
      <c r="B165" s="68" t="s">
        <v>1968</v>
      </c>
      <c r="C165" s="69" t="s">
        <v>1969</v>
      </c>
      <c r="D165" s="69" t="s">
        <v>1970</v>
      </c>
      <c r="E165" s="41"/>
      <c r="F165" s="2"/>
      <c r="G165" s="2"/>
      <c r="H165" s="2"/>
      <c r="I165" s="2"/>
      <c r="J165" s="2"/>
      <c r="K165" s="9"/>
      <c r="L165" s="2"/>
      <c r="M165" s="2"/>
      <c r="N165" s="9"/>
      <c r="O165" s="2"/>
      <c r="P165" s="2"/>
      <c r="Q165" s="9"/>
      <c r="R165" s="2" t="s">
        <v>1971</v>
      </c>
      <c r="S165" s="2" t="s">
        <v>786</v>
      </c>
      <c r="T165" s="9"/>
      <c r="U165" s="2"/>
      <c r="V165" s="2"/>
      <c r="W165" s="9"/>
    </row>
    <row r="166" spans="1:23" ht="387" customHeight="1">
      <c r="A166" s="85">
        <v>5</v>
      </c>
      <c r="B166" s="68" t="s">
        <v>1972</v>
      </c>
      <c r="C166" s="69" t="s">
        <v>1973</v>
      </c>
      <c r="D166" s="69" t="s">
        <v>1974</v>
      </c>
      <c r="E166" s="41"/>
      <c r="F166" s="2"/>
      <c r="G166" s="2"/>
      <c r="H166" s="2"/>
      <c r="I166" s="2"/>
      <c r="J166" s="2"/>
      <c r="K166" s="9"/>
      <c r="L166" s="2"/>
      <c r="M166" s="2"/>
      <c r="N166" s="9"/>
      <c r="O166" s="2"/>
      <c r="P166" s="2"/>
      <c r="Q166" s="9"/>
      <c r="R166" s="2" t="s">
        <v>1975</v>
      </c>
      <c r="S166" s="2" t="s">
        <v>786</v>
      </c>
      <c r="T166" s="9"/>
      <c r="U166" s="2"/>
      <c r="V166" s="2"/>
      <c r="W166" s="9"/>
    </row>
    <row r="167" spans="1:23" s="78" customFormat="1" ht="50.15" customHeight="1">
      <c r="A167" s="85">
        <v>5</v>
      </c>
      <c r="B167" s="85" t="s">
        <v>1747</v>
      </c>
      <c r="C167" s="76" t="s">
        <v>1976</v>
      </c>
      <c r="D167" s="76" t="s">
        <v>1977</v>
      </c>
      <c r="E167" s="41"/>
      <c r="F167" s="41"/>
      <c r="G167" s="41"/>
      <c r="H167" s="41"/>
      <c r="I167" s="41"/>
      <c r="J167" s="41"/>
      <c r="K167" s="77"/>
      <c r="L167" s="41"/>
      <c r="M167" s="41"/>
      <c r="N167" s="77"/>
      <c r="O167" s="41"/>
      <c r="P167" s="41"/>
      <c r="Q167" s="77"/>
      <c r="R167" s="41"/>
      <c r="S167" s="41"/>
      <c r="T167" s="77"/>
      <c r="U167" s="41"/>
      <c r="V167" s="41"/>
      <c r="W167" s="77"/>
    </row>
    <row r="168" spans="1:23" ht="202" customHeight="1">
      <c r="A168" s="85"/>
      <c r="B168" s="68" t="s">
        <v>1978</v>
      </c>
      <c r="C168" s="69" t="s">
        <v>1979</v>
      </c>
      <c r="D168" s="69" t="s">
        <v>1980</v>
      </c>
      <c r="E168" s="41"/>
      <c r="F168" s="2"/>
      <c r="G168" s="2"/>
      <c r="H168" s="2"/>
      <c r="I168" s="2"/>
      <c r="J168" s="2"/>
      <c r="K168" s="9"/>
      <c r="L168" s="2"/>
      <c r="M168" s="2"/>
      <c r="N168" s="9"/>
      <c r="O168" s="2"/>
      <c r="P168" s="2"/>
      <c r="Q168" s="9"/>
      <c r="R168" s="2" t="s">
        <v>1981</v>
      </c>
      <c r="S168" s="2" t="s">
        <v>786</v>
      </c>
      <c r="T168" s="9"/>
      <c r="U168" s="2"/>
      <c r="V168" s="2"/>
      <c r="W168" s="9"/>
    </row>
    <row r="169" spans="1:23" s="78" customFormat="1" ht="26">
      <c r="A169" s="85">
        <v>5</v>
      </c>
      <c r="B169" s="85" t="s">
        <v>1750</v>
      </c>
      <c r="C169" s="76" t="s">
        <v>1982</v>
      </c>
      <c r="D169" s="76" t="s">
        <v>1983</v>
      </c>
      <c r="E169" s="41"/>
      <c r="F169" s="41"/>
      <c r="G169" s="41"/>
      <c r="H169" s="41"/>
      <c r="I169" s="41"/>
      <c r="J169" s="41"/>
      <c r="K169" s="77"/>
      <c r="L169" s="41"/>
      <c r="M169" s="41"/>
      <c r="N169" s="77"/>
      <c r="O169" s="41"/>
      <c r="P169" s="41"/>
      <c r="Q169" s="77"/>
      <c r="R169" s="41"/>
      <c r="S169" s="41"/>
      <c r="T169" s="77"/>
      <c r="U169" s="41"/>
      <c r="V169" s="41"/>
      <c r="W169" s="77"/>
    </row>
    <row r="170" spans="1:23" ht="39">
      <c r="A170" s="85">
        <v>5</v>
      </c>
      <c r="B170" s="68" t="s">
        <v>1984</v>
      </c>
      <c r="C170" s="69" t="s">
        <v>1985</v>
      </c>
      <c r="D170" s="69" t="s">
        <v>1986</v>
      </c>
      <c r="E170" s="41"/>
      <c r="F170" s="2"/>
      <c r="G170" s="2"/>
      <c r="H170" s="2"/>
      <c r="I170" s="2"/>
      <c r="J170" s="2"/>
      <c r="K170" s="9"/>
      <c r="L170" s="2"/>
      <c r="M170" s="2"/>
      <c r="N170" s="9"/>
      <c r="O170" s="2"/>
      <c r="P170" s="2"/>
      <c r="Q170" s="9"/>
      <c r="R170" s="2" t="s">
        <v>1987</v>
      </c>
      <c r="S170" s="2" t="s">
        <v>786</v>
      </c>
      <c r="T170" s="9"/>
      <c r="U170" s="2"/>
      <c r="V170" s="2"/>
      <c r="W170" s="9"/>
    </row>
    <row r="171" spans="1:23" s="78" customFormat="1" ht="26">
      <c r="A171" s="85">
        <v>5</v>
      </c>
      <c r="B171" s="85" t="s">
        <v>1753</v>
      </c>
      <c r="C171" s="76" t="s">
        <v>1988</v>
      </c>
      <c r="D171" s="76" t="s">
        <v>1989</v>
      </c>
      <c r="E171" s="41"/>
      <c r="F171" s="41"/>
      <c r="G171" s="41"/>
      <c r="H171" s="41"/>
      <c r="I171" s="41"/>
      <c r="J171" s="41"/>
      <c r="K171" s="77"/>
      <c r="L171" s="41"/>
      <c r="M171" s="41"/>
      <c r="N171" s="77"/>
      <c r="O171" s="41"/>
      <c r="P171" s="41"/>
      <c r="Q171" s="77"/>
      <c r="R171" s="41"/>
      <c r="S171" s="41"/>
      <c r="T171" s="77"/>
      <c r="U171" s="41"/>
      <c r="V171" s="41"/>
      <c r="W171" s="77"/>
    </row>
    <row r="172" spans="1:23" ht="37.5">
      <c r="A172" s="85">
        <v>5</v>
      </c>
      <c r="B172" s="68" t="s">
        <v>492</v>
      </c>
      <c r="C172" s="69" t="s">
        <v>1754</v>
      </c>
      <c r="D172" s="69" t="s">
        <v>1755</v>
      </c>
      <c r="E172" s="41"/>
      <c r="F172" s="2"/>
      <c r="G172" s="2"/>
      <c r="H172" s="2"/>
      <c r="I172" s="2"/>
      <c r="J172" s="2"/>
      <c r="K172" s="9"/>
      <c r="L172" s="2"/>
      <c r="M172" s="2"/>
      <c r="N172" s="9"/>
      <c r="O172" s="2"/>
      <c r="P172" s="2"/>
      <c r="Q172" s="9"/>
      <c r="R172" s="2" t="s">
        <v>1990</v>
      </c>
      <c r="S172" s="2" t="s">
        <v>786</v>
      </c>
      <c r="T172" s="9"/>
      <c r="U172" s="2"/>
      <c r="V172" s="2"/>
      <c r="W172" s="9"/>
    </row>
    <row r="173" spans="1:23" s="78" customFormat="1" ht="26">
      <c r="A173" s="85">
        <v>5</v>
      </c>
      <c r="B173" s="85" t="s">
        <v>1756</v>
      </c>
      <c r="C173" s="76" t="s">
        <v>1991</v>
      </c>
      <c r="D173" s="76" t="s">
        <v>1992</v>
      </c>
      <c r="E173" s="41"/>
      <c r="F173" s="41"/>
      <c r="G173" s="41"/>
      <c r="H173" s="41"/>
      <c r="I173" s="41"/>
      <c r="J173" s="41"/>
      <c r="K173" s="77"/>
      <c r="L173" s="41"/>
      <c r="M173" s="41"/>
      <c r="N173" s="77"/>
      <c r="O173" s="41"/>
      <c r="P173" s="41"/>
      <c r="Q173" s="77"/>
      <c r="R173" s="41"/>
      <c r="S173" s="41"/>
      <c r="T173" s="77"/>
      <c r="U173" s="41"/>
      <c r="V173" s="41"/>
      <c r="W173" s="77"/>
    </row>
    <row r="174" spans="1:23" ht="78">
      <c r="A174" s="75">
        <v>5</v>
      </c>
      <c r="B174" s="70" t="s">
        <v>1993</v>
      </c>
      <c r="C174" s="69" t="s">
        <v>1994</v>
      </c>
      <c r="D174" s="69" t="s">
        <v>1995</v>
      </c>
      <c r="E174" s="41"/>
      <c r="F174" s="2"/>
      <c r="G174" s="2"/>
      <c r="H174" s="2"/>
      <c r="I174" s="2"/>
      <c r="J174" s="2"/>
      <c r="K174" s="9"/>
      <c r="L174" s="2"/>
      <c r="M174" s="2"/>
      <c r="N174" s="9"/>
      <c r="O174" s="2"/>
      <c r="P174" s="2"/>
      <c r="Q174" s="9"/>
      <c r="R174" s="2" t="s">
        <v>1996</v>
      </c>
      <c r="S174" s="2" t="s">
        <v>786</v>
      </c>
      <c r="T174" s="9"/>
      <c r="U174" s="2"/>
      <c r="V174" s="2"/>
      <c r="W174" s="9"/>
    </row>
    <row r="175" spans="1:23" s="78" customFormat="1" ht="26">
      <c r="A175" s="85">
        <v>5</v>
      </c>
      <c r="B175" s="85" t="s">
        <v>1759</v>
      </c>
      <c r="C175" s="76" t="s">
        <v>1997</v>
      </c>
      <c r="D175" s="76" t="s">
        <v>1998</v>
      </c>
      <c r="E175" s="41"/>
      <c r="F175" s="41"/>
      <c r="G175" s="41"/>
      <c r="H175" s="41"/>
      <c r="I175" s="41"/>
      <c r="J175" s="41"/>
      <c r="K175" s="77"/>
      <c r="L175" s="41"/>
      <c r="M175" s="41"/>
      <c r="N175" s="77"/>
      <c r="O175" s="41"/>
      <c r="P175" s="41"/>
      <c r="Q175" s="77"/>
      <c r="R175" s="41"/>
      <c r="S175" s="41"/>
      <c r="T175" s="77"/>
      <c r="U175" s="41"/>
      <c r="V175" s="41"/>
      <c r="W175" s="77"/>
    </row>
    <row r="176" spans="1:23" ht="138.65" customHeight="1">
      <c r="A176" s="85">
        <v>5</v>
      </c>
      <c r="B176" s="68" t="s">
        <v>1759</v>
      </c>
      <c r="C176" s="69" t="s">
        <v>1999</v>
      </c>
      <c r="D176" s="69" t="s">
        <v>2000</v>
      </c>
      <c r="E176" s="41"/>
      <c r="F176" s="2"/>
      <c r="G176" s="2"/>
      <c r="H176" s="2"/>
      <c r="I176" s="2"/>
      <c r="J176" s="2"/>
      <c r="K176" s="9"/>
      <c r="L176" s="2"/>
      <c r="M176" s="2"/>
      <c r="N176" s="9"/>
      <c r="O176" s="2"/>
      <c r="P176" s="2"/>
      <c r="Q176" s="9"/>
      <c r="R176" s="2" t="s">
        <v>2001</v>
      </c>
      <c r="S176" s="2" t="s">
        <v>786</v>
      </c>
      <c r="T176" s="9"/>
      <c r="U176" s="2"/>
      <c r="V176" s="2"/>
      <c r="W176" s="9"/>
    </row>
    <row r="177" spans="1:23" s="78" customFormat="1" ht="61" customHeight="1">
      <c r="A177" s="85">
        <v>5</v>
      </c>
      <c r="B177" s="85" t="s">
        <v>1762</v>
      </c>
      <c r="C177" s="76" t="s">
        <v>2002</v>
      </c>
      <c r="D177" s="76" t="s">
        <v>2003</v>
      </c>
      <c r="E177" s="41"/>
      <c r="F177" s="41"/>
      <c r="G177" s="41"/>
      <c r="H177" s="41"/>
      <c r="I177" s="41"/>
      <c r="J177" s="41"/>
      <c r="K177" s="77"/>
      <c r="L177" s="41"/>
      <c r="M177" s="41"/>
      <c r="N177" s="77"/>
      <c r="O177" s="41"/>
      <c r="P177" s="41"/>
      <c r="Q177" s="77"/>
      <c r="R177" s="41"/>
      <c r="S177" s="41"/>
      <c r="T177" s="77"/>
      <c r="U177" s="41"/>
      <c r="V177" s="41"/>
      <c r="W177" s="77"/>
    </row>
    <row r="178" spans="1:23" ht="346" customHeight="1">
      <c r="A178" s="85">
        <v>5</v>
      </c>
      <c r="B178" s="68" t="s">
        <v>1762</v>
      </c>
      <c r="C178" s="69" t="s">
        <v>2004</v>
      </c>
      <c r="D178" s="69" t="s">
        <v>2005</v>
      </c>
      <c r="E178" s="41"/>
      <c r="F178" s="2"/>
      <c r="G178" s="2"/>
      <c r="H178" s="2"/>
      <c r="I178" s="2"/>
      <c r="J178" s="2"/>
      <c r="K178" s="9"/>
      <c r="L178" s="2"/>
      <c r="M178" s="2"/>
      <c r="N178" s="9"/>
      <c r="O178" s="2"/>
      <c r="P178" s="2"/>
      <c r="Q178" s="9"/>
      <c r="R178" s="2" t="s">
        <v>2006</v>
      </c>
      <c r="S178" s="2" t="s">
        <v>656</v>
      </c>
      <c r="T178" s="9" t="s">
        <v>2007</v>
      </c>
      <c r="U178" s="2"/>
      <c r="V178" s="2"/>
      <c r="W178" s="9"/>
    </row>
    <row r="179" spans="1:23">
      <c r="A179" s="96"/>
      <c r="B179" s="11"/>
      <c r="C179" s="5"/>
      <c r="D179" s="5"/>
      <c r="E179" s="36"/>
      <c r="F179" s="5"/>
      <c r="G179" s="5"/>
      <c r="H179" s="5"/>
      <c r="I179" s="5"/>
      <c r="J179" s="5"/>
      <c r="K179" s="8"/>
      <c r="L179" s="5"/>
      <c r="M179" s="5"/>
      <c r="N179" s="8"/>
      <c r="O179" s="5"/>
      <c r="P179" s="5"/>
      <c r="Q179" s="8"/>
      <c r="R179" s="5"/>
      <c r="S179" s="5"/>
      <c r="T179" s="8"/>
      <c r="U179" s="5"/>
      <c r="V179" s="5"/>
      <c r="W179" s="8"/>
    </row>
    <row r="180" spans="1:23" ht="19.5">
      <c r="A180" s="97"/>
      <c r="B180" s="97"/>
      <c r="C180" s="98"/>
      <c r="D180" s="97" t="s">
        <v>1765</v>
      </c>
      <c r="E180" s="98"/>
      <c r="F180" s="5"/>
      <c r="G180" s="5"/>
      <c r="H180" s="5"/>
      <c r="I180" s="5"/>
      <c r="J180" s="5"/>
      <c r="K180" s="8"/>
      <c r="L180" s="5"/>
      <c r="M180" s="5"/>
      <c r="N180" s="8"/>
      <c r="O180" s="5"/>
      <c r="P180" s="5"/>
      <c r="Q180" s="8"/>
      <c r="R180" s="5"/>
      <c r="S180" s="5"/>
      <c r="T180" s="8"/>
      <c r="U180" s="5"/>
      <c r="V180" s="5"/>
      <c r="W180" s="8"/>
    </row>
    <row r="181" spans="1:23" ht="14">
      <c r="A181" s="99"/>
      <c r="B181" s="99"/>
      <c r="C181" s="15"/>
      <c r="D181" s="115" t="s">
        <v>2008</v>
      </c>
      <c r="E181" s="116"/>
      <c r="F181" s="5"/>
      <c r="G181" s="5"/>
      <c r="H181" s="5"/>
      <c r="I181" s="5"/>
      <c r="J181" s="5"/>
      <c r="K181" s="8"/>
      <c r="L181" s="5"/>
      <c r="M181" s="5"/>
      <c r="N181" s="8"/>
      <c r="O181" s="5"/>
      <c r="P181" s="5"/>
      <c r="Q181" s="8"/>
      <c r="R181" s="5"/>
      <c r="S181" s="5"/>
      <c r="T181" s="8"/>
      <c r="U181" s="5"/>
      <c r="V181" s="5"/>
      <c r="W181" s="8"/>
    </row>
    <row r="182" spans="1:23" ht="14.5">
      <c r="A182" s="100"/>
      <c r="B182" s="100"/>
      <c r="C182" s="15"/>
      <c r="D182" s="117" t="s">
        <v>1769</v>
      </c>
      <c r="E182" s="116"/>
      <c r="F182" s="5"/>
      <c r="G182" s="5"/>
      <c r="H182" s="5"/>
      <c r="I182" s="5"/>
      <c r="J182" s="5"/>
      <c r="K182" s="8"/>
      <c r="L182" s="5"/>
      <c r="M182" s="5"/>
      <c r="N182" s="8"/>
      <c r="O182" s="5"/>
      <c r="P182" s="5"/>
      <c r="Q182" s="8"/>
      <c r="R182" s="5"/>
      <c r="S182" s="5"/>
      <c r="T182" s="8"/>
      <c r="U182" s="5"/>
      <c r="V182" s="5"/>
      <c r="W182" s="8"/>
    </row>
    <row r="183" spans="1:23" ht="14.5">
      <c r="A183" s="100"/>
      <c r="B183" s="100"/>
      <c r="C183" s="15"/>
      <c r="D183" s="117" t="s">
        <v>1771</v>
      </c>
      <c r="E183" s="116"/>
      <c r="F183" s="5"/>
      <c r="G183" s="5"/>
      <c r="H183" s="5"/>
      <c r="I183" s="5"/>
      <c r="J183" s="5"/>
      <c r="K183" s="8"/>
      <c r="L183" s="5"/>
      <c r="M183" s="5"/>
      <c r="N183" s="8"/>
      <c r="O183" s="5"/>
      <c r="P183" s="5"/>
      <c r="Q183" s="8"/>
      <c r="R183" s="5"/>
      <c r="S183" s="5"/>
      <c r="T183" s="8"/>
      <c r="U183" s="5"/>
      <c r="V183" s="5"/>
      <c r="W183" s="8"/>
    </row>
    <row r="184" spans="1:23" ht="14.5">
      <c r="A184" s="100"/>
      <c r="B184" s="100"/>
      <c r="C184" s="15"/>
      <c r="D184" s="117" t="s">
        <v>1773</v>
      </c>
      <c r="E184" s="116"/>
      <c r="F184" s="5"/>
      <c r="G184" s="5"/>
      <c r="H184" s="5"/>
      <c r="I184" s="5"/>
      <c r="J184" s="5"/>
      <c r="K184" s="8"/>
      <c r="L184" s="5"/>
      <c r="M184" s="5"/>
      <c r="N184" s="8"/>
      <c r="O184" s="5"/>
      <c r="P184" s="5"/>
      <c r="Q184" s="8"/>
      <c r="R184" s="5"/>
      <c r="S184" s="5"/>
      <c r="T184" s="8"/>
      <c r="U184" s="5"/>
      <c r="V184" s="5"/>
      <c r="W184" s="8"/>
    </row>
    <row r="185" spans="1:23" ht="14.5">
      <c r="A185" s="100"/>
      <c r="B185" s="100"/>
      <c r="C185" s="15"/>
      <c r="D185" s="117" t="s">
        <v>1775</v>
      </c>
      <c r="E185" s="116"/>
      <c r="F185" s="5"/>
      <c r="G185" s="5"/>
      <c r="H185" s="5"/>
      <c r="I185" s="5"/>
      <c r="J185" s="5"/>
      <c r="K185" s="8"/>
      <c r="L185" s="5"/>
      <c r="M185" s="5"/>
      <c r="N185" s="8"/>
      <c r="O185" s="5"/>
      <c r="P185" s="5"/>
      <c r="Q185" s="8"/>
      <c r="R185" s="5"/>
      <c r="S185" s="5"/>
      <c r="T185" s="8"/>
      <c r="U185" s="5"/>
      <c r="V185" s="5"/>
      <c r="W185" s="8"/>
    </row>
    <row r="186" spans="1:23" ht="14.5">
      <c r="A186" s="100"/>
      <c r="B186" s="100"/>
      <c r="C186" s="15"/>
      <c r="D186" s="117" t="s">
        <v>1777</v>
      </c>
      <c r="E186" s="116"/>
      <c r="F186" s="5"/>
      <c r="G186" s="5"/>
      <c r="H186" s="5"/>
      <c r="I186" s="5"/>
      <c r="J186" s="5"/>
      <c r="K186" s="8"/>
      <c r="L186" s="5"/>
      <c r="M186" s="5"/>
      <c r="N186" s="8"/>
      <c r="O186" s="5"/>
      <c r="P186" s="5"/>
      <c r="Q186" s="8"/>
      <c r="R186" s="5"/>
      <c r="S186" s="5"/>
      <c r="T186" s="8"/>
      <c r="U186" s="5"/>
      <c r="V186" s="5"/>
      <c r="W186" s="8"/>
    </row>
    <row r="187" spans="1:23" ht="14.5">
      <c r="A187" s="100"/>
      <c r="B187" s="100"/>
      <c r="C187" s="15"/>
      <c r="D187" s="117" t="s">
        <v>1779</v>
      </c>
      <c r="E187" s="116"/>
      <c r="F187" s="5"/>
      <c r="G187" s="5"/>
      <c r="H187" s="5"/>
      <c r="I187" s="5"/>
      <c r="J187" s="5"/>
      <c r="K187" s="8"/>
      <c r="L187" s="5"/>
      <c r="M187" s="5"/>
      <c r="N187" s="8"/>
      <c r="O187" s="5"/>
      <c r="P187" s="5"/>
      <c r="Q187" s="8"/>
      <c r="R187" s="5"/>
      <c r="S187" s="5"/>
      <c r="T187" s="8"/>
      <c r="U187" s="5"/>
      <c r="V187" s="5"/>
      <c r="W187" s="8"/>
    </row>
    <row r="188" spans="1:23" ht="14.5">
      <c r="A188" s="100"/>
      <c r="B188" s="100"/>
      <c r="C188" s="15"/>
      <c r="D188" s="117" t="s">
        <v>1781</v>
      </c>
      <c r="E188" s="116"/>
      <c r="F188" s="5"/>
      <c r="G188" s="5"/>
      <c r="H188" s="5"/>
      <c r="I188" s="5"/>
      <c r="J188" s="5"/>
      <c r="K188" s="8"/>
      <c r="L188" s="5"/>
      <c r="M188" s="5"/>
      <c r="N188" s="8"/>
      <c r="O188" s="5"/>
      <c r="P188" s="5"/>
      <c r="Q188" s="8"/>
      <c r="R188" s="5"/>
      <c r="S188" s="5"/>
      <c r="T188" s="8"/>
      <c r="U188" s="5"/>
      <c r="V188" s="5"/>
      <c r="W188" s="8"/>
    </row>
    <row r="189" spans="1:23" ht="14.5">
      <c r="A189" s="100"/>
      <c r="B189" s="100"/>
      <c r="C189" s="15"/>
      <c r="D189" s="117" t="s">
        <v>1783</v>
      </c>
      <c r="E189" s="116"/>
      <c r="F189" s="5"/>
      <c r="G189" s="5"/>
      <c r="H189" s="5"/>
      <c r="I189" s="5"/>
      <c r="J189" s="5"/>
      <c r="K189" s="8"/>
      <c r="L189" s="5"/>
      <c r="M189" s="5"/>
      <c r="N189" s="8"/>
      <c r="O189" s="5"/>
      <c r="P189" s="5"/>
      <c r="Q189" s="8"/>
      <c r="R189" s="5"/>
      <c r="S189" s="5"/>
      <c r="T189" s="8"/>
      <c r="U189" s="5"/>
      <c r="V189" s="5"/>
      <c r="W189" s="8"/>
    </row>
    <row r="190" spans="1:23" ht="14.5">
      <c r="A190" s="100"/>
      <c r="B190" s="100"/>
      <c r="C190" s="15"/>
      <c r="D190" s="117" t="s">
        <v>1785</v>
      </c>
      <c r="E190" s="116"/>
      <c r="F190" s="5"/>
      <c r="G190" s="5"/>
      <c r="H190" s="5"/>
      <c r="I190" s="5"/>
      <c r="J190" s="5"/>
      <c r="K190" s="8"/>
      <c r="L190" s="5"/>
      <c r="M190" s="5"/>
      <c r="N190" s="8"/>
      <c r="O190" s="5"/>
      <c r="P190" s="5"/>
      <c r="Q190" s="8"/>
      <c r="R190" s="5"/>
      <c r="S190" s="5"/>
      <c r="T190" s="8"/>
      <c r="U190" s="5"/>
      <c r="V190" s="5"/>
      <c r="W190" s="8"/>
    </row>
    <row r="191" spans="1:23" ht="14.5">
      <c r="A191" s="100"/>
      <c r="B191" s="100"/>
      <c r="C191" s="15"/>
      <c r="D191" s="117" t="s">
        <v>1787</v>
      </c>
      <c r="E191" s="116"/>
      <c r="F191" s="5"/>
      <c r="G191" s="5"/>
      <c r="H191" s="5"/>
      <c r="I191" s="5"/>
      <c r="J191" s="5"/>
      <c r="K191" s="8"/>
      <c r="L191" s="5"/>
      <c r="M191" s="5"/>
      <c r="N191" s="8"/>
      <c r="O191" s="5"/>
      <c r="P191" s="5"/>
      <c r="Q191" s="8"/>
      <c r="R191" s="5"/>
      <c r="S191" s="5"/>
      <c r="T191" s="8"/>
      <c r="U191" s="5"/>
      <c r="V191" s="5"/>
      <c r="W191" s="8"/>
    </row>
    <row r="192" spans="1:23" ht="14.5">
      <c r="A192" s="100"/>
      <c r="B192" s="100"/>
      <c r="C192" s="15"/>
      <c r="D192" s="117" t="s">
        <v>1789</v>
      </c>
      <c r="E192" s="116"/>
      <c r="F192" s="5"/>
      <c r="G192" s="5"/>
      <c r="H192" s="5"/>
      <c r="I192" s="5"/>
      <c r="J192" s="5"/>
      <c r="K192" s="8"/>
      <c r="L192" s="5"/>
      <c r="M192" s="5"/>
      <c r="N192" s="8"/>
      <c r="O192" s="5"/>
      <c r="P192" s="5"/>
      <c r="Q192" s="8"/>
      <c r="R192" s="5"/>
      <c r="S192" s="5"/>
      <c r="T192" s="8"/>
      <c r="U192" s="5"/>
      <c r="V192" s="5"/>
      <c r="W192" s="8"/>
    </row>
    <row r="193" spans="1:23" ht="14.5">
      <c r="A193" s="100"/>
      <c r="B193" s="100"/>
      <c r="C193" s="15"/>
      <c r="D193" s="117" t="s">
        <v>1791</v>
      </c>
      <c r="E193" s="116"/>
      <c r="F193" s="5"/>
      <c r="G193" s="5"/>
      <c r="H193" s="5"/>
      <c r="I193" s="5"/>
      <c r="J193" s="5"/>
      <c r="K193" s="8"/>
      <c r="L193" s="5"/>
      <c r="M193" s="5"/>
      <c r="N193" s="8"/>
      <c r="O193" s="5"/>
      <c r="P193" s="5"/>
      <c r="Q193" s="8"/>
      <c r="R193" s="5"/>
      <c r="S193" s="5"/>
      <c r="T193" s="8"/>
      <c r="U193" s="5"/>
      <c r="V193" s="5"/>
      <c r="W193" s="8"/>
    </row>
    <row r="194" spans="1:23" ht="14.5">
      <c r="A194" s="100"/>
      <c r="B194" s="100"/>
      <c r="C194" s="15"/>
      <c r="D194" s="117" t="s">
        <v>1793</v>
      </c>
      <c r="E194" s="116"/>
      <c r="F194" s="5"/>
      <c r="G194" s="5"/>
      <c r="H194" s="5"/>
      <c r="I194" s="5"/>
      <c r="J194" s="5"/>
      <c r="K194" s="8"/>
      <c r="L194" s="5"/>
      <c r="M194" s="5"/>
      <c r="N194" s="8"/>
      <c r="O194" s="5"/>
      <c r="P194" s="5"/>
      <c r="Q194" s="8"/>
      <c r="R194" s="5"/>
      <c r="S194" s="5"/>
      <c r="T194" s="8"/>
      <c r="U194" s="5"/>
      <c r="V194" s="5"/>
      <c r="W194" s="8"/>
    </row>
    <row r="195" spans="1:23" ht="14.5">
      <c r="A195" s="100"/>
      <c r="B195" s="100"/>
      <c r="C195" s="15"/>
      <c r="D195" s="117" t="s">
        <v>1795</v>
      </c>
      <c r="E195" s="116"/>
      <c r="F195" s="5"/>
      <c r="G195" s="5"/>
      <c r="H195" s="5"/>
      <c r="I195" s="5"/>
      <c r="J195" s="5"/>
      <c r="K195" s="8"/>
      <c r="L195" s="5"/>
      <c r="M195" s="5"/>
      <c r="N195" s="8"/>
      <c r="O195" s="5"/>
      <c r="P195" s="5"/>
      <c r="Q195" s="8"/>
      <c r="R195" s="5"/>
      <c r="S195" s="5"/>
      <c r="T195" s="8"/>
      <c r="U195" s="5"/>
      <c r="V195" s="5"/>
      <c r="W195" s="8"/>
    </row>
    <row r="196" spans="1:23" ht="14.5">
      <c r="A196" s="100"/>
      <c r="B196" s="100"/>
      <c r="C196" s="15"/>
      <c r="D196" s="117" t="s">
        <v>1797</v>
      </c>
      <c r="E196" s="116"/>
      <c r="F196" s="5"/>
      <c r="G196" s="5"/>
      <c r="H196" s="5"/>
      <c r="I196" s="5"/>
      <c r="J196" s="5"/>
      <c r="K196" s="8"/>
      <c r="L196" s="5"/>
      <c r="M196" s="5"/>
      <c r="N196" s="8"/>
      <c r="O196" s="5"/>
      <c r="P196" s="5"/>
      <c r="Q196" s="8"/>
      <c r="R196" s="5"/>
      <c r="S196" s="5"/>
      <c r="T196" s="8"/>
      <c r="U196" s="5"/>
      <c r="V196" s="5"/>
      <c r="W196" s="8"/>
    </row>
    <row r="197" spans="1:23" ht="14.5">
      <c r="A197" s="100"/>
      <c r="B197" s="100"/>
      <c r="C197" s="15"/>
      <c r="D197" s="117" t="s">
        <v>1799</v>
      </c>
      <c r="E197" s="116"/>
      <c r="F197" s="5"/>
      <c r="G197" s="5"/>
      <c r="H197" s="5"/>
      <c r="I197" s="5"/>
      <c r="J197" s="5"/>
      <c r="K197" s="8"/>
      <c r="L197" s="5"/>
      <c r="M197" s="5"/>
      <c r="N197" s="8"/>
      <c r="O197" s="5"/>
      <c r="P197" s="5"/>
      <c r="Q197" s="8"/>
      <c r="R197" s="5"/>
      <c r="S197" s="5"/>
      <c r="T197" s="8"/>
      <c r="U197" s="5"/>
      <c r="V197" s="5"/>
      <c r="W197" s="8"/>
    </row>
    <row r="198" spans="1:23" ht="14.5">
      <c r="A198" s="100"/>
      <c r="B198" s="100"/>
      <c r="C198" s="15"/>
      <c r="D198" s="117" t="s">
        <v>1801</v>
      </c>
      <c r="E198" s="116"/>
      <c r="F198" s="5"/>
      <c r="G198" s="5"/>
      <c r="H198" s="5"/>
      <c r="I198" s="5"/>
      <c r="J198" s="5"/>
      <c r="K198" s="8"/>
      <c r="L198" s="5"/>
      <c r="M198" s="5"/>
      <c r="N198" s="8"/>
      <c r="O198" s="5"/>
      <c r="P198" s="5"/>
      <c r="Q198" s="8"/>
      <c r="R198" s="5"/>
      <c r="S198" s="5"/>
      <c r="T198" s="8"/>
      <c r="U198" s="5"/>
      <c r="V198" s="5"/>
      <c r="W198" s="8"/>
    </row>
    <row r="199" spans="1:23" ht="14.5">
      <c r="A199" s="100"/>
      <c r="B199" s="100"/>
      <c r="C199" s="15"/>
      <c r="D199" s="117" t="s">
        <v>1803</v>
      </c>
      <c r="E199" s="116"/>
      <c r="F199" s="5"/>
      <c r="G199" s="5"/>
      <c r="H199" s="5"/>
      <c r="I199" s="5"/>
      <c r="J199" s="5"/>
      <c r="K199" s="8"/>
      <c r="L199" s="5"/>
      <c r="M199" s="5"/>
      <c r="N199" s="8"/>
      <c r="O199" s="5"/>
      <c r="P199" s="5"/>
      <c r="Q199" s="8"/>
      <c r="R199" s="5"/>
      <c r="S199" s="5"/>
      <c r="T199" s="8"/>
      <c r="U199" s="5"/>
      <c r="V199" s="5"/>
      <c r="W199" s="8"/>
    </row>
    <row r="200" spans="1:23" ht="14.5">
      <c r="A200" s="100"/>
      <c r="B200" s="100"/>
      <c r="C200" s="15"/>
      <c r="D200" s="117" t="s">
        <v>1805</v>
      </c>
      <c r="E200" s="116"/>
      <c r="F200" s="5"/>
      <c r="G200" s="5"/>
      <c r="H200" s="5"/>
      <c r="I200" s="5"/>
      <c r="J200" s="5"/>
      <c r="K200" s="8"/>
      <c r="L200" s="5"/>
      <c r="M200" s="5"/>
      <c r="N200" s="8"/>
      <c r="O200" s="5"/>
      <c r="P200" s="5"/>
      <c r="Q200" s="8"/>
      <c r="R200" s="5"/>
      <c r="S200" s="5"/>
      <c r="T200" s="8"/>
      <c r="U200" s="5"/>
      <c r="V200" s="5"/>
      <c r="W200" s="8"/>
    </row>
    <row r="201" spans="1:23" ht="14.5">
      <c r="A201" s="100"/>
      <c r="B201" s="100"/>
      <c r="C201" s="15"/>
      <c r="D201" s="117" t="s">
        <v>1807</v>
      </c>
      <c r="E201" s="116"/>
      <c r="F201" s="5"/>
      <c r="G201" s="5"/>
      <c r="H201" s="5"/>
      <c r="I201" s="5"/>
      <c r="J201" s="5"/>
      <c r="K201" s="8"/>
      <c r="L201" s="5"/>
      <c r="M201" s="5"/>
      <c r="N201" s="8"/>
      <c r="O201" s="5"/>
      <c r="P201" s="5"/>
      <c r="Q201" s="8"/>
      <c r="R201" s="5"/>
      <c r="S201" s="5"/>
      <c r="T201" s="8"/>
      <c r="U201" s="5"/>
      <c r="V201" s="5"/>
      <c r="W201" s="8"/>
    </row>
    <row r="202" spans="1:23" ht="14.5">
      <c r="A202" s="100"/>
      <c r="B202" s="100"/>
      <c r="C202" s="15"/>
      <c r="D202" s="117" t="s">
        <v>1809</v>
      </c>
      <c r="E202" s="116"/>
      <c r="F202" s="5"/>
      <c r="G202" s="5"/>
      <c r="H202" s="5"/>
      <c r="I202" s="5"/>
      <c r="J202" s="5"/>
      <c r="K202" s="8"/>
      <c r="L202" s="5"/>
      <c r="M202" s="5"/>
      <c r="N202" s="8"/>
      <c r="O202" s="5"/>
      <c r="P202" s="5"/>
      <c r="Q202" s="8"/>
      <c r="R202" s="5"/>
      <c r="S202" s="5"/>
      <c r="T202" s="8"/>
      <c r="U202" s="5"/>
      <c r="V202" s="5"/>
      <c r="W202" s="8"/>
    </row>
    <row r="203" spans="1:23" ht="14.5">
      <c r="A203" s="100"/>
      <c r="B203" s="100"/>
      <c r="C203" s="15"/>
      <c r="D203" s="117" t="s">
        <v>1811</v>
      </c>
      <c r="E203" s="116"/>
      <c r="F203" s="5"/>
      <c r="G203" s="5"/>
      <c r="H203" s="5"/>
      <c r="I203" s="5"/>
      <c r="J203" s="5"/>
      <c r="K203" s="8"/>
      <c r="L203" s="5"/>
      <c r="M203" s="5"/>
      <c r="N203" s="8"/>
      <c r="O203" s="5"/>
      <c r="P203" s="5"/>
      <c r="Q203" s="8"/>
      <c r="R203" s="5"/>
      <c r="S203" s="5"/>
      <c r="T203" s="8"/>
      <c r="U203" s="5"/>
      <c r="V203" s="5"/>
      <c r="W203" s="8"/>
    </row>
    <row r="204" spans="1:23" ht="14.5">
      <c r="A204" s="100"/>
      <c r="B204" s="100"/>
      <c r="C204" s="15"/>
      <c r="D204" s="117" t="s">
        <v>1812</v>
      </c>
      <c r="E204" s="116"/>
      <c r="F204" s="5"/>
      <c r="G204" s="5"/>
      <c r="H204" s="5"/>
      <c r="I204" s="5"/>
      <c r="J204" s="5"/>
      <c r="K204" s="8"/>
      <c r="L204" s="5"/>
      <c r="M204" s="5"/>
      <c r="N204" s="8"/>
      <c r="O204" s="5"/>
      <c r="P204" s="5"/>
      <c r="Q204" s="8"/>
      <c r="R204" s="5"/>
      <c r="S204" s="5"/>
      <c r="T204" s="8"/>
      <c r="U204" s="5"/>
      <c r="V204" s="5"/>
      <c r="W204" s="8"/>
    </row>
    <row r="205" spans="1:23" ht="14.5">
      <c r="A205" s="100"/>
      <c r="B205" s="100"/>
      <c r="C205" s="15"/>
      <c r="D205" s="117" t="s">
        <v>1813</v>
      </c>
      <c r="E205" s="116"/>
      <c r="F205" s="5"/>
      <c r="G205" s="5"/>
      <c r="H205" s="5"/>
      <c r="I205" s="5"/>
      <c r="J205" s="5"/>
      <c r="K205" s="8"/>
      <c r="L205" s="5"/>
      <c r="M205" s="5"/>
      <c r="N205" s="8"/>
      <c r="O205" s="5"/>
      <c r="P205" s="5"/>
      <c r="Q205" s="8"/>
      <c r="R205" s="5"/>
      <c r="S205" s="5"/>
      <c r="T205" s="8"/>
      <c r="U205" s="5"/>
      <c r="V205" s="5"/>
      <c r="W205" s="8"/>
    </row>
    <row r="206" spans="1:23">
      <c r="A206" s="101"/>
      <c r="B206" s="101"/>
      <c r="C206" s="102"/>
      <c r="D206" s="118" t="s">
        <v>1814</v>
      </c>
      <c r="E206" s="119"/>
      <c r="F206" s="5"/>
      <c r="G206" s="5"/>
      <c r="H206" s="5"/>
      <c r="I206" s="5"/>
      <c r="J206" s="5"/>
      <c r="K206" s="8"/>
      <c r="L206" s="5"/>
      <c r="M206" s="5"/>
      <c r="N206" s="8"/>
      <c r="O206" s="5"/>
      <c r="P206" s="5"/>
      <c r="Q206" s="8"/>
      <c r="R206" s="5"/>
      <c r="S206" s="5"/>
      <c r="T206" s="8"/>
      <c r="U206" s="5"/>
      <c r="V206" s="5"/>
      <c r="W206" s="8"/>
    </row>
    <row r="207" spans="1:23">
      <c r="A207" s="101"/>
      <c r="B207" s="101"/>
      <c r="C207" s="102"/>
      <c r="D207" s="118" t="s">
        <v>1816</v>
      </c>
      <c r="E207" s="119"/>
      <c r="F207" s="5"/>
      <c r="G207" s="5"/>
      <c r="H207" s="5"/>
      <c r="I207" s="5"/>
      <c r="J207" s="5"/>
      <c r="K207" s="8"/>
      <c r="L207" s="5"/>
      <c r="M207" s="5"/>
      <c r="N207" s="8"/>
      <c r="O207" s="5"/>
      <c r="P207" s="5"/>
      <c r="Q207" s="8"/>
      <c r="R207" s="5"/>
      <c r="S207" s="5"/>
      <c r="T207" s="8"/>
      <c r="U207" s="5"/>
      <c r="V207" s="5"/>
      <c r="W207" s="8"/>
    </row>
    <row r="208" spans="1:23">
      <c r="A208" s="103"/>
      <c r="B208" s="103"/>
      <c r="C208" s="102"/>
      <c r="D208" s="120" t="s">
        <v>2009</v>
      </c>
      <c r="E208" s="119"/>
      <c r="F208" s="5"/>
      <c r="G208" s="5"/>
      <c r="H208" s="5"/>
      <c r="I208" s="5"/>
      <c r="J208" s="5"/>
      <c r="K208" s="8"/>
      <c r="L208" s="5"/>
      <c r="M208" s="5"/>
      <c r="N208" s="8"/>
      <c r="O208" s="5"/>
      <c r="P208" s="5"/>
      <c r="Q208" s="8"/>
      <c r="R208" s="5"/>
      <c r="S208" s="5"/>
      <c r="T208" s="8"/>
      <c r="U208" s="5"/>
      <c r="V208" s="5"/>
      <c r="W208" s="8"/>
    </row>
    <row r="209" spans="1:23">
      <c r="A209" s="103"/>
      <c r="B209" s="103"/>
      <c r="C209" s="102"/>
      <c r="D209" s="120" t="s">
        <v>2010</v>
      </c>
      <c r="E209" s="119"/>
      <c r="F209" s="5"/>
      <c r="G209" s="5"/>
      <c r="H209" s="5"/>
      <c r="I209" s="5"/>
      <c r="J209" s="5"/>
      <c r="K209" s="8"/>
      <c r="L209" s="5"/>
      <c r="M209" s="5"/>
      <c r="N209" s="8"/>
      <c r="O209" s="5"/>
      <c r="P209" s="5"/>
      <c r="Q209" s="8"/>
      <c r="R209" s="5"/>
      <c r="S209" s="5"/>
      <c r="T209" s="8"/>
      <c r="U209" s="5"/>
      <c r="V209" s="5"/>
      <c r="W209" s="8"/>
    </row>
    <row r="210" spans="1:23">
      <c r="A210" s="103"/>
      <c r="B210" s="103"/>
      <c r="C210" s="102"/>
      <c r="D210" s="120" t="s">
        <v>2011</v>
      </c>
      <c r="E210" s="119"/>
      <c r="F210" s="5"/>
      <c r="G210" s="5"/>
      <c r="H210" s="5"/>
      <c r="I210" s="5"/>
      <c r="J210" s="5"/>
      <c r="K210" s="8"/>
      <c r="L210" s="5"/>
      <c r="M210" s="5"/>
      <c r="N210" s="8"/>
      <c r="O210" s="5"/>
      <c r="P210" s="5"/>
      <c r="Q210" s="8"/>
      <c r="R210" s="5"/>
      <c r="S210" s="5"/>
      <c r="T210" s="8"/>
      <c r="U210" s="5"/>
      <c r="V210" s="5"/>
      <c r="W210" s="8"/>
    </row>
    <row r="211" spans="1:23">
      <c r="A211" s="103"/>
      <c r="B211" s="103"/>
      <c r="C211" s="102"/>
      <c r="D211" s="120" t="s">
        <v>2012</v>
      </c>
      <c r="E211" s="119"/>
      <c r="F211" s="5"/>
      <c r="G211" s="5"/>
      <c r="H211" s="5"/>
      <c r="I211" s="5"/>
      <c r="J211" s="5"/>
      <c r="K211" s="8"/>
      <c r="L211" s="5"/>
      <c r="M211" s="5"/>
      <c r="N211" s="8"/>
      <c r="O211" s="5"/>
      <c r="P211" s="5"/>
      <c r="Q211" s="8"/>
      <c r="R211" s="5"/>
      <c r="S211" s="5"/>
      <c r="T211" s="8"/>
      <c r="U211" s="5"/>
      <c r="V211" s="5"/>
      <c r="W211" s="8"/>
    </row>
    <row r="212" spans="1:23">
      <c r="A212" s="103"/>
      <c r="B212" s="103"/>
      <c r="C212" s="102"/>
      <c r="D212" s="120" t="s">
        <v>2013</v>
      </c>
      <c r="E212" s="119"/>
      <c r="F212" s="5"/>
      <c r="G212" s="5"/>
      <c r="H212" s="5"/>
      <c r="I212" s="5"/>
      <c r="J212" s="5"/>
      <c r="K212" s="8"/>
      <c r="L212" s="5"/>
      <c r="M212" s="5"/>
      <c r="N212" s="8"/>
      <c r="O212" s="5"/>
      <c r="P212" s="5"/>
      <c r="Q212" s="8"/>
      <c r="R212" s="5"/>
      <c r="S212" s="5"/>
      <c r="T212" s="8"/>
      <c r="U212" s="5"/>
      <c r="V212" s="5"/>
      <c r="W212" s="8"/>
    </row>
    <row r="213" spans="1:23">
      <c r="A213" s="103"/>
      <c r="B213" s="103"/>
      <c r="C213" s="102"/>
      <c r="D213" s="120" t="s">
        <v>2014</v>
      </c>
      <c r="E213" s="119"/>
      <c r="F213" s="5"/>
      <c r="G213" s="5"/>
      <c r="H213" s="5"/>
      <c r="I213" s="5"/>
      <c r="J213" s="5"/>
      <c r="K213" s="8"/>
      <c r="L213" s="5"/>
      <c r="M213" s="5"/>
      <c r="N213" s="8"/>
      <c r="O213" s="5"/>
      <c r="P213" s="5"/>
      <c r="Q213" s="8"/>
      <c r="R213" s="5"/>
      <c r="S213" s="5"/>
      <c r="T213" s="8"/>
      <c r="U213" s="5"/>
      <c r="V213" s="5"/>
      <c r="W213" s="8"/>
    </row>
    <row r="214" spans="1:23">
      <c r="A214" s="103"/>
      <c r="B214" s="103"/>
      <c r="C214" s="102"/>
      <c r="D214" s="120" t="s">
        <v>2015</v>
      </c>
      <c r="E214" s="119"/>
      <c r="F214" s="5"/>
      <c r="G214" s="5"/>
      <c r="H214" s="5"/>
      <c r="I214" s="5"/>
      <c r="J214" s="5"/>
      <c r="K214" s="8"/>
      <c r="L214" s="5"/>
      <c r="M214" s="5"/>
      <c r="N214" s="8"/>
      <c r="O214" s="5"/>
      <c r="P214" s="5"/>
      <c r="Q214" s="8"/>
      <c r="R214" s="5"/>
      <c r="S214" s="5"/>
      <c r="T214" s="8"/>
      <c r="U214" s="5"/>
      <c r="V214" s="5"/>
      <c r="W214" s="8"/>
    </row>
    <row r="215" spans="1:23">
      <c r="A215" s="103"/>
      <c r="B215" s="103"/>
      <c r="C215" s="102"/>
      <c r="D215" s="120" t="s">
        <v>2016</v>
      </c>
      <c r="E215" s="119"/>
      <c r="F215" s="5"/>
      <c r="G215" s="5"/>
      <c r="H215" s="5"/>
      <c r="I215" s="5"/>
      <c r="J215" s="5"/>
      <c r="K215" s="8"/>
      <c r="L215" s="5"/>
      <c r="M215" s="5"/>
      <c r="N215" s="8"/>
      <c r="O215" s="5"/>
      <c r="P215" s="5"/>
      <c r="Q215" s="8"/>
      <c r="R215" s="5"/>
      <c r="S215" s="5"/>
      <c r="T215" s="8"/>
      <c r="U215" s="5"/>
      <c r="V215" s="5"/>
      <c r="W215" s="8"/>
    </row>
    <row r="216" spans="1:23">
      <c r="A216" s="103"/>
      <c r="B216" s="103"/>
      <c r="C216" s="102"/>
      <c r="D216" s="120" t="s">
        <v>2017</v>
      </c>
      <c r="E216" s="119"/>
      <c r="F216" s="5"/>
      <c r="G216" s="5"/>
      <c r="H216" s="5"/>
      <c r="I216" s="5"/>
      <c r="J216" s="5"/>
      <c r="K216" s="8"/>
      <c r="L216" s="5"/>
      <c r="M216" s="5"/>
      <c r="N216" s="8"/>
      <c r="O216" s="5"/>
      <c r="P216" s="5"/>
      <c r="Q216" s="8"/>
      <c r="R216" s="5"/>
      <c r="S216" s="5"/>
      <c r="T216" s="8"/>
      <c r="U216" s="5"/>
      <c r="V216" s="5"/>
      <c r="W216" s="8"/>
    </row>
    <row r="217" spans="1:23">
      <c r="A217" s="103"/>
      <c r="B217" s="103"/>
      <c r="C217" s="102"/>
      <c r="D217" s="120" t="s">
        <v>2018</v>
      </c>
      <c r="E217" s="119"/>
      <c r="F217" s="5"/>
      <c r="G217" s="5"/>
      <c r="H217" s="5"/>
      <c r="I217" s="5"/>
      <c r="J217" s="5"/>
      <c r="K217" s="8"/>
      <c r="L217" s="5"/>
      <c r="M217" s="5"/>
      <c r="N217" s="8"/>
      <c r="O217" s="5"/>
      <c r="P217" s="5"/>
      <c r="Q217" s="8"/>
      <c r="R217" s="5"/>
      <c r="S217" s="5"/>
      <c r="T217" s="8"/>
      <c r="U217" s="5"/>
      <c r="V217" s="5"/>
      <c r="W217" s="8"/>
    </row>
    <row r="218" spans="1:23" ht="19.5">
      <c r="A218" s="97"/>
      <c r="B218" s="97"/>
      <c r="C218" s="98"/>
      <c r="D218" s="97" t="s">
        <v>1827</v>
      </c>
      <c r="E218" s="122"/>
      <c r="F218" s="5"/>
      <c r="G218" s="5"/>
      <c r="H218" s="5"/>
      <c r="I218" s="5"/>
      <c r="J218" s="5"/>
      <c r="K218" s="8"/>
      <c r="L218" s="5"/>
      <c r="M218" s="5"/>
      <c r="N218" s="8"/>
      <c r="O218" s="5"/>
      <c r="P218" s="5"/>
      <c r="Q218" s="8"/>
      <c r="R218" s="5"/>
      <c r="S218" s="5"/>
      <c r="T218" s="8"/>
      <c r="U218" s="5"/>
      <c r="V218" s="5"/>
      <c r="W218" s="8"/>
    </row>
    <row r="219" spans="1:23" ht="14">
      <c r="A219" s="104"/>
      <c r="B219" s="104"/>
      <c r="C219" s="102"/>
      <c r="D219" s="123" t="s">
        <v>1828</v>
      </c>
      <c r="E219" s="119"/>
      <c r="F219" s="5"/>
      <c r="G219" s="5"/>
      <c r="H219" s="5"/>
      <c r="I219" s="5"/>
      <c r="J219" s="5"/>
      <c r="K219" s="8"/>
      <c r="L219" s="5"/>
      <c r="M219" s="5"/>
      <c r="N219" s="8"/>
      <c r="O219" s="5"/>
      <c r="P219" s="5"/>
      <c r="Q219" s="8"/>
      <c r="R219" s="5"/>
      <c r="S219" s="5"/>
      <c r="T219" s="8"/>
      <c r="U219" s="5"/>
      <c r="V219" s="5"/>
      <c r="W219" s="8"/>
    </row>
    <row r="220" spans="1:23">
      <c r="A220" s="101"/>
      <c r="B220" s="101"/>
      <c r="C220" s="102"/>
      <c r="D220" s="118" t="s">
        <v>1829</v>
      </c>
      <c r="E220" s="119"/>
      <c r="F220" s="5"/>
      <c r="G220" s="5"/>
      <c r="H220" s="5"/>
      <c r="I220" s="5"/>
      <c r="J220" s="5"/>
      <c r="K220" s="8"/>
      <c r="L220" s="5"/>
      <c r="M220" s="5"/>
      <c r="N220" s="8"/>
      <c r="O220" s="5"/>
      <c r="P220" s="5"/>
      <c r="Q220" s="8"/>
      <c r="R220" s="5"/>
      <c r="S220" s="5"/>
      <c r="T220" s="8"/>
      <c r="U220" s="5"/>
      <c r="V220" s="5"/>
      <c r="W220" s="8"/>
    </row>
    <row r="221" spans="1:23">
      <c r="A221" s="105"/>
      <c r="B221" s="105"/>
      <c r="C221" s="102"/>
      <c r="D221" s="124" t="s">
        <v>2019</v>
      </c>
      <c r="E221" s="119"/>
      <c r="F221" s="5"/>
      <c r="G221" s="5"/>
      <c r="H221" s="5"/>
      <c r="I221" s="5"/>
      <c r="J221" s="5"/>
      <c r="K221" s="8"/>
      <c r="L221" s="5"/>
      <c r="M221" s="5"/>
      <c r="N221" s="8"/>
      <c r="O221" s="5"/>
      <c r="P221" s="5"/>
      <c r="Q221" s="8"/>
      <c r="R221" s="5"/>
      <c r="S221" s="5"/>
      <c r="T221" s="8"/>
      <c r="U221" s="5"/>
      <c r="V221" s="5"/>
      <c r="W221" s="8"/>
    </row>
    <row r="222" spans="1:23">
      <c r="A222" s="105"/>
      <c r="B222" s="105"/>
      <c r="C222" s="102"/>
      <c r="D222" s="124" t="s">
        <v>2020</v>
      </c>
      <c r="E222" s="119"/>
      <c r="F222" s="5"/>
      <c r="G222" s="5"/>
      <c r="H222" s="5"/>
      <c r="I222" s="5"/>
      <c r="J222" s="5"/>
      <c r="K222" s="8"/>
      <c r="L222" s="5"/>
      <c r="M222" s="5"/>
      <c r="N222" s="8"/>
      <c r="O222" s="5"/>
      <c r="P222" s="5"/>
      <c r="Q222" s="8"/>
      <c r="R222" s="5"/>
      <c r="S222" s="5"/>
      <c r="T222" s="8"/>
      <c r="U222" s="5"/>
      <c r="V222" s="5"/>
      <c r="W222" s="8"/>
    </row>
    <row r="223" spans="1:23">
      <c r="A223" s="101"/>
      <c r="B223" s="101"/>
      <c r="C223" s="102"/>
      <c r="D223" s="118" t="s">
        <v>1832</v>
      </c>
      <c r="E223" s="119"/>
      <c r="F223" s="5"/>
      <c r="G223" s="5"/>
      <c r="H223" s="5"/>
      <c r="I223" s="5"/>
      <c r="J223" s="5"/>
      <c r="K223" s="8"/>
      <c r="L223" s="5"/>
      <c r="M223" s="5"/>
      <c r="N223" s="8"/>
      <c r="O223" s="5"/>
      <c r="P223" s="5"/>
      <c r="Q223" s="8"/>
      <c r="R223" s="5"/>
      <c r="S223" s="5"/>
      <c r="T223" s="8"/>
      <c r="U223" s="5"/>
      <c r="V223" s="5"/>
      <c r="W223" s="8"/>
    </row>
    <row r="224" spans="1:23">
      <c r="A224" s="101"/>
      <c r="B224" s="101"/>
      <c r="C224" s="102"/>
      <c r="D224" s="118" t="s">
        <v>2021</v>
      </c>
      <c r="E224" s="119"/>
      <c r="F224" s="5"/>
      <c r="G224" s="5"/>
      <c r="H224" s="5"/>
      <c r="I224" s="5"/>
      <c r="J224" s="5"/>
      <c r="K224" s="8"/>
      <c r="L224" s="5"/>
      <c r="M224" s="5"/>
      <c r="N224" s="8"/>
      <c r="O224" s="5"/>
      <c r="P224" s="5"/>
      <c r="Q224" s="8"/>
      <c r="R224" s="5"/>
      <c r="S224" s="5"/>
      <c r="T224" s="8"/>
      <c r="U224" s="5"/>
      <c r="V224" s="5"/>
      <c r="W224" s="8"/>
    </row>
    <row r="225" spans="1:23">
      <c r="A225" s="106"/>
      <c r="B225" s="106"/>
      <c r="C225" s="102"/>
      <c r="D225" s="125" t="s">
        <v>2022</v>
      </c>
      <c r="E225" s="119"/>
      <c r="F225" s="5"/>
      <c r="G225" s="5"/>
      <c r="H225" s="5"/>
      <c r="I225" s="5"/>
      <c r="J225" s="5"/>
      <c r="K225" s="8"/>
      <c r="L225" s="5"/>
      <c r="M225" s="5"/>
      <c r="N225" s="8"/>
      <c r="O225" s="5"/>
      <c r="P225" s="5"/>
      <c r="Q225" s="8"/>
      <c r="R225" s="5"/>
      <c r="S225" s="5"/>
      <c r="T225" s="8"/>
      <c r="U225" s="5"/>
      <c r="V225" s="5"/>
      <c r="W225" s="8"/>
    </row>
    <row r="226" spans="1:23">
      <c r="A226" s="106"/>
      <c r="B226" s="106"/>
      <c r="C226" s="102"/>
      <c r="D226" s="125" t="s">
        <v>2023</v>
      </c>
      <c r="E226" s="119"/>
      <c r="F226" s="5"/>
      <c r="G226" s="5"/>
      <c r="H226" s="5"/>
      <c r="I226" s="5"/>
      <c r="J226" s="5"/>
      <c r="K226" s="8"/>
      <c r="L226" s="5"/>
      <c r="M226" s="5"/>
      <c r="N226" s="8"/>
      <c r="O226" s="5"/>
      <c r="P226" s="5"/>
      <c r="Q226" s="8"/>
      <c r="R226" s="5"/>
      <c r="S226" s="5"/>
      <c r="T226" s="8"/>
      <c r="U226" s="5"/>
      <c r="V226" s="5"/>
      <c r="W226" s="8"/>
    </row>
    <row r="227" spans="1:23">
      <c r="A227" s="106"/>
      <c r="B227" s="106"/>
      <c r="C227" s="102"/>
      <c r="D227" s="125" t="s">
        <v>2024</v>
      </c>
      <c r="E227" s="119"/>
      <c r="F227" s="5"/>
      <c r="G227" s="5"/>
      <c r="H227" s="5"/>
      <c r="I227" s="5"/>
      <c r="J227" s="5"/>
      <c r="K227" s="8"/>
      <c r="L227" s="5"/>
      <c r="M227" s="5"/>
      <c r="N227" s="8"/>
      <c r="O227" s="5"/>
      <c r="P227" s="5"/>
      <c r="Q227" s="8"/>
      <c r="R227" s="5"/>
      <c r="S227" s="5"/>
      <c r="T227" s="8"/>
      <c r="U227" s="5"/>
      <c r="V227" s="5"/>
      <c r="W227" s="8"/>
    </row>
    <row r="228" spans="1:23">
      <c r="A228" s="106"/>
      <c r="B228" s="106"/>
      <c r="C228" s="102"/>
      <c r="D228" s="125" t="s">
        <v>2025</v>
      </c>
      <c r="E228" s="119"/>
      <c r="F228" s="5"/>
      <c r="G228" s="5"/>
      <c r="H228" s="5"/>
      <c r="I228" s="5"/>
      <c r="J228" s="5"/>
      <c r="K228" s="8"/>
      <c r="L228" s="5"/>
      <c r="M228" s="5"/>
      <c r="N228" s="8"/>
      <c r="O228" s="5"/>
      <c r="P228" s="5"/>
      <c r="Q228" s="8"/>
      <c r="R228" s="5"/>
      <c r="S228" s="5"/>
      <c r="T228" s="8"/>
      <c r="U228" s="5"/>
      <c r="V228" s="5"/>
      <c r="W228" s="8"/>
    </row>
    <row r="229" spans="1:23">
      <c r="A229" s="106"/>
      <c r="B229" s="106"/>
      <c r="C229" s="102"/>
      <c r="D229" s="125" t="s">
        <v>2026</v>
      </c>
      <c r="E229" s="119"/>
      <c r="F229" s="5"/>
      <c r="G229" s="5"/>
      <c r="H229" s="5"/>
      <c r="I229" s="5"/>
      <c r="J229" s="5"/>
      <c r="K229" s="8"/>
      <c r="L229" s="5"/>
      <c r="M229" s="5"/>
      <c r="N229" s="8"/>
      <c r="O229" s="5"/>
      <c r="P229" s="5"/>
      <c r="Q229" s="8"/>
      <c r="R229" s="5"/>
      <c r="S229" s="5"/>
      <c r="T229" s="8"/>
      <c r="U229" s="5"/>
      <c r="V229" s="5"/>
      <c r="W229" s="8"/>
    </row>
    <row r="230" spans="1:23">
      <c r="A230" s="101"/>
      <c r="B230" s="101"/>
      <c r="C230" s="102"/>
      <c r="D230" s="118" t="s">
        <v>2027</v>
      </c>
      <c r="E230" s="119"/>
      <c r="F230" s="5"/>
      <c r="G230" s="5"/>
      <c r="H230" s="5"/>
      <c r="I230" s="5"/>
      <c r="J230" s="5"/>
      <c r="K230" s="8"/>
      <c r="L230" s="5"/>
      <c r="M230" s="5"/>
      <c r="N230" s="8"/>
      <c r="O230" s="5"/>
      <c r="P230" s="5"/>
      <c r="Q230" s="8"/>
      <c r="R230" s="5"/>
      <c r="S230" s="5"/>
      <c r="T230" s="8"/>
      <c r="U230" s="5"/>
      <c r="V230" s="5"/>
      <c r="W230" s="8"/>
    </row>
    <row r="231" spans="1:23">
      <c r="A231" s="106"/>
      <c r="B231" s="106"/>
      <c r="C231" s="102"/>
      <c r="D231" s="125" t="s">
        <v>2028</v>
      </c>
      <c r="E231" s="119"/>
      <c r="F231" s="5"/>
      <c r="G231" s="5"/>
      <c r="H231" s="5"/>
      <c r="I231" s="5"/>
      <c r="J231" s="5"/>
      <c r="K231" s="8"/>
      <c r="L231" s="5"/>
      <c r="M231" s="5"/>
      <c r="N231" s="8"/>
      <c r="O231" s="5"/>
      <c r="P231" s="5"/>
      <c r="Q231" s="8"/>
      <c r="R231" s="5"/>
      <c r="S231" s="5"/>
      <c r="T231" s="8"/>
      <c r="U231" s="5"/>
      <c r="V231" s="5"/>
      <c r="W231" s="8"/>
    </row>
    <row r="232" spans="1:23">
      <c r="A232" s="106"/>
      <c r="B232" s="106"/>
      <c r="C232" s="102"/>
      <c r="D232" s="125" t="s">
        <v>2029</v>
      </c>
      <c r="E232" s="119"/>
      <c r="F232" s="5"/>
      <c r="G232" s="5"/>
      <c r="H232" s="5"/>
      <c r="I232" s="5"/>
      <c r="J232" s="5"/>
      <c r="K232" s="8"/>
      <c r="L232" s="5"/>
      <c r="M232" s="5"/>
      <c r="N232" s="8"/>
      <c r="O232" s="5"/>
      <c r="P232" s="5"/>
      <c r="Q232" s="8"/>
      <c r="R232" s="5"/>
      <c r="S232" s="5"/>
      <c r="T232" s="8"/>
      <c r="U232" s="5"/>
      <c r="V232" s="5"/>
      <c r="W232" s="8"/>
    </row>
    <row r="233" spans="1:23">
      <c r="A233" s="106"/>
      <c r="B233" s="106"/>
      <c r="C233" s="102"/>
      <c r="D233" s="125" t="s">
        <v>2030</v>
      </c>
      <c r="E233" s="119"/>
      <c r="F233" s="5"/>
      <c r="G233" s="5"/>
      <c r="H233" s="5"/>
      <c r="I233" s="5"/>
      <c r="J233" s="5"/>
      <c r="K233" s="8"/>
      <c r="L233" s="5"/>
      <c r="M233" s="5"/>
      <c r="N233" s="8"/>
      <c r="O233" s="5"/>
      <c r="P233" s="5"/>
      <c r="Q233" s="8"/>
      <c r="R233" s="5"/>
      <c r="S233" s="5"/>
      <c r="T233" s="8"/>
      <c r="U233" s="5"/>
      <c r="V233" s="5"/>
      <c r="W233" s="8"/>
    </row>
    <row r="234" spans="1:23">
      <c r="A234" s="106"/>
      <c r="B234" s="106"/>
      <c r="C234" s="102"/>
      <c r="D234" s="125" t="s">
        <v>2031</v>
      </c>
      <c r="E234" s="119"/>
      <c r="F234" s="5"/>
      <c r="G234" s="5"/>
      <c r="H234" s="5"/>
      <c r="I234" s="5"/>
      <c r="J234" s="5"/>
      <c r="K234" s="8"/>
      <c r="L234" s="5"/>
      <c r="M234" s="5"/>
      <c r="N234" s="8"/>
      <c r="O234" s="5"/>
      <c r="P234" s="5"/>
      <c r="Q234" s="8"/>
      <c r="R234" s="5"/>
      <c r="S234" s="5"/>
      <c r="T234" s="8"/>
      <c r="U234" s="5"/>
      <c r="V234" s="5"/>
      <c r="W234" s="8"/>
    </row>
    <row r="235" spans="1:23">
      <c r="A235" s="101"/>
      <c r="B235" s="101"/>
      <c r="C235" s="102"/>
      <c r="D235" s="118" t="s">
        <v>2032</v>
      </c>
      <c r="E235" s="119"/>
      <c r="F235" s="5"/>
      <c r="G235" s="5"/>
      <c r="H235" s="5"/>
      <c r="I235" s="5"/>
      <c r="J235" s="5"/>
      <c r="K235" s="8"/>
      <c r="L235" s="5"/>
      <c r="M235" s="5"/>
      <c r="N235" s="8"/>
      <c r="O235" s="5"/>
      <c r="P235" s="5"/>
      <c r="Q235" s="8"/>
      <c r="R235" s="5"/>
      <c r="S235" s="5"/>
      <c r="T235" s="8"/>
      <c r="U235" s="5"/>
      <c r="V235" s="5"/>
      <c r="W235" s="8"/>
    </row>
    <row r="236" spans="1:23">
      <c r="A236" s="106"/>
      <c r="B236" s="106"/>
      <c r="C236" s="102"/>
      <c r="D236" s="125" t="s">
        <v>2033</v>
      </c>
      <c r="E236" s="119"/>
      <c r="F236" s="5"/>
      <c r="G236" s="5"/>
      <c r="H236" s="5"/>
      <c r="I236" s="5"/>
      <c r="J236" s="5"/>
      <c r="K236" s="8"/>
      <c r="L236" s="5"/>
      <c r="M236" s="5"/>
      <c r="N236" s="8"/>
      <c r="O236" s="5"/>
      <c r="P236" s="5"/>
      <c r="Q236" s="8"/>
      <c r="R236" s="5"/>
      <c r="S236" s="5"/>
      <c r="T236" s="8"/>
      <c r="U236" s="5"/>
      <c r="V236" s="5"/>
      <c r="W236" s="8"/>
    </row>
    <row r="237" spans="1:23">
      <c r="A237" s="106"/>
      <c r="B237" s="106"/>
      <c r="C237" s="102"/>
      <c r="D237" s="125" t="s">
        <v>2034</v>
      </c>
      <c r="E237" s="119"/>
      <c r="F237" s="5"/>
      <c r="G237" s="5"/>
      <c r="H237" s="5"/>
      <c r="I237" s="5"/>
      <c r="J237" s="5"/>
      <c r="K237" s="8"/>
      <c r="L237" s="5"/>
      <c r="M237" s="5"/>
      <c r="N237" s="8"/>
      <c r="O237" s="5"/>
      <c r="P237" s="5"/>
      <c r="Q237" s="8"/>
      <c r="R237" s="5"/>
      <c r="S237" s="5"/>
      <c r="T237" s="8"/>
      <c r="U237" s="5"/>
      <c r="V237" s="5"/>
      <c r="W237" s="8"/>
    </row>
    <row r="238" spans="1:23">
      <c r="A238" s="106"/>
      <c r="B238" s="106"/>
      <c r="C238" s="102"/>
      <c r="D238" s="125" t="s">
        <v>2035</v>
      </c>
      <c r="E238" s="119"/>
      <c r="F238" s="5"/>
      <c r="G238" s="5"/>
      <c r="H238" s="5"/>
      <c r="I238" s="5"/>
      <c r="J238" s="5"/>
      <c r="K238" s="8"/>
      <c r="L238" s="5"/>
      <c r="M238" s="5"/>
      <c r="N238" s="8"/>
      <c r="O238" s="5"/>
      <c r="P238" s="5"/>
      <c r="Q238" s="8"/>
      <c r="R238" s="5"/>
      <c r="S238" s="5"/>
      <c r="T238" s="8"/>
      <c r="U238" s="5"/>
      <c r="V238" s="5"/>
      <c r="W238" s="8"/>
    </row>
    <row r="239" spans="1:23">
      <c r="A239" s="106"/>
      <c r="B239" s="106"/>
      <c r="C239" s="102"/>
      <c r="D239" s="125" t="s">
        <v>2036</v>
      </c>
      <c r="E239" s="119"/>
      <c r="F239" s="5"/>
      <c r="G239" s="5"/>
      <c r="H239" s="5"/>
      <c r="I239" s="5"/>
      <c r="J239" s="5"/>
      <c r="K239" s="8"/>
      <c r="L239" s="5"/>
      <c r="M239" s="5"/>
      <c r="N239" s="8"/>
      <c r="O239" s="5"/>
      <c r="P239" s="5"/>
      <c r="Q239" s="8"/>
      <c r="R239" s="5"/>
      <c r="S239" s="5"/>
      <c r="T239" s="8"/>
      <c r="U239" s="5"/>
      <c r="V239" s="5"/>
      <c r="W239" s="8"/>
    </row>
    <row r="240" spans="1:23">
      <c r="A240" s="106"/>
      <c r="B240" s="106"/>
      <c r="C240" s="102"/>
      <c r="D240" s="125" t="s">
        <v>2037</v>
      </c>
      <c r="E240" s="119"/>
      <c r="F240" s="5"/>
      <c r="G240" s="5"/>
      <c r="H240" s="5"/>
      <c r="I240" s="5"/>
      <c r="J240" s="5"/>
      <c r="K240" s="8"/>
      <c r="L240" s="5"/>
      <c r="M240" s="5"/>
      <c r="N240" s="8"/>
      <c r="O240" s="5"/>
      <c r="P240" s="5"/>
      <c r="Q240" s="8"/>
      <c r="R240" s="5"/>
      <c r="S240" s="5"/>
      <c r="T240" s="8"/>
      <c r="U240" s="5"/>
      <c r="V240" s="5"/>
      <c r="W240" s="8"/>
    </row>
    <row r="241" spans="1:23">
      <c r="A241" s="101"/>
      <c r="B241" s="101"/>
      <c r="C241" s="102"/>
      <c r="D241" s="118" t="s">
        <v>2038</v>
      </c>
      <c r="E241" s="119"/>
      <c r="F241" s="5"/>
      <c r="G241" s="5"/>
      <c r="H241" s="5"/>
      <c r="I241" s="5"/>
      <c r="J241" s="5"/>
      <c r="K241" s="8"/>
      <c r="L241" s="5"/>
      <c r="M241" s="5"/>
      <c r="N241" s="8"/>
      <c r="O241" s="5"/>
      <c r="P241" s="5"/>
      <c r="Q241" s="8"/>
      <c r="R241" s="5"/>
      <c r="S241" s="5"/>
      <c r="T241" s="8"/>
      <c r="U241" s="5"/>
      <c r="V241" s="5"/>
      <c r="W241" s="8"/>
    </row>
    <row r="242" spans="1:23">
      <c r="A242" s="106"/>
      <c r="B242" s="106"/>
      <c r="C242" s="102"/>
      <c r="D242" s="125" t="s">
        <v>2039</v>
      </c>
      <c r="E242" s="119"/>
      <c r="F242" s="5"/>
      <c r="G242" s="5"/>
      <c r="H242" s="5"/>
      <c r="I242" s="5"/>
      <c r="J242" s="5"/>
      <c r="K242" s="8"/>
      <c r="L242" s="5"/>
      <c r="M242" s="5"/>
      <c r="N242" s="8"/>
      <c r="O242" s="5"/>
      <c r="P242" s="5"/>
      <c r="Q242" s="8"/>
      <c r="R242" s="5"/>
      <c r="S242" s="5"/>
      <c r="T242" s="8"/>
      <c r="U242" s="5"/>
      <c r="V242" s="5"/>
      <c r="W242" s="8"/>
    </row>
    <row r="243" spans="1:23">
      <c r="A243" s="106"/>
      <c r="B243" s="106"/>
      <c r="C243" s="102"/>
      <c r="D243" s="125" t="s">
        <v>2040</v>
      </c>
      <c r="E243" s="119"/>
      <c r="F243" s="5"/>
      <c r="G243" s="5"/>
      <c r="H243" s="5"/>
      <c r="I243" s="5"/>
      <c r="J243" s="5"/>
      <c r="K243" s="8"/>
      <c r="L243" s="5"/>
      <c r="M243" s="5"/>
      <c r="N243" s="8"/>
      <c r="O243" s="5"/>
      <c r="P243" s="5"/>
      <c r="Q243" s="8"/>
      <c r="R243" s="5"/>
      <c r="S243" s="5"/>
      <c r="T243" s="8"/>
      <c r="U243" s="5"/>
      <c r="V243" s="5"/>
      <c r="W243" s="8"/>
    </row>
    <row r="244" spans="1:23">
      <c r="A244" s="106"/>
      <c r="B244" s="106"/>
      <c r="C244" s="102"/>
      <c r="D244" s="125" t="s">
        <v>2041</v>
      </c>
      <c r="E244" s="119"/>
      <c r="F244" s="5"/>
      <c r="G244" s="5"/>
      <c r="H244" s="5"/>
      <c r="I244" s="5"/>
      <c r="J244" s="5"/>
      <c r="K244" s="8"/>
      <c r="L244" s="5"/>
      <c r="M244" s="5"/>
      <c r="N244" s="8"/>
      <c r="O244" s="5"/>
      <c r="P244" s="5"/>
      <c r="Q244" s="8"/>
      <c r="R244" s="5"/>
      <c r="S244" s="5"/>
      <c r="T244" s="8"/>
      <c r="U244" s="5"/>
      <c r="V244" s="5"/>
      <c r="W244" s="8"/>
    </row>
    <row r="245" spans="1:23">
      <c r="A245" s="106"/>
      <c r="B245" s="106"/>
      <c r="C245" s="102"/>
      <c r="D245" s="125" t="s">
        <v>2042</v>
      </c>
      <c r="E245" s="119"/>
      <c r="F245" s="5"/>
      <c r="G245" s="5"/>
      <c r="H245" s="5"/>
      <c r="I245" s="5"/>
      <c r="J245" s="5"/>
      <c r="K245" s="8"/>
      <c r="L245" s="5"/>
      <c r="M245" s="5"/>
      <c r="N245" s="8"/>
      <c r="O245" s="5"/>
      <c r="P245" s="5"/>
      <c r="Q245" s="8"/>
      <c r="R245" s="5"/>
      <c r="S245" s="5"/>
      <c r="T245" s="8"/>
      <c r="U245" s="5"/>
      <c r="V245" s="5"/>
      <c r="W245" s="8"/>
    </row>
    <row r="246" spans="1:23">
      <c r="A246" s="106"/>
      <c r="B246" s="106"/>
      <c r="C246" s="102"/>
      <c r="D246" s="125" t="s">
        <v>2043</v>
      </c>
      <c r="E246" s="119"/>
      <c r="F246" s="5"/>
      <c r="G246" s="5"/>
      <c r="H246" s="5"/>
      <c r="I246" s="5"/>
      <c r="J246" s="5"/>
      <c r="K246" s="8"/>
      <c r="L246" s="5"/>
      <c r="M246" s="5"/>
      <c r="N246" s="8"/>
      <c r="O246" s="5"/>
      <c r="P246" s="5"/>
      <c r="Q246" s="8"/>
      <c r="R246" s="5"/>
      <c r="S246" s="5"/>
      <c r="T246" s="8"/>
      <c r="U246" s="5"/>
      <c r="V246" s="5"/>
      <c r="W246" s="8"/>
    </row>
    <row r="247" spans="1:23" ht="19">
      <c r="A247" s="97"/>
      <c r="B247" s="97"/>
      <c r="C247" s="107"/>
      <c r="D247" s="121" t="s">
        <v>1856</v>
      </c>
      <c r="E247" s="126"/>
      <c r="F247" s="5"/>
      <c r="G247" s="5"/>
      <c r="H247" s="5"/>
      <c r="I247" s="5"/>
      <c r="J247" s="5"/>
      <c r="K247" s="8"/>
      <c r="L247" s="5"/>
      <c r="M247" s="5"/>
      <c r="N247" s="8"/>
      <c r="O247" s="5"/>
      <c r="P247" s="5"/>
      <c r="Q247" s="8"/>
      <c r="R247" s="5"/>
      <c r="S247" s="5"/>
      <c r="T247" s="8"/>
      <c r="U247" s="5"/>
      <c r="V247" s="5"/>
      <c r="W247" s="8"/>
    </row>
    <row r="248" spans="1:23" ht="14">
      <c r="A248" s="108"/>
      <c r="B248" s="108"/>
      <c r="C248" s="102"/>
      <c r="D248" s="127" t="s">
        <v>1857</v>
      </c>
      <c r="E248" s="119"/>
      <c r="F248" s="5"/>
      <c r="G248" s="5"/>
      <c r="H248" s="5"/>
      <c r="I248" s="5"/>
      <c r="J248" s="5"/>
      <c r="K248" s="8"/>
      <c r="L248" s="5"/>
      <c r="M248" s="5"/>
      <c r="N248" s="8"/>
      <c r="O248" s="5"/>
      <c r="P248" s="5"/>
      <c r="Q248" s="8"/>
      <c r="R248" s="5"/>
      <c r="S248" s="5"/>
      <c r="T248" s="8"/>
      <c r="U248" s="5"/>
      <c r="V248" s="5"/>
      <c r="W248" s="8"/>
    </row>
    <row r="249" spans="1:23">
      <c r="A249" s="101"/>
      <c r="B249" s="101"/>
      <c r="C249" s="102"/>
      <c r="D249" s="118" t="s">
        <v>1858</v>
      </c>
      <c r="E249" s="119"/>
      <c r="F249" s="5"/>
      <c r="G249" s="5"/>
      <c r="H249" s="5"/>
      <c r="I249" s="5"/>
      <c r="J249" s="5"/>
      <c r="K249" s="8"/>
      <c r="L249" s="5"/>
      <c r="M249" s="5"/>
      <c r="N249" s="8"/>
      <c r="O249" s="5"/>
      <c r="P249" s="5"/>
      <c r="Q249" s="8"/>
      <c r="R249" s="5"/>
      <c r="S249" s="5"/>
      <c r="T249" s="8"/>
      <c r="U249" s="5"/>
      <c r="V249" s="5"/>
      <c r="W249" s="8"/>
    </row>
    <row r="250" spans="1:23">
      <c r="A250" s="101"/>
      <c r="B250" s="101"/>
      <c r="C250" s="102"/>
      <c r="D250" s="118" t="s">
        <v>1859</v>
      </c>
      <c r="E250" s="119"/>
      <c r="F250" s="5"/>
      <c r="G250" s="5"/>
      <c r="H250" s="5"/>
      <c r="I250" s="5"/>
      <c r="J250" s="5"/>
      <c r="K250" s="8"/>
      <c r="L250" s="5"/>
      <c r="M250" s="5"/>
      <c r="N250" s="8"/>
      <c r="O250" s="5"/>
      <c r="P250" s="5"/>
      <c r="Q250" s="8"/>
      <c r="R250" s="5"/>
      <c r="S250" s="5"/>
      <c r="T250" s="8"/>
      <c r="U250" s="5"/>
      <c r="V250" s="5"/>
      <c r="W250" s="8"/>
    </row>
    <row r="251" spans="1:23">
      <c r="A251" s="109"/>
      <c r="B251" s="109"/>
      <c r="C251" s="102"/>
      <c r="D251" s="128" t="s">
        <v>2044</v>
      </c>
      <c r="E251" s="119"/>
      <c r="F251" s="5"/>
      <c r="G251" s="5"/>
      <c r="H251" s="5"/>
      <c r="I251" s="5"/>
      <c r="J251" s="5"/>
      <c r="K251" s="8"/>
      <c r="L251" s="5"/>
      <c r="M251" s="5"/>
      <c r="N251" s="8"/>
      <c r="O251" s="5"/>
      <c r="P251" s="5"/>
      <c r="Q251" s="8"/>
      <c r="R251" s="5"/>
      <c r="S251" s="5"/>
      <c r="T251" s="8"/>
      <c r="U251" s="5"/>
      <c r="V251" s="5"/>
      <c r="W251" s="8"/>
    </row>
    <row r="252" spans="1:23">
      <c r="A252" s="109"/>
      <c r="B252" s="109"/>
      <c r="C252" s="102"/>
      <c r="D252" s="128" t="s">
        <v>2045</v>
      </c>
      <c r="E252" s="119"/>
      <c r="F252" s="5"/>
      <c r="G252" s="5"/>
      <c r="H252" s="5"/>
      <c r="I252" s="5"/>
      <c r="J252" s="5"/>
      <c r="K252" s="8"/>
      <c r="L252" s="5"/>
      <c r="M252" s="5"/>
      <c r="N252" s="8"/>
      <c r="O252" s="5"/>
      <c r="P252" s="5"/>
      <c r="Q252" s="8"/>
      <c r="R252" s="5"/>
      <c r="S252" s="5"/>
      <c r="T252" s="8"/>
      <c r="U252" s="5"/>
      <c r="V252" s="5"/>
      <c r="W252" s="8"/>
    </row>
    <row r="253" spans="1:23">
      <c r="A253" s="109"/>
      <c r="B253" s="109"/>
      <c r="C253" s="102"/>
      <c r="D253" s="128" t="s">
        <v>2046</v>
      </c>
      <c r="E253" s="119"/>
      <c r="F253" s="5"/>
      <c r="G253" s="5"/>
      <c r="H253" s="5"/>
      <c r="I253" s="5"/>
      <c r="J253" s="5"/>
      <c r="K253" s="8"/>
      <c r="L253" s="5"/>
      <c r="M253" s="5"/>
      <c r="N253" s="8"/>
      <c r="O253" s="5"/>
      <c r="P253" s="5"/>
      <c r="Q253" s="8"/>
      <c r="R253" s="5"/>
      <c r="S253" s="5"/>
      <c r="T253" s="8"/>
      <c r="U253" s="5"/>
      <c r="V253" s="5"/>
      <c r="W253" s="8"/>
    </row>
    <row r="254" spans="1:23">
      <c r="A254" s="101"/>
      <c r="B254" s="101"/>
      <c r="C254" s="102"/>
      <c r="D254" s="118" t="s">
        <v>1863</v>
      </c>
      <c r="E254" s="119"/>
      <c r="F254" s="5"/>
      <c r="G254" s="5"/>
      <c r="H254" s="5"/>
      <c r="I254" s="5"/>
      <c r="J254" s="5"/>
      <c r="K254" s="8"/>
      <c r="L254" s="5"/>
      <c r="M254" s="5"/>
      <c r="N254" s="8"/>
      <c r="O254" s="5"/>
      <c r="P254" s="5"/>
      <c r="Q254" s="8"/>
      <c r="R254" s="5"/>
      <c r="S254" s="5"/>
      <c r="T254" s="8"/>
      <c r="U254" s="5"/>
      <c r="V254" s="5"/>
      <c r="W254" s="8"/>
    </row>
    <row r="255" spans="1:23">
      <c r="A255" s="101"/>
      <c r="B255" s="101"/>
      <c r="C255" s="102"/>
      <c r="D255" s="118" t="s">
        <v>1864</v>
      </c>
      <c r="E255" s="119"/>
      <c r="F255" s="5"/>
      <c r="G255" s="5"/>
      <c r="H255" s="5"/>
      <c r="I255" s="5"/>
      <c r="J255" s="5"/>
      <c r="K255" s="8"/>
      <c r="L255" s="5"/>
      <c r="M255" s="5"/>
      <c r="N255" s="8"/>
      <c r="O255" s="5"/>
      <c r="P255" s="5"/>
      <c r="Q255" s="8"/>
      <c r="R255" s="5"/>
      <c r="S255" s="5"/>
      <c r="T255" s="8"/>
      <c r="U255" s="5"/>
      <c r="V255" s="5"/>
      <c r="W255" s="8"/>
    </row>
    <row r="256" spans="1:23">
      <c r="A256" s="110"/>
      <c r="B256" s="110"/>
      <c r="C256" s="102"/>
      <c r="D256" s="129" t="s">
        <v>2047</v>
      </c>
      <c r="E256" s="119"/>
      <c r="F256" s="5"/>
      <c r="G256" s="5"/>
      <c r="H256" s="5"/>
      <c r="I256" s="5"/>
      <c r="J256" s="5"/>
      <c r="K256" s="8"/>
      <c r="L256" s="5"/>
      <c r="M256" s="5"/>
      <c r="N256" s="8"/>
      <c r="O256" s="5"/>
      <c r="P256" s="5"/>
      <c r="Q256" s="8"/>
      <c r="R256" s="5"/>
      <c r="S256" s="5"/>
      <c r="T256" s="8"/>
      <c r="U256" s="5"/>
      <c r="V256" s="5"/>
      <c r="W256" s="8"/>
    </row>
    <row r="257" spans="1:23">
      <c r="A257" s="110"/>
      <c r="B257" s="110"/>
      <c r="C257" s="102"/>
      <c r="D257" s="129" t="s">
        <v>2048</v>
      </c>
      <c r="E257" s="119"/>
      <c r="F257" s="5"/>
      <c r="G257" s="5"/>
      <c r="H257" s="5"/>
      <c r="I257" s="5"/>
      <c r="J257" s="5"/>
      <c r="K257" s="8"/>
      <c r="L257" s="5"/>
      <c r="M257" s="5"/>
      <c r="N257" s="8"/>
      <c r="O257" s="5"/>
      <c r="P257" s="5"/>
      <c r="Q257" s="8"/>
      <c r="R257" s="5"/>
      <c r="S257" s="5"/>
      <c r="T257" s="8"/>
      <c r="U257" s="5"/>
      <c r="V257" s="5"/>
      <c r="W257" s="8"/>
    </row>
    <row r="258" spans="1:23" ht="19">
      <c r="A258" s="97"/>
      <c r="B258" s="97"/>
      <c r="C258" s="107"/>
      <c r="D258" s="97" t="s">
        <v>1867</v>
      </c>
      <c r="E258" s="126"/>
      <c r="F258" s="5"/>
      <c r="G258" s="5"/>
      <c r="H258" s="5"/>
      <c r="I258" s="5"/>
      <c r="J258" s="5"/>
      <c r="K258" s="8"/>
      <c r="L258" s="5"/>
      <c r="M258" s="5"/>
      <c r="N258" s="8"/>
      <c r="O258" s="5"/>
      <c r="P258" s="5"/>
      <c r="Q258" s="8"/>
      <c r="R258" s="5"/>
      <c r="S258" s="5"/>
      <c r="T258" s="8"/>
      <c r="U258" s="5"/>
      <c r="V258" s="5"/>
      <c r="W258" s="8"/>
    </row>
    <row r="259" spans="1:23">
      <c r="A259" s="101"/>
      <c r="B259" s="101"/>
      <c r="C259" s="102"/>
      <c r="D259" s="118" t="s">
        <v>2049</v>
      </c>
      <c r="E259" s="119"/>
      <c r="F259" s="5"/>
      <c r="G259" s="5"/>
      <c r="H259" s="5"/>
      <c r="I259" s="5"/>
      <c r="J259" s="5"/>
      <c r="K259" s="8"/>
      <c r="L259" s="5"/>
      <c r="M259" s="5"/>
      <c r="N259" s="8"/>
      <c r="O259" s="5"/>
      <c r="P259" s="5"/>
      <c r="Q259" s="8"/>
      <c r="R259" s="5"/>
      <c r="S259" s="5"/>
      <c r="T259" s="8"/>
      <c r="U259" s="5"/>
      <c r="V259" s="5"/>
      <c r="W259" s="8"/>
    </row>
    <row r="260" spans="1:23">
      <c r="A260" s="101"/>
      <c r="B260" s="101"/>
      <c r="C260" s="102"/>
      <c r="D260" s="118" t="s">
        <v>2050</v>
      </c>
      <c r="E260" s="119"/>
      <c r="F260" s="5"/>
      <c r="G260" s="5"/>
      <c r="H260" s="5"/>
      <c r="I260" s="5"/>
      <c r="J260" s="5"/>
      <c r="K260" s="8"/>
      <c r="L260" s="5"/>
      <c r="M260" s="5"/>
      <c r="N260" s="8"/>
      <c r="O260" s="5"/>
      <c r="P260" s="5"/>
      <c r="Q260" s="8"/>
      <c r="R260" s="5"/>
      <c r="S260" s="5"/>
      <c r="T260" s="8"/>
      <c r="U260" s="5"/>
      <c r="V260" s="5"/>
      <c r="W260" s="8"/>
    </row>
    <row r="261" spans="1:23">
      <c r="A261" s="101"/>
      <c r="B261" s="101"/>
      <c r="C261" s="102"/>
      <c r="D261" s="118" t="s">
        <v>2051</v>
      </c>
      <c r="E261" s="119"/>
      <c r="F261" s="5"/>
      <c r="G261" s="5"/>
      <c r="H261" s="5"/>
      <c r="I261" s="5"/>
      <c r="J261" s="5"/>
      <c r="K261" s="8"/>
      <c r="L261" s="5"/>
      <c r="M261" s="5"/>
      <c r="N261" s="8"/>
      <c r="O261" s="5"/>
      <c r="P261" s="5"/>
      <c r="Q261" s="8"/>
      <c r="R261" s="5"/>
      <c r="S261" s="5"/>
      <c r="T261" s="8"/>
      <c r="U261" s="5"/>
      <c r="V261" s="5"/>
      <c r="W261" s="8"/>
    </row>
    <row r="262" spans="1:23">
      <c r="A262" s="101"/>
      <c r="B262" s="101"/>
      <c r="C262" s="102"/>
      <c r="D262" s="118" t="s">
        <v>2052</v>
      </c>
      <c r="E262" s="119"/>
      <c r="F262" s="5"/>
      <c r="G262" s="5"/>
      <c r="H262" s="5"/>
      <c r="I262" s="5"/>
      <c r="J262" s="5"/>
      <c r="K262" s="8"/>
      <c r="L262" s="5"/>
      <c r="M262" s="5"/>
      <c r="N262" s="8"/>
      <c r="O262" s="5"/>
      <c r="P262" s="5"/>
      <c r="Q262" s="8"/>
      <c r="R262" s="5"/>
      <c r="S262" s="5"/>
      <c r="T262" s="8"/>
      <c r="U262" s="5"/>
      <c r="V262" s="5"/>
      <c r="W262" s="8"/>
    </row>
    <row r="263" spans="1:23">
      <c r="A263" s="101"/>
      <c r="B263" s="101"/>
      <c r="C263" s="102"/>
      <c r="D263" s="118" t="s">
        <v>2053</v>
      </c>
      <c r="E263" s="119"/>
      <c r="F263" s="5"/>
      <c r="G263" s="5"/>
      <c r="H263" s="5"/>
      <c r="I263" s="5"/>
      <c r="J263" s="5"/>
      <c r="K263" s="8"/>
      <c r="L263" s="5"/>
      <c r="M263" s="5"/>
      <c r="N263" s="8"/>
      <c r="O263" s="5"/>
      <c r="P263" s="5"/>
      <c r="Q263" s="8"/>
      <c r="R263" s="5"/>
      <c r="S263" s="5"/>
      <c r="T263" s="8"/>
      <c r="U263" s="5"/>
      <c r="V263" s="5"/>
      <c r="W263" s="8"/>
    </row>
    <row r="264" spans="1:23">
      <c r="A264" s="101"/>
      <c r="B264" s="101"/>
      <c r="C264" s="102"/>
      <c r="D264" s="118" t="s">
        <v>2054</v>
      </c>
      <c r="E264" s="119"/>
      <c r="F264" s="5"/>
      <c r="G264" s="5"/>
      <c r="H264" s="5"/>
      <c r="I264" s="5"/>
      <c r="J264" s="5"/>
      <c r="K264" s="8"/>
      <c r="L264" s="5"/>
      <c r="M264" s="5"/>
      <c r="N264" s="8"/>
      <c r="O264" s="5"/>
      <c r="P264" s="5"/>
      <c r="Q264" s="8"/>
      <c r="R264" s="5"/>
      <c r="S264" s="5"/>
      <c r="T264" s="8"/>
      <c r="U264" s="5"/>
      <c r="V264" s="5"/>
      <c r="W264" s="8"/>
    </row>
    <row r="265" spans="1:23" ht="19">
      <c r="A265" s="97"/>
      <c r="B265" s="97"/>
      <c r="C265" s="107"/>
      <c r="D265" s="97" t="s">
        <v>1874</v>
      </c>
      <c r="E265" s="126"/>
      <c r="F265" s="5"/>
      <c r="G265" s="5"/>
      <c r="H265" s="5"/>
      <c r="I265" s="5"/>
      <c r="J265" s="5"/>
      <c r="K265" s="8"/>
      <c r="L265" s="5"/>
      <c r="M265" s="5"/>
      <c r="N265" s="8"/>
      <c r="O265" s="5"/>
      <c r="P265" s="5"/>
      <c r="Q265" s="8"/>
      <c r="R265" s="5"/>
      <c r="S265" s="5"/>
      <c r="T265" s="8"/>
      <c r="U265" s="5"/>
      <c r="V265" s="5"/>
      <c r="W265" s="8"/>
    </row>
    <row r="266" spans="1:23">
      <c r="A266" s="111"/>
      <c r="B266" s="111"/>
      <c r="C266" s="102"/>
      <c r="D266" s="130" t="s">
        <v>1875</v>
      </c>
      <c r="E266" s="119"/>
      <c r="F266" s="5"/>
      <c r="G266" s="5"/>
      <c r="H266" s="5"/>
      <c r="I266" s="5"/>
      <c r="J266" s="5"/>
      <c r="K266" s="8"/>
      <c r="L266" s="5"/>
      <c r="M266" s="5"/>
      <c r="N266" s="8"/>
      <c r="O266" s="5"/>
      <c r="P266" s="5"/>
      <c r="Q266" s="8"/>
      <c r="R266" s="5"/>
      <c r="S266" s="5"/>
      <c r="T266" s="8"/>
      <c r="U266" s="5"/>
      <c r="V266" s="5"/>
      <c r="W266" s="8"/>
    </row>
    <row r="267" spans="1:23">
      <c r="A267" s="105"/>
      <c r="B267" s="105"/>
      <c r="C267" s="102"/>
      <c r="D267" s="124" t="s">
        <v>2055</v>
      </c>
      <c r="E267" s="119"/>
      <c r="F267" s="5"/>
      <c r="G267" s="5"/>
      <c r="H267" s="5"/>
      <c r="I267" s="5"/>
      <c r="J267" s="5"/>
      <c r="K267" s="8"/>
      <c r="L267" s="5"/>
      <c r="M267" s="5"/>
      <c r="N267" s="8"/>
      <c r="O267" s="5"/>
      <c r="P267" s="5"/>
      <c r="Q267" s="8"/>
      <c r="R267" s="5"/>
      <c r="S267" s="5"/>
      <c r="T267" s="8"/>
      <c r="U267" s="5"/>
      <c r="V267" s="5"/>
      <c r="W267" s="8"/>
    </row>
    <row r="268" spans="1:23">
      <c r="A268" s="105"/>
      <c r="B268" s="105"/>
      <c r="C268" s="102"/>
      <c r="D268" s="124" t="s">
        <v>2056</v>
      </c>
      <c r="E268" s="119"/>
      <c r="F268" s="5"/>
      <c r="G268" s="5"/>
      <c r="H268" s="5"/>
      <c r="I268" s="5"/>
      <c r="J268" s="5"/>
      <c r="K268" s="8"/>
      <c r="L268" s="5"/>
      <c r="M268" s="5"/>
      <c r="N268" s="8"/>
      <c r="O268" s="5"/>
      <c r="P268" s="5"/>
      <c r="Q268" s="8"/>
      <c r="R268" s="5"/>
      <c r="S268" s="5"/>
      <c r="T268" s="8"/>
      <c r="U268" s="5"/>
      <c r="V268" s="5"/>
      <c r="W268" s="8"/>
    </row>
    <row r="269" spans="1:23">
      <c r="A269" s="112"/>
      <c r="B269" s="112"/>
      <c r="C269" s="102"/>
      <c r="D269" s="131" t="s">
        <v>2057</v>
      </c>
      <c r="E269" s="119"/>
      <c r="F269" s="5"/>
      <c r="G269" s="5"/>
      <c r="H269" s="5"/>
      <c r="I269" s="5"/>
      <c r="J269" s="5"/>
      <c r="K269" s="8"/>
      <c r="L269" s="5"/>
      <c r="M269" s="5"/>
      <c r="N269" s="8"/>
      <c r="O269" s="5"/>
      <c r="P269" s="5"/>
      <c r="Q269" s="8"/>
      <c r="R269" s="5"/>
      <c r="S269" s="5"/>
      <c r="T269" s="8"/>
      <c r="U269" s="5"/>
      <c r="V269" s="5"/>
      <c r="W269" s="8"/>
    </row>
    <row r="270" spans="1:23">
      <c r="A270" s="105"/>
      <c r="B270" s="105"/>
      <c r="C270" s="102"/>
      <c r="D270" s="124" t="s">
        <v>2058</v>
      </c>
      <c r="E270" s="119"/>
      <c r="F270" s="5"/>
      <c r="G270" s="5"/>
      <c r="H270" s="5"/>
      <c r="I270" s="5"/>
      <c r="J270" s="5"/>
      <c r="K270" s="8"/>
      <c r="L270" s="5"/>
      <c r="M270" s="5"/>
      <c r="N270" s="8"/>
      <c r="O270" s="5"/>
      <c r="P270" s="5"/>
      <c r="Q270" s="8"/>
      <c r="R270" s="5"/>
      <c r="S270" s="5"/>
      <c r="T270" s="8"/>
      <c r="U270" s="5"/>
      <c r="V270" s="5"/>
      <c r="W270" s="8"/>
    </row>
    <row r="271" spans="1:23">
      <c r="A271" s="105"/>
      <c r="B271" s="105"/>
      <c r="C271" s="102"/>
      <c r="D271" s="124" t="s">
        <v>2059</v>
      </c>
      <c r="E271" s="119"/>
      <c r="F271" s="5"/>
      <c r="G271" s="5"/>
      <c r="H271" s="5"/>
      <c r="I271" s="5"/>
      <c r="J271" s="5"/>
      <c r="K271" s="8"/>
      <c r="L271" s="5"/>
      <c r="M271" s="5"/>
      <c r="N271" s="8"/>
      <c r="O271" s="5"/>
      <c r="P271" s="5"/>
      <c r="Q271" s="8"/>
      <c r="R271" s="5"/>
      <c r="S271" s="5"/>
      <c r="T271" s="8"/>
      <c r="U271" s="5"/>
      <c r="V271" s="5"/>
      <c r="W271" s="8"/>
    </row>
    <row r="272" spans="1:23">
      <c r="A272" s="105"/>
      <c r="B272" s="105"/>
      <c r="C272" s="102"/>
      <c r="D272" s="124" t="s">
        <v>2060</v>
      </c>
      <c r="E272" s="119"/>
      <c r="F272" s="5"/>
      <c r="G272" s="5"/>
      <c r="H272" s="5"/>
      <c r="I272" s="5"/>
      <c r="J272" s="5"/>
      <c r="K272" s="8"/>
      <c r="L272" s="5"/>
      <c r="M272" s="5"/>
      <c r="N272" s="8"/>
      <c r="O272" s="5"/>
      <c r="P272" s="5"/>
      <c r="Q272" s="8"/>
      <c r="R272" s="5"/>
      <c r="S272" s="5"/>
      <c r="T272" s="8"/>
      <c r="U272" s="5"/>
      <c r="V272" s="5"/>
      <c r="W272" s="8"/>
    </row>
    <row r="273" spans="1:23" ht="19">
      <c r="A273" s="97"/>
      <c r="B273" s="97"/>
      <c r="C273" s="107"/>
      <c r="D273" s="121" t="s">
        <v>1882</v>
      </c>
      <c r="E273" s="126"/>
      <c r="F273" s="5"/>
      <c r="G273" s="5"/>
      <c r="H273" s="5"/>
      <c r="I273" s="5"/>
      <c r="J273" s="5"/>
      <c r="K273" s="8"/>
      <c r="L273" s="5"/>
      <c r="M273" s="5"/>
      <c r="N273" s="8"/>
      <c r="O273" s="5"/>
      <c r="P273" s="5"/>
      <c r="Q273" s="8"/>
      <c r="R273" s="5"/>
      <c r="S273" s="5"/>
      <c r="T273" s="8"/>
      <c r="U273" s="5"/>
      <c r="V273" s="5"/>
      <c r="W273" s="8"/>
    </row>
    <row r="274" spans="1:23">
      <c r="A274" s="113"/>
      <c r="B274" s="113"/>
      <c r="C274" s="114"/>
      <c r="D274" s="132" t="s">
        <v>2061</v>
      </c>
      <c r="E274" s="133"/>
      <c r="F274" s="5"/>
      <c r="G274" s="5"/>
      <c r="H274" s="5"/>
      <c r="I274" s="5"/>
      <c r="J274" s="5"/>
      <c r="K274" s="8"/>
      <c r="L274" s="5"/>
      <c r="M274" s="5"/>
      <c r="N274" s="8"/>
      <c r="O274" s="5"/>
      <c r="P274" s="5"/>
      <c r="Q274" s="8"/>
      <c r="R274" s="5"/>
      <c r="S274" s="5"/>
      <c r="T274" s="8"/>
      <c r="U274" s="5"/>
      <c r="V274" s="5"/>
      <c r="W274" s="8"/>
    </row>
    <row r="275" spans="1:23">
      <c r="A275" s="113"/>
      <c r="B275" s="113"/>
      <c r="C275" s="114"/>
      <c r="D275" s="132" t="s">
        <v>2062</v>
      </c>
      <c r="E275" s="133"/>
      <c r="F275" s="5"/>
      <c r="G275" s="5"/>
      <c r="H275" s="5"/>
      <c r="I275" s="5"/>
      <c r="J275" s="5"/>
      <c r="K275" s="8"/>
      <c r="L275" s="5"/>
      <c r="M275" s="5"/>
      <c r="N275" s="8"/>
      <c r="O275" s="5"/>
      <c r="P275" s="5"/>
      <c r="Q275" s="8"/>
      <c r="R275" s="5"/>
      <c r="S275" s="5"/>
      <c r="T275" s="8"/>
      <c r="U275" s="5"/>
      <c r="V275" s="5"/>
      <c r="W275" s="8"/>
    </row>
    <row r="276" spans="1:23">
      <c r="A276" s="113"/>
      <c r="B276" s="113"/>
      <c r="C276" s="114"/>
      <c r="D276" s="132" t="s">
        <v>2063</v>
      </c>
      <c r="E276" s="133"/>
      <c r="F276" s="5"/>
      <c r="G276" s="5"/>
      <c r="H276" s="5"/>
      <c r="I276" s="5"/>
      <c r="J276" s="5"/>
      <c r="K276" s="8"/>
      <c r="L276" s="5"/>
      <c r="M276" s="5"/>
      <c r="N276" s="8"/>
      <c r="O276" s="5"/>
      <c r="P276" s="5"/>
      <c r="Q276" s="8"/>
      <c r="R276" s="5"/>
      <c r="S276" s="5"/>
      <c r="T276" s="8"/>
      <c r="U276" s="5"/>
      <c r="V276" s="5"/>
      <c r="W276" s="8"/>
    </row>
    <row r="277" spans="1:23">
      <c r="A277" s="113"/>
      <c r="B277" s="113"/>
      <c r="C277" s="114"/>
      <c r="D277" s="132" t="s">
        <v>2064</v>
      </c>
      <c r="E277" s="133"/>
      <c r="F277" s="5"/>
      <c r="G277" s="5"/>
      <c r="H277" s="5"/>
      <c r="I277" s="5"/>
      <c r="J277" s="5"/>
      <c r="K277" s="8"/>
      <c r="L277" s="5"/>
      <c r="M277" s="5"/>
      <c r="N277" s="8"/>
      <c r="O277" s="5"/>
      <c r="P277" s="5"/>
      <c r="Q277" s="8"/>
      <c r="R277" s="5"/>
      <c r="S277" s="5"/>
      <c r="T277" s="8"/>
      <c r="U277" s="5"/>
      <c r="V277" s="5"/>
      <c r="W277" s="8"/>
    </row>
    <row r="278" spans="1:23">
      <c r="A278" s="96"/>
      <c r="B278" s="11"/>
      <c r="C278" s="5"/>
      <c r="D278" s="5"/>
      <c r="E278" s="36"/>
      <c r="F278" s="5"/>
      <c r="G278" s="5"/>
      <c r="H278" s="5"/>
      <c r="I278" s="5"/>
      <c r="J278" s="5"/>
      <c r="K278" s="8"/>
      <c r="L278" s="5"/>
      <c r="M278" s="5"/>
      <c r="N278" s="8"/>
      <c r="O278" s="5"/>
      <c r="P278" s="5"/>
      <c r="Q278" s="8"/>
      <c r="R278" s="5"/>
      <c r="S278" s="5"/>
      <c r="T278" s="8"/>
      <c r="U278" s="5"/>
      <c r="V278" s="5"/>
      <c r="W278" s="8"/>
    </row>
    <row r="279" spans="1:23">
      <c r="A279" s="96"/>
      <c r="B279" s="11"/>
      <c r="C279" s="5"/>
      <c r="D279" s="5"/>
      <c r="E279" s="36"/>
      <c r="F279" s="5"/>
      <c r="G279" s="5"/>
      <c r="H279" s="5"/>
      <c r="I279" s="5"/>
      <c r="J279" s="5"/>
      <c r="K279" s="8"/>
      <c r="L279" s="5"/>
      <c r="M279" s="5"/>
      <c r="N279" s="8"/>
      <c r="O279" s="5"/>
      <c r="P279" s="5"/>
      <c r="Q279" s="8"/>
      <c r="R279" s="5"/>
      <c r="S279" s="5"/>
      <c r="T279" s="8"/>
      <c r="U279" s="5"/>
      <c r="V279" s="5"/>
      <c r="W279" s="8"/>
    </row>
    <row r="280" spans="1:23">
      <c r="A280" s="96"/>
      <c r="B280" s="11"/>
      <c r="C280" s="5"/>
      <c r="D280" s="5"/>
      <c r="E280" s="36"/>
      <c r="F280" s="5"/>
      <c r="G280" s="5"/>
      <c r="H280" s="5"/>
      <c r="I280" s="5"/>
      <c r="J280" s="5"/>
      <c r="K280" s="8"/>
      <c r="L280" s="5"/>
      <c r="M280" s="5"/>
      <c r="N280" s="8"/>
      <c r="O280" s="5"/>
      <c r="P280" s="5"/>
      <c r="Q280" s="8"/>
      <c r="R280" s="5"/>
      <c r="S280" s="5"/>
      <c r="T280" s="8"/>
      <c r="U280" s="5"/>
      <c r="V280" s="5"/>
      <c r="W280" s="8"/>
    </row>
    <row r="281" spans="1:23">
      <c r="A281" s="96"/>
      <c r="B281" s="11"/>
      <c r="C281" s="5"/>
      <c r="D281" s="5"/>
      <c r="E281" s="36"/>
      <c r="F281" s="5"/>
      <c r="G281" s="5"/>
      <c r="H281" s="5"/>
      <c r="I281" s="5"/>
      <c r="J281" s="5"/>
      <c r="K281" s="8"/>
      <c r="L281" s="5"/>
      <c r="M281" s="5"/>
      <c r="N281" s="8"/>
      <c r="O281" s="5"/>
      <c r="P281" s="5"/>
      <c r="Q281" s="8"/>
      <c r="R281" s="5"/>
      <c r="S281" s="5"/>
      <c r="T281" s="8"/>
      <c r="U281" s="5"/>
      <c r="V281" s="5"/>
      <c r="W281" s="8"/>
    </row>
    <row r="282" spans="1:23">
      <c r="A282" s="96"/>
      <c r="B282" s="11"/>
      <c r="C282" s="5"/>
      <c r="D282" s="5"/>
      <c r="E282" s="36"/>
      <c r="F282" s="5"/>
      <c r="G282" s="5"/>
      <c r="H282" s="5"/>
      <c r="I282" s="5"/>
      <c r="J282" s="5"/>
      <c r="K282" s="8"/>
      <c r="L282" s="5"/>
      <c r="M282" s="5"/>
      <c r="N282" s="8"/>
      <c r="O282" s="5"/>
      <c r="P282" s="5"/>
      <c r="Q282" s="8"/>
      <c r="R282" s="5"/>
      <c r="S282" s="5"/>
      <c r="T282" s="8"/>
      <c r="U282" s="5"/>
      <c r="V282" s="5"/>
      <c r="W282" s="8"/>
    </row>
    <row r="283" spans="1:23">
      <c r="A283" s="96"/>
      <c r="B283" s="11"/>
      <c r="C283" s="5"/>
      <c r="D283" s="5"/>
      <c r="E283" s="36"/>
      <c r="F283" s="5"/>
      <c r="G283" s="5"/>
      <c r="H283" s="5"/>
      <c r="I283" s="5"/>
      <c r="J283" s="5"/>
      <c r="K283" s="8"/>
      <c r="L283" s="5"/>
      <c r="M283" s="5"/>
      <c r="N283" s="8"/>
      <c r="O283" s="5"/>
      <c r="P283" s="5"/>
      <c r="Q283" s="8"/>
      <c r="R283" s="5"/>
      <c r="S283" s="5"/>
      <c r="T283" s="8"/>
      <c r="U283" s="5"/>
      <c r="V283" s="5"/>
      <c r="W283" s="8"/>
    </row>
    <row r="284" spans="1:23">
      <c r="A284" s="96"/>
      <c r="B284" s="11"/>
      <c r="C284" s="5"/>
      <c r="D284" s="5"/>
      <c r="E284" s="36"/>
      <c r="F284" s="5"/>
      <c r="G284" s="5"/>
      <c r="H284" s="5"/>
      <c r="I284" s="5"/>
      <c r="J284" s="5"/>
      <c r="K284" s="8"/>
      <c r="L284" s="5"/>
      <c r="M284" s="5"/>
      <c r="N284" s="8"/>
      <c r="O284" s="5"/>
      <c r="P284" s="5"/>
      <c r="Q284" s="8"/>
      <c r="R284" s="5"/>
      <c r="S284" s="5"/>
      <c r="T284" s="8"/>
      <c r="U284" s="5"/>
      <c r="V284" s="5"/>
      <c r="W284" s="8"/>
    </row>
    <row r="285" spans="1:23">
      <c r="A285" s="96"/>
      <c r="B285" s="11"/>
      <c r="C285" s="5"/>
      <c r="D285" s="5"/>
      <c r="E285" s="36"/>
      <c r="F285" s="5"/>
      <c r="G285" s="5"/>
      <c r="H285" s="5"/>
      <c r="I285" s="5"/>
      <c r="J285" s="5"/>
      <c r="K285" s="8"/>
      <c r="L285" s="5"/>
      <c r="M285" s="5"/>
      <c r="N285" s="8"/>
      <c r="O285" s="5"/>
      <c r="P285" s="5"/>
      <c r="Q285" s="8"/>
      <c r="R285" s="5"/>
      <c r="S285" s="5"/>
      <c r="T285" s="8"/>
      <c r="U285" s="5"/>
      <c r="V285" s="5"/>
      <c r="W285" s="8"/>
    </row>
    <row r="286" spans="1:23">
      <c r="A286" s="96"/>
      <c r="B286" s="11"/>
      <c r="C286" s="5"/>
      <c r="D286" s="5"/>
      <c r="E286" s="36"/>
      <c r="F286" s="5"/>
      <c r="G286" s="5"/>
      <c r="H286" s="5"/>
      <c r="I286" s="5"/>
      <c r="J286" s="5"/>
      <c r="K286" s="8"/>
      <c r="L286" s="5"/>
      <c r="M286" s="5"/>
      <c r="N286" s="8"/>
      <c r="O286" s="5"/>
      <c r="P286" s="5"/>
      <c r="Q286" s="8"/>
      <c r="R286" s="5"/>
      <c r="S286" s="5"/>
      <c r="T286" s="8"/>
      <c r="U286" s="5"/>
      <c r="V286" s="5"/>
      <c r="W286" s="8"/>
    </row>
    <row r="287" spans="1:23">
      <c r="A287" s="96"/>
      <c r="B287" s="11"/>
      <c r="C287" s="5"/>
      <c r="D287" s="5"/>
      <c r="E287" s="36"/>
      <c r="F287" s="5"/>
      <c r="G287" s="5"/>
      <c r="H287" s="5"/>
      <c r="I287" s="5"/>
      <c r="J287" s="5"/>
      <c r="K287" s="8"/>
      <c r="L287" s="5"/>
      <c r="M287" s="5"/>
      <c r="N287" s="8"/>
      <c r="O287" s="5"/>
      <c r="P287" s="5"/>
      <c r="Q287" s="8"/>
      <c r="R287" s="5"/>
      <c r="S287" s="5"/>
      <c r="T287" s="8"/>
      <c r="U287" s="5"/>
      <c r="V287" s="5"/>
      <c r="W287" s="8"/>
    </row>
    <row r="288" spans="1:23">
      <c r="A288" s="96"/>
      <c r="B288" s="11"/>
      <c r="C288" s="5"/>
      <c r="D288" s="5"/>
      <c r="E288" s="36"/>
      <c r="F288" s="5"/>
      <c r="G288" s="5"/>
      <c r="H288" s="5"/>
      <c r="I288" s="5"/>
      <c r="J288" s="5"/>
      <c r="K288" s="8"/>
      <c r="L288" s="5"/>
      <c r="M288" s="5"/>
      <c r="N288" s="8"/>
      <c r="O288" s="5"/>
      <c r="P288" s="5"/>
      <c r="Q288" s="8"/>
      <c r="R288" s="5"/>
      <c r="S288" s="5"/>
      <c r="T288" s="8"/>
      <c r="U288" s="5"/>
      <c r="V288" s="5"/>
      <c r="W288" s="8"/>
    </row>
    <row r="289" spans="1:23">
      <c r="A289" s="96"/>
      <c r="B289" s="11"/>
      <c r="C289" s="5"/>
      <c r="D289" s="5"/>
      <c r="E289" s="36"/>
      <c r="F289" s="5"/>
      <c r="G289" s="5"/>
      <c r="H289" s="5"/>
      <c r="I289" s="5"/>
      <c r="J289" s="5"/>
      <c r="K289" s="8"/>
      <c r="L289" s="5"/>
      <c r="M289" s="5"/>
      <c r="N289" s="8"/>
      <c r="O289" s="5"/>
      <c r="P289" s="5"/>
      <c r="Q289" s="8"/>
      <c r="R289" s="5"/>
      <c r="S289" s="5"/>
      <c r="T289" s="8"/>
      <c r="U289" s="5"/>
      <c r="V289" s="5"/>
      <c r="W289" s="8"/>
    </row>
    <row r="290" spans="1:23">
      <c r="A290" s="96"/>
      <c r="B290" s="11"/>
      <c r="C290" s="5"/>
      <c r="D290" s="5"/>
      <c r="E290" s="36"/>
      <c r="F290" s="5"/>
      <c r="G290" s="5"/>
      <c r="H290" s="5"/>
      <c r="I290" s="5"/>
      <c r="J290" s="5"/>
      <c r="K290" s="8"/>
      <c r="L290" s="5"/>
      <c r="M290" s="5"/>
      <c r="N290" s="8"/>
      <c r="O290" s="5"/>
      <c r="P290" s="5"/>
      <c r="Q290" s="8"/>
      <c r="R290" s="5"/>
      <c r="S290" s="5"/>
      <c r="T290" s="8"/>
      <c r="U290" s="5"/>
      <c r="V290" s="5"/>
      <c r="W290" s="8"/>
    </row>
    <row r="291" spans="1:23">
      <c r="A291" s="96"/>
      <c r="B291" s="11"/>
      <c r="C291" s="5"/>
      <c r="D291" s="5"/>
      <c r="E291" s="36"/>
      <c r="F291" s="5"/>
      <c r="G291" s="5"/>
      <c r="H291" s="5"/>
      <c r="I291" s="5"/>
      <c r="J291" s="5"/>
      <c r="K291" s="8"/>
      <c r="L291" s="5"/>
      <c r="M291" s="5"/>
      <c r="N291" s="8"/>
      <c r="O291" s="5"/>
      <c r="P291" s="5"/>
      <c r="Q291" s="8"/>
      <c r="R291" s="5"/>
      <c r="S291" s="5"/>
      <c r="T291" s="8"/>
      <c r="U291" s="5"/>
      <c r="V291" s="5"/>
      <c r="W291" s="8"/>
    </row>
    <row r="292" spans="1:23">
      <c r="A292" s="96"/>
      <c r="B292" s="11"/>
      <c r="C292" s="5"/>
      <c r="D292" s="5"/>
      <c r="E292" s="36"/>
      <c r="F292" s="5"/>
      <c r="G292" s="5"/>
      <c r="H292" s="5"/>
      <c r="I292" s="5"/>
      <c r="J292" s="5"/>
      <c r="K292" s="8"/>
      <c r="L292" s="5"/>
      <c r="M292" s="5"/>
      <c r="N292" s="8"/>
      <c r="O292" s="5"/>
      <c r="P292" s="5"/>
      <c r="Q292" s="8"/>
      <c r="R292" s="5"/>
      <c r="S292" s="5"/>
      <c r="T292" s="8"/>
      <c r="U292" s="5"/>
      <c r="V292" s="5"/>
      <c r="W292" s="8"/>
    </row>
    <row r="293" spans="1:23">
      <c r="A293" s="96"/>
      <c r="B293" s="11"/>
      <c r="C293" s="5"/>
      <c r="D293" s="5"/>
      <c r="E293" s="36"/>
      <c r="F293" s="5"/>
      <c r="G293" s="5"/>
      <c r="H293" s="5"/>
      <c r="I293" s="5"/>
      <c r="J293" s="5"/>
      <c r="K293" s="8"/>
      <c r="L293" s="5"/>
      <c r="M293" s="5"/>
      <c r="N293" s="8"/>
      <c r="O293" s="5"/>
      <c r="P293" s="5"/>
      <c r="Q293" s="8"/>
      <c r="R293" s="5"/>
      <c r="S293" s="5"/>
      <c r="T293" s="8"/>
      <c r="U293" s="5"/>
      <c r="V293" s="5"/>
      <c r="W293" s="8"/>
    </row>
    <row r="294" spans="1:23">
      <c r="A294" s="96"/>
      <c r="B294" s="11"/>
      <c r="C294" s="5"/>
      <c r="D294" s="5"/>
      <c r="E294" s="36"/>
      <c r="F294" s="5"/>
      <c r="G294" s="5"/>
      <c r="H294" s="5"/>
      <c r="I294" s="5"/>
      <c r="J294" s="5"/>
      <c r="K294" s="8"/>
      <c r="L294" s="5"/>
      <c r="M294" s="5"/>
      <c r="N294" s="8"/>
      <c r="O294" s="5"/>
      <c r="P294" s="5"/>
      <c r="Q294" s="8"/>
      <c r="R294" s="5"/>
      <c r="S294" s="5"/>
      <c r="T294" s="8"/>
      <c r="U294" s="5"/>
      <c r="V294" s="5"/>
      <c r="W294" s="8"/>
    </row>
    <row r="295" spans="1:23">
      <c r="A295" s="96"/>
      <c r="B295" s="11"/>
      <c r="C295" s="5"/>
      <c r="D295" s="5"/>
      <c r="E295" s="36"/>
      <c r="F295" s="5"/>
      <c r="G295" s="5"/>
      <c r="H295" s="5"/>
      <c r="I295" s="5"/>
      <c r="J295" s="5"/>
      <c r="K295" s="8"/>
      <c r="L295" s="5"/>
      <c r="M295" s="5"/>
      <c r="N295" s="8"/>
      <c r="O295" s="5"/>
      <c r="P295" s="5"/>
      <c r="Q295" s="8"/>
      <c r="R295" s="5"/>
      <c r="S295" s="5"/>
      <c r="T295" s="8"/>
      <c r="U295" s="5"/>
      <c r="V295" s="5"/>
      <c r="W295" s="8"/>
    </row>
    <row r="296" spans="1:23">
      <c r="A296" s="96"/>
      <c r="B296" s="11"/>
      <c r="C296" s="5"/>
      <c r="D296" s="5"/>
      <c r="E296" s="36"/>
      <c r="F296" s="5"/>
      <c r="G296" s="5"/>
      <c r="H296" s="5"/>
      <c r="I296" s="5"/>
      <c r="J296" s="5"/>
      <c r="K296" s="8"/>
      <c r="L296" s="5"/>
      <c r="M296" s="5"/>
      <c r="N296" s="8"/>
      <c r="O296" s="5"/>
      <c r="P296" s="5"/>
      <c r="Q296" s="8"/>
      <c r="R296" s="5"/>
      <c r="S296" s="5"/>
      <c r="T296" s="8"/>
      <c r="U296" s="5"/>
      <c r="V296" s="5"/>
      <c r="W296" s="8"/>
    </row>
    <row r="297" spans="1:23">
      <c r="A297" s="96"/>
      <c r="B297" s="11"/>
      <c r="C297" s="5"/>
      <c r="D297" s="5"/>
      <c r="E297" s="36"/>
      <c r="F297" s="5"/>
      <c r="G297" s="5"/>
      <c r="H297" s="5"/>
      <c r="I297" s="5"/>
      <c r="J297" s="5"/>
      <c r="K297" s="8"/>
      <c r="L297" s="5"/>
      <c r="M297" s="5"/>
      <c r="N297" s="8"/>
      <c r="O297" s="5"/>
      <c r="P297" s="5"/>
      <c r="Q297" s="8"/>
      <c r="R297" s="5"/>
      <c r="S297" s="5"/>
      <c r="T297" s="8"/>
      <c r="U297" s="5"/>
      <c r="V297" s="5"/>
      <c r="W297" s="8"/>
    </row>
    <row r="298" spans="1:23">
      <c r="A298" s="96"/>
      <c r="B298" s="11"/>
      <c r="C298" s="5"/>
      <c r="D298" s="5"/>
      <c r="E298" s="36"/>
      <c r="F298" s="5"/>
      <c r="G298" s="5"/>
      <c r="H298" s="5"/>
      <c r="I298" s="5"/>
      <c r="J298" s="5"/>
      <c r="K298" s="8"/>
      <c r="L298" s="5"/>
      <c r="M298" s="5"/>
      <c r="N298" s="8"/>
      <c r="O298" s="5"/>
      <c r="P298" s="5"/>
      <c r="Q298" s="8"/>
      <c r="R298" s="5"/>
      <c r="S298" s="5"/>
      <c r="T298" s="8"/>
      <c r="U298" s="5"/>
      <c r="V298" s="5"/>
      <c r="W298" s="8"/>
    </row>
    <row r="299" spans="1:23">
      <c r="A299" s="96"/>
      <c r="B299" s="11"/>
      <c r="C299" s="5"/>
      <c r="D299" s="5"/>
      <c r="E299" s="36"/>
      <c r="F299" s="5"/>
      <c r="G299" s="5"/>
      <c r="H299" s="5"/>
      <c r="I299" s="5"/>
      <c r="J299" s="5"/>
      <c r="K299" s="8"/>
      <c r="L299" s="5"/>
      <c r="M299" s="5"/>
      <c r="N299" s="8"/>
      <c r="O299" s="5"/>
      <c r="P299" s="5"/>
      <c r="Q299" s="8"/>
      <c r="R299" s="5"/>
      <c r="S299" s="5"/>
      <c r="T299" s="8"/>
      <c r="U299" s="5"/>
      <c r="V299" s="5"/>
      <c r="W299" s="8"/>
    </row>
    <row r="300" spans="1:23">
      <c r="A300" s="96"/>
      <c r="B300" s="11"/>
      <c r="C300" s="5"/>
      <c r="D300" s="5"/>
      <c r="E300" s="36"/>
      <c r="F300" s="5"/>
      <c r="G300" s="5"/>
      <c r="H300" s="5"/>
      <c r="I300" s="5"/>
      <c r="J300" s="5"/>
      <c r="K300" s="8"/>
      <c r="L300" s="5"/>
      <c r="M300" s="5"/>
      <c r="N300" s="8"/>
      <c r="O300" s="5"/>
      <c r="P300" s="5"/>
      <c r="Q300" s="8"/>
      <c r="R300" s="5"/>
      <c r="S300" s="5"/>
      <c r="T300" s="8"/>
      <c r="U300" s="5"/>
      <c r="V300" s="5"/>
      <c r="W300" s="8"/>
    </row>
    <row r="301" spans="1:23">
      <c r="A301" s="96"/>
      <c r="B301" s="11"/>
      <c r="C301" s="5"/>
      <c r="D301" s="5"/>
      <c r="E301" s="36"/>
      <c r="F301" s="5"/>
      <c r="G301" s="5"/>
      <c r="H301" s="5"/>
      <c r="I301" s="5"/>
      <c r="J301" s="5"/>
      <c r="K301" s="8"/>
      <c r="L301" s="5"/>
      <c r="M301" s="5"/>
      <c r="N301" s="8"/>
      <c r="O301" s="5"/>
      <c r="P301" s="5"/>
      <c r="Q301" s="8"/>
      <c r="R301" s="5"/>
      <c r="S301" s="5"/>
      <c r="T301" s="8"/>
      <c r="U301" s="5"/>
      <c r="V301" s="5"/>
      <c r="W301" s="8"/>
    </row>
    <row r="302" spans="1:23">
      <c r="A302" s="96"/>
      <c r="B302" s="11"/>
      <c r="C302" s="5"/>
      <c r="D302" s="5"/>
      <c r="E302" s="36"/>
      <c r="F302" s="5"/>
      <c r="G302" s="5"/>
      <c r="H302" s="5"/>
      <c r="I302" s="5"/>
      <c r="J302" s="5"/>
      <c r="K302" s="8"/>
      <c r="L302" s="5"/>
      <c r="M302" s="5"/>
      <c r="N302" s="8"/>
      <c r="O302" s="5"/>
      <c r="P302" s="5"/>
      <c r="Q302" s="8"/>
      <c r="R302" s="5"/>
      <c r="S302" s="5"/>
      <c r="T302" s="8"/>
      <c r="U302" s="5"/>
      <c r="V302" s="5"/>
      <c r="W302" s="8"/>
    </row>
    <row r="303" spans="1:23">
      <c r="A303" s="96"/>
      <c r="B303" s="11"/>
      <c r="C303" s="5"/>
      <c r="D303" s="5"/>
      <c r="E303" s="36"/>
      <c r="F303" s="5"/>
      <c r="G303" s="5"/>
      <c r="H303" s="5"/>
      <c r="I303" s="5"/>
      <c r="J303" s="5"/>
      <c r="K303" s="8"/>
      <c r="L303" s="5"/>
      <c r="M303" s="5"/>
      <c r="N303" s="8"/>
      <c r="O303" s="5"/>
      <c r="P303" s="5"/>
      <c r="Q303" s="8"/>
      <c r="R303" s="5"/>
      <c r="S303" s="5"/>
      <c r="T303" s="8"/>
      <c r="U303" s="5"/>
      <c r="V303" s="5"/>
      <c r="W303" s="8"/>
    </row>
    <row r="304" spans="1:23">
      <c r="A304" s="96"/>
      <c r="B304" s="11"/>
      <c r="C304" s="5"/>
      <c r="D304" s="5"/>
      <c r="E304" s="36"/>
      <c r="F304" s="5"/>
      <c r="G304" s="5"/>
      <c r="H304" s="5"/>
      <c r="I304" s="5"/>
      <c r="J304" s="5"/>
      <c r="K304" s="8"/>
      <c r="L304" s="5"/>
      <c r="M304" s="5"/>
      <c r="N304" s="8"/>
      <c r="O304" s="5"/>
      <c r="P304" s="5"/>
      <c r="Q304" s="8"/>
      <c r="R304" s="5"/>
      <c r="S304" s="5"/>
      <c r="T304" s="8"/>
      <c r="U304" s="5"/>
      <c r="V304" s="5"/>
      <c r="W304" s="8"/>
    </row>
    <row r="305" spans="1:23">
      <c r="A305" s="96"/>
      <c r="B305" s="11"/>
      <c r="C305" s="5"/>
      <c r="D305" s="5"/>
      <c r="E305" s="36"/>
      <c r="F305" s="5"/>
      <c r="G305" s="5"/>
      <c r="H305" s="5"/>
      <c r="I305" s="5"/>
      <c r="J305" s="5"/>
      <c r="K305" s="8"/>
      <c r="L305" s="5"/>
      <c r="M305" s="5"/>
      <c r="N305" s="8"/>
      <c r="O305" s="5"/>
      <c r="P305" s="5"/>
      <c r="Q305" s="8"/>
      <c r="R305" s="5"/>
      <c r="S305" s="5"/>
      <c r="T305" s="8"/>
      <c r="U305" s="5"/>
      <c r="V305" s="5"/>
      <c r="W305" s="8"/>
    </row>
    <row r="306" spans="1:23">
      <c r="A306" s="96"/>
      <c r="B306" s="11"/>
      <c r="C306" s="5"/>
      <c r="D306" s="5"/>
      <c r="E306" s="36"/>
      <c r="F306" s="5"/>
      <c r="G306" s="5"/>
      <c r="H306" s="5"/>
      <c r="I306" s="5"/>
      <c r="J306" s="5"/>
      <c r="K306" s="8"/>
      <c r="L306" s="5"/>
      <c r="M306" s="5"/>
      <c r="N306" s="8"/>
      <c r="O306" s="5"/>
      <c r="P306" s="5"/>
      <c r="Q306" s="8"/>
      <c r="R306" s="5"/>
      <c r="S306" s="5"/>
      <c r="T306" s="8"/>
      <c r="U306" s="5"/>
      <c r="V306" s="5"/>
      <c r="W306" s="8"/>
    </row>
    <row r="307" spans="1:23">
      <c r="A307" s="96"/>
      <c r="B307" s="11"/>
      <c r="C307" s="5"/>
      <c r="D307" s="5"/>
      <c r="E307" s="36"/>
      <c r="F307" s="5"/>
      <c r="G307" s="5"/>
      <c r="H307" s="5"/>
      <c r="I307" s="5"/>
      <c r="J307" s="5"/>
      <c r="K307" s="8"/>
      <c r="L307" s="5"/>
      <c r="M307" s="5"/>
      <c r="N307" s="8"/>
      <c r="O307" s="5"/>
      <c r="P307" s="5"/>
      <c r="Q307" s="8"/>
      <c r="R307" s="5"/>
      <c r="S307" s="5"/>
      <c r="T307" s="8"/>
      <c r="U307" s="5"/>
      <c r="V307" s="5"/>
      <c r="W307" s="8"/>
    </row>
    <row r="308" spans="1:23">
      <c r="A308" s="96"/>
      <c r="B308" s="11"/>
      <c r="C308" s="5"/>
      <c r="D308" s="5"/>
      <c r="E308" s="36"/>
      <c r="F308" s="5"/>
      <c r="G308" s="5"/>
      <c r="H308" s="5"/>
      <c r="I308" s="5"/>
      <c r="J308" s="5"/>
      <c r="K308" s="8"/>
      <c r="L308" s="5"/>
      <c r="M308" s="5"/>
      <c r="N308" s="8"/>
      <c r="O308" s="5"/>
      <c r="P308" s="5"/>
      <c r="Q308" s="8"/>
      <c r="R308" s="5"/>
      <c r="S308" s="5"/>
      <c r="T308" s="8"/>
      <c r="U308" s="5"/>
      <c r="V308" s="5"/>
      <c r="W308" s="8"/>
    </row>
    <row r="309" spans="1:23">
      <c r="A309" s="96"/>
      <c r="B309" s="11"/>
      <c r="C309" s="5"/>
      <c r="D309" s="5"/>
      <c r="E309" s="36"/>
      <c r="F309" s="5"/>
      <c r="G309" s="5"/>
      <c r="H309" s="5"/>
      <c r="I309" s="5"/>
      <c r="J309" s="5"/>
      <c r="K309" s="8"/>
      <c r="L309" s="5"/>
      <c r="M309" s="5"/>
      <c r="N309" s="8"/>
      <c r="O309" s="5"/>
      <c r="P309" s="5"/>
      <c r="Q309" s="8"/>
      <c r="R309" s="5"/>
      <c r="S309" s="5"/>
      <c r="T309" s="8"/>
      <c r="U309" s="5"/>
      <c r="V309" s="5"/>
      <c r="W309" s="8"/>
    </row>
    <row r="310" spans="1:23">
      <c r="A310" s="96"/>
      <c r="B310" s="11"/>
      <c r="C310" s="5"/>
      <c r="D310" s="5"/>
      <c r="E310" s="36"/>
      <c r="F310" s="5"/>
      <c r="G310" s="5"/>
      <c r="H310" s="5"/>
      <c r="I310" s="5"/>
      <c r="J310" s="5"/>
      <c r="K310" s="8"/>
      <c r="L310" s="5"/>
      <c r="M310" s="5"/>
      <c r="N310" s="8"/>
      <c r="O310" s="5"/>
      <c r="P310" s="5"/>
      <c r="Q310" s="8"/>
      <c r="R310" s="5"/>
      <c r="S310" s="5"/>
      <c r="T310" s="8"/>
      <c r="U310" s="5"/>
      <c r="V310" s="5"/>
      <c r="W310" s="8"/>
    </row>
    <row r="311" spans="1:23">
      <c r="A311" s="96"/>
      <c r="B311" s="11"/>
      <c r="C311" s="5"/>
      <c r="D311" s="5"/>
      <c r="E311" s="36"/>
      <c r="F311" s="5"/>
      <c r="G311" s="5"/>
      <c r="H311" s="5"/>
      <c r="I311" s="5"/>
      <c r="J311" s="5"/>
      <c r="K311" s="8"/>
      <c r="L311" s="5"/>
      <c r="M311" s="5"/>
      <c r="N311" s="8"/>
      <c r="O311" s="5"/>
      <c r="P311" s="5"/>
      <c r="Q311" s="8"/>
      <c r="R311" s="5"/>
      <c r="S311" s="5"/>
      <c r="T311" s="8"/>
      <c r="U311" s="5"/>
      <c r="V311" s="5"/>
      <c r="W311" s="8"/>
    </row>
    <row r="312" spans="1:23">
      <c r="A312" s="96"/>
      <c r="B312" s="11"/>
      <c r="C312" s="5"/>
      <c r="D312" s="5"/>
      <c r="E312" s="36"/>
      <c r="F312" s="5"/>
      <c r="G312" s="5"/>
      <c r="H312" s="5"/>
      <c r="I312" s="5"/>
      <c r="J312" s="5"/>
      <c r="K312" s="8"/>
      <c r="L312" s="5"/>
      <c r="M312" s="5"/>
      <c r="N312" s="8"/>
      <c r="O312" s="5"/>
      <c r="P312" s="5"/>
      <c r="Q312" s="8"/>
      <c r="R312" s="5"/>
      <c r="S312" s="5"/>
      <c r="T312" s="8"/>
      <c r="U312" s="5"/>
      <c r="V312" s="5"/>
      <c r="W312" s="8"/>
    </row>
    <row r="313" spans="1:23">
      <c r="A313" s="96"/>
      <c r="B313" s="11"/>
      <c r="C313" s="5"/>
      <c r="D313" s="5"/>
      <c r="E313" s="36"/>
      <c r="F313" s="5"/>
      <c r="G313" s="5"/>
      <c r="H313" s="5"/>
      <c r="I313" s="5"/>
      <c r="J313" s="5"/>
      <c r="K313" s="8"/>
      <c r="L313" s="5"/>
      <c r="M313" s="5"/>
      <c r="N313" s="8"/>
      <c r="O313" s="5"/>
      <c r="P313" s="5"/>
      <c r="Q313" s="8"/>
      <c r="R313" s="5"/>
      <c r="S313" s="5"/>
      <c r="T313" s="8"/>
      <c r="U313" s="5"/>
      <c r="V313" s="5"/>
      <c r="W313" s="8"/>
    </row>
    <row r="314" spans="1:23">
      <c r="A314" s="96"/>
      <c r="B314" s="11"/>
      <c r="C314" s="5"/>
      <c r="D314" s="5"/>
      <c r="E314" s="36"/>
      <c r="F314" s="5"/>
      <c r="G314" s="5"/>
      <c r="H314" s="5"/>
      <c r="I314" s="5"/>
      <c r="J314" s="5"/>
      <c r="K314" s="8"/>
      <c r="L314" s="5"/>
      <c r="M314" s="5"/>
      <c r="N314" s="8"/>
      <c r="O314" s="5"/>
      <c r="P314" s="5"/>
      <c r="Q314" s="8"/>
      <c r="R314" s="5"/>
      <c r="S314" s="5"/>
      <c r="T314" s="8"/>
      <c r="U314" s="5"/>
      <c r="V314" s="5"/>
      <c r="W314" s="8"/>
    </row>
    <row r="315" spans="1:23">
      <c r="A315" s="96"/>
      <c r="B315" s="11"/>
      <c r="C315" s="5"/>
      <c r="D315" s="5"/>
      <c r="E315" s="36"/>
      <c r="F315" s="5"/>
      <c r="G315" s="5"/>
      <c r="H315" s="5"/>
      <c r="I315" s="5"/>
      <c r="J315" s="5"/>
      <c r="K315" s="8"/>
      <c r="L315" s="5"/>
      <c r="M315" s="5"/>
      <c r="N315" s="8"/>
      <c r="O315" s="5"/>
      <c r="P315" s="5"/>
      <c r="Q315" s="8"/>
      <c r="R315" s="5"/>
      <c r="S315" s="5"/>
      <c r="T315" s="8"/>
      <c r="U315" s="5"/>
      <c r="V315" s="5"/>
      <c r="W315" s="8"/>
    </row>
    <row r="316" spans="1:23">
      <c r="A316" s="96"/>
      <c r="B316" s="11"/>
      <c r="C316" s="5"/>
      <c r="D316" s="5"/>
      <c r="E316" s="36"/>
      <c r="F316" s="5"/>
      <c r="G316" s="5"/>
      <c r="H316" s="5"/>
      <c r="I316" s="5"/>
      <c r="J316" s="5"/>
      <c r="K316" s="8"/>
      <c r="L316" s="5"/>
      <c r="M316" s="5"/>
      <c r="N316" s="8"/>
      <c r="O316" s="5"/>
      <c r="P316" s="5"/>
      <c r="Q316" s="8"/>
      <c r="R316" s="5"/>
      <c r="S316" s="5"/>
      <c r="T316" s="8"/>
      <c r="U316" s="5"/>
      <c r="V316" s="5"/>
      <c r="W316" s="8"/>
    </row>
    <row r="317" spans="1:23">
      <c r="A317" s="96"/>
      <c r="B317" s="11"/>
      <c r="C317" s="5"/>
      <c r="D317" s="5"/>
      <c r="E317" s="36"/>
      <c r="F317" s="5"/>
      <c r="G317" s="5"/>
      <c r="H317" s="5"/>
      <c r="I317" s="5"/>
      <c r="J317" s="5"/>
      <c r="K317" s="8"/>
      <c r="L317" s="5"/>
      <c r="M317" s="5"/>
      <c r="N317" s="8"/>
      <c r="O317" s="5"/>
      <c r="P317" s="5"/>
      <c r="Q317" s="8"/>
      <c r="R317" s="5"/>
      <c r="S317" s="5"/>
      <c r="T317" s="8"/>
      <c r="U317" s="5"/>
      <c r="V317" s="5"/>
      <c r="W317" s="8"/>
    </row>
    <row r="318" spans="1:23">
      <c r="A318" s="96"/>
      <c r="B318" s="11"/>
      <c r="C318" s="5"/>
      <c r="D318" s="5"/>
      <c r="E318" s="36"/>
      <c r="F318" s="5"/>
      <c r="G318" s="5"/>
      <c r="H318" s="5"/>
      <c r="I318" s="5"/>
      <c r="J318" s="5"/>
      <c r="K318" s="8"/>
      <c r="L318" s="5"/>
      <c r="M318" s="5"/>
      <c r="N318" s="8"/>
      <c r="O318" s="5"/>
      <c r="P318" s="5"/>
      <c r="Q318" s="8"/>
      <c r="R318" s="5"/>
      <c r="S318" s="5"/>
      <c r="T318" s="8"/>
      <c r="U318" s="5"/>
      <c r="V318" s="5"/>
      <c r="W318" s="8"/>
    </row>
    <row r="319" spans="1:23">
      <c r="A319" s="96"/>
      <c r="B319" s="11"/>
      <c r="C319" s="5"/>
      <c r="D319" s="5"/>
      <c r="E319" s="36"/>
      <c r="F319" s="5"/>
      <c r="G319" s="5"/>
      <c r="H319" s="5"/>
      <c r="I319" s="5"/>
      <c r="J319" s="5"/>
      <c r="K319" s="8"/>
      <c r="L319" s="5"/>
      <c r="M319" s="5"/>
      <c r="N319" s="8"/>
      <c r="O319" s="5"/>
      <c r="P319" s="5"/>
      <c r="Q319" s="8"/>
      <c r="R319" s="5"/>
      <c r="S319" s="5"/>
      <c r="T319" s="8"/>
      <c r="U319" s="5"/>
      <c r="V319" s="5"/>
      <c r="W319" s="8"/>
    </row>
    <row r="320" spans="1:23">
      <c r="A320" s="96"/>
      <c r="B320" s="11"/>
      <c r="C320" s="5"/>
      <c r="D320" s="5"/>
      <c r="E320" s="36"/>
      <c r="F320" s="5"/>
      <c r="G320" s="5"/>
      <c r="H320" s="5"/>
      <c r="I320" s="5"/>
      <c r="J320" s="5"/>
      <c r="K320" s="8"/>
      <c r="L320" s="5"/>
      <c r="M320" s="5"/>
      <c r="N320" s="8"/>
      <c r="O320" s="5"/>
      <c r="P320" s="5"/>
      <c r="Q320" s="8"/>
      <c r="R320" s="5"/>
      <c r="S320" s="5"/>
      <c r="T320" s="8"/>
      <c r="U320" s="5"/>
      <c r="V320" s="5"/>
      <c r="W320" s="8"/>
    </row>
    <row r="321" spans="1:23">
      <c r="A321" s="96"/>
      <c r="B321" s="11"/>
      <c r="C321" s="5"/>
      <c r="D321" s="5"/>
      <c r="E321" s="36"/>
      <c r="F321" s="5"/>
      <c r="G321" s="5"/>
      <c r="H321" s="5"/>
      <c r="I321" s="5"/>
      <c r="J321" s="5"/>
      <c r="K321" s="8"/>
      <c r="L321" s="5"/>
      <c r="M321" s="5"/>
      <c r="N321" s="8"/>
      <c r="O321" s="5"/>
      <c r="P321" s="5"/>
      <c r="Q321" s="8"/>
      <c r="R321" s="5"/>
      <c r="S321" s="5"/>
      <c r="T321" s="8"/>
      <c r="U321" s="5"/>
      <c r="V321" s="5"/>
      <c r="W321" s="8"/>
    </row>
    <row r="322" spans="1:23">
      <c r="A322" s="96"/>
      <c r="B322" s="11"/>
      <c r="C322" s="5"/>
      <c r="D322" s="5"/>
      <c r="E322" s="36"/>
      <c r="F322" s="5"/>
      <c r="G322" s="5"/>
      <c r="H322" s="5"/>
      <c r="I322" s="5"/>
      <c r="J322" s="5"/>
      <c r="K322" s="8"/>
      <c r="L322" s="5"/>
      <c r="M322" s="5"/>
      <c r="N322" s="8"/>
      <c r="O322" s="5"/>
      <c r="P322" s="5"/>
      <c r="Q322" s="8"/>
      <c r="R322" s="5"/>
      <c r="S322" s="5"/>
      <c r="T322" s="8"/>
      <c r="U322" s="5"/>
      <c r="V322" s="5"/>
      <c r="W322" s="8"/>
    </row>
    <row r="323" spans="1:23">
      <c r="A323" s="96"/>
      <c r="B323" s="11"/>
      <c r="C323" s="5"/>
      <c r="D323" s="5"/>
      <c r="E323" s="36"/>
      <c r="F323" s="5"/>
      <c r="G323" s="5"/>
      <c r="H323" s="5"/>
      <c r="I323" s="5"/>
      <c r="J323" s="5"/>
      <c r="K323" s="8"/>
      <c r="L323" s="5"/>
      <c r="M323" s="5"/>
      <c r="N323" s="8"/>
      <c r="O323" s="5"/>
      <c r="P323" s="5"/>
      <c r="Q323" s="8"/>
      <c r="R323" s="5"/>
      <c r="S323" s="5"/>
      <c r="T323" s="8"/>
      <c r="U323" s="5"/>
      <c r="V323" s="5"/>
      <c r="W323" s="8"/>
    </row>
    <row r="324" spans="1:23">
      <c r="A324" s="96"/>
      <c r="B324" s="11"/>
      <c r="C324" s="5"/>
      <c r="D324" s="5"/>
      <c r="E324" s="36"/>
      <c r="F324" s="5"/>
      <c r="G324" s="5"/>
      <c r="H324" s="5"/>
      <c r="I324" s="5"/>
      <c r="J324" s="5"/>
      <c r="K324" s="8"/>
      <c r="L324" s="5"/>
      <c r="M324" s="5"/>
      <c r="N324" s="8"/>
      <c r="O324" s="5"/>
      <c r="P324" s="5"/>
      <c r="Q324" s="8"/>
      <c r="R324" s="5"/>
      <c r="S324" s="5"/>
      <c r="T324" s="8"/>
      <c r="U324" s="5"/>
      <c r="V324" s="5"/>
      <c r="W324" s="8"/>
    </row>
    <row r="325" spans="1:23">
      <c r="A325" s="96"/>
      <c r="B325" s="11"/>
      <c r="C325" s="5"/>
      <c r="D325" s="5"/>
      <c r="E325" s="36"/>
      <c r="F325" s="5"/>
      <c r="G325" s="5"/>
      <c r="H325" s="5"/>
      <c r="I325" s="5"/>
      <c r="J325" s="5"/>
      <c r="K325" s="8"/>
      <c r="L325" s="5"/>
      <c r="M325" s="5"/>
      <c r="N325" s="8"/>
      <c r="O325" s="5"/>
      <c r="P325" s="5"/>
      <c r="Q325" s="8"/>
      <c r="R325" s="5"/>
      <c r="S325" s="5"/>
      <c r="T325" s="8"/>
      <c r="U325" s="5"/>
      <c r="V325" s="5"/>
      <c r="W325" s="8"/>
    </row>
    <row r="326" spans="1:23">
      <c r="A326" s="96"/>
      <c r="B326" s="11"/>
      <c r="C326" s="5"/>
      <c r="D326" s="5"/>
      <c r="E326" s="36"/>
      <c r="F326" s="5"/>
      <c r="G326" s="5"/>
      <c r="H326" s="5"/>
      <c r="I326" s="5"/>
      <c r="J326" s="5"/>
      <c r="K326" s="8"/>
      <c r="L326" s="5"/>
      <c r="M326" s="5"/>
      <c r="N326" s="8"/>
      <c r="O326" s="5"/>
      <c r="P326" s="5"/>
      <c r="Q326" s="8"/>
      <c r="R326" s="5"/>
      <c r="S326" s="5"/>
      <c r="T326" s="8"/>
      <c r="U326" s="5"/>
      <c r="V326" s="5"/>
      <c r="W326" s="8"/>
    </row>
    <row r="327" spans="1:23">
      <c r="A327" s="96"/>
      <c r="B327" s="11"/>
      <c r="C327" s="5"/>
      <c r="D327" s="5"/>
      <c r="E327" s="36"/>
      <c r="F327" s="5"/>
      <c r="G327" s="5"/>
      <c r="H327" s="5"/>
      <c r="I327" s="5"/>
      <c r="J327" s="5"/>
      <c r="K327" s="8"/>
      <c r="L327" s="5"/>
      <c r="M327" s="5"/>
      <c r="N327" s="8"/>
      <c r="O327" s="5"/>
      <c r="P327" s="5"/>
      <c r="Q327" s="8"/>
      <c r="R327" s="5"/>
      <c r="S327" s="5"/>
      <c r="T327" s="8"/>
      <c r="U327" s="5"/>
      <c r="V327" s="5"/>
      <c r="W327" s="8"/>
    </row>
    <row r="328" spans="1:23">
      <c r="A328" s="96"/>
      <c r="B328" s="11"/>
      <c r="C328" s="5"/>
      <c r="D328" s="5"/>
      <c r="E328" s="36"/>
      <c r="F328" s="5"/>
      <c r="G328" s="5"/>
      <c r="H328" s="5"/>
      <c r="I328" s="5"/>
      <c r="J328" s="5"/>
      <c r="K328" s="8"/>
      <c r="L328" s="5"/>
      <c r="M328" s="5"/>
      <c r="N328" s="8"/>
      <c r="O328" s="5"/>
      <c r="P328" s="5"/>
      <c r="Q328" s="8"/>
      <c r="R328" s="5"/>
      <c r="S328" s="5"/>
      <c r="T328" s="8"/>
      <c r="U328" s="5"/>
      <c r="V328" s="5"/>
      <c r="W328" s="8"/>
    </row>
    <row r="329" spans="1:23">
      <c r="A329" s="96"/>
      <c r="B329" s="11"/>
      <c r="C329" s="5"/>
      <c r="D329" s="5"/>
      <c r="E329" s="36"/>
      <c r="F329" s="5"/>
      <c r="G329" s="5"/>
      <c r="H329" s="5"/>
      <c r="I329" s="5"/>
      <c r="J329" s="5"/>
      <c r="K329" s="8"/>
      <c r="L329" s="5"/>
      <c r="M329" s="5"/>
      <c r="N329" s="8"/>
      <c r="O329" s="5"/>
      <c r="P329" s="5"/>
      <c r="Q329" s="8"/>
      <c r="R329" s="5"/>
      <c r="S329" s="5"/>
      <c r="T329" s="8"/>
      <c r="U329" s="5"/>
      <c r="V329" s="5"/>
      <c r="W329" s="8"/>
    </row>
    <row r="330" spans="1:23">
      <c r="A330" s="96"/>
      <c r="B330" s="11"/>
      <c r="C330" s="5"/>
      <c r="D330" s="5"/>
      <c r="E330" s="36"/>
      <c r="F330" s="5"/>
      <c r="G330" s="5"/>
      <c r="H330" s="5"/>
      <c r="I330" s="5"/>
      <c r="J330" s="5"/>
      <c r="K330" s="8"/>
      <c r="L330" s="5"/>
      <c r="M330" s="5"/>
      <c r="N330" s="8"/>
      <c r="O330" s="5"/>
      <c r="P330" s="5"/>
      <c r="Q330" s="8"/>
      <c r="R330" s="5"/>
      <c r="S330" s="5"/>
      <c r="T330" s="8"/>
      <c r="U330" s="5"/>
      <c r="V330" s="5"/>
      <c r="W330" s="8"/>
    </row>
    <row r="331" spans="1:23">
      <c r="A331" s="96"/>
      <c r="B331" s="11"/>
      <c r="C331" s="5"/>
      <c r="D331" s="5"/>
      <c r="E331" s="36"/>
      <c r="F331" s="5"/>
      <c r="G331" s="5"/>
      <c r="H331" s="5"/>
      <c r="I331" s="5"/>
      <c r="J331" s="5"/>
      <c r="K331" s="8"/>
      <c r="L331" s="5"/>
      <c r="M331" s="5"/>
      <c r="N331" s="8"/>
      <c r="O331" s="5"/>
      <c r="P331" s="5"/>
      <c r="Q331" s="8"/>
      <c r="R331" s="5"/>
      <c r="S331" s="5"/>
      <c r="T331" s="8"/>
      <c r="U331" s="5"/>
      <c r="V331" s="5"/>
      <c r="W331" s="8"/>
    </row>
    <row r="332" spans="1:23">
      <c r="A332" s="96"/>
      <c r="B332" s="11"/>
      <c r="C332" s="5"/>
      <c r="D332" s="5"/>
      <c r="E332" s="36"/>
      <c r="F332" s="5"/>
      <c r="G332" s="5"/>
      <c r="H332" s="5"/>
      <c r="I332" s="5"/>
      <c r="J332" s="5"/>
      <c r="K332" s="8"/>
      <c r="L332" s="5"/>
      <c r="M332" s="5"/>
      <c r="N332" s="8"/>
      <c r="O332" s="5"/>
      <c r="P332" s="5"/>
      <c r="Q332" s="8"/>
      <c r="R332" s="5"/>
      <c r="S332" s="5"/>
      <c r="T332" s="8"/>
      <c r="U332" s="5"/>
      <c r="V332" s="5"/>
      <c r="W332" s="8"/>
    </row>
    <row r="333" spans="1:23">
      <c r="A333" s="96"/>
      <c r="B333" s="11"/>
      <c r="C333" s="5"/>
      <c r="D333" s="5"/>
      <c r="E333" s="36"/>
      <c r="F333" s="5"/>
      <c r="G333" s="5"/>
      <c r="H333" s="5"/>
      <c r="I333" s="5"/>
      <c r="J333" s="5"/>
      <c r="K333" s="8"/>
      <c r="L333" s="5"/>
      <c r="M333" s="5"/>
      <c r="N333" s="8"/>
      <c r="O333" s="5"/>
      <c r="P333" s="5"/>
      <c r="Q333" s="8"/>
      <c r="R333" s="5"/>
      <c r="S333" s="5"/>
      <c r="T333" s="8"/>
      <c r="U333" s="5"/>
      <c r="V333" s="5"/>
      <c r="W333" s="8"/>
    </row>
    <row r="334" spans="1:23">
      <c r="A334" s="96"/>
      <c r="B334" s="11"/>
      <c r="C334" s="5"/>
      <c r="D334" s="5"/>
      <c r="E334" s="36"/>
      <c r="F334" s="5"/>
      <c r="G334" s="5"/>
      <c r="H334" s="5"/>
      <c r="I334" s="5"/>
      <c r="J334" s="5"/>
      <c r="K334" s="8"/>
      <c r="L334" s="5"/>
      <c r="M334" s="5"/>
      <c r="N334" s="8"/>
      <c r="O334" s="5"/>
      <c r="P334" s="5"/>
      <c r="Q334" s="8"/>
      <c r="R334" s="5"/>
      <c r="S334" s="5"/>
      <c r="T334" s="8"/>
      <c r="U334" s="5"/>
      <c r="V334" s="5"/>
      <c r="W334" s="8"/>
    </row>
    <row r="335" spans="1:23">
      <c r="A335" s="96"/>
      <c r="B335" s="11"/>
      <c r="C335" s="5"/>
      <c r="D335" s="5"/>
      <c r="E335" s="36"/>
      <c r="F335" s="5"/>
      <c r="G335" s="5"/>
      <c r="H335" s="5"/>
      <c r="I335" s="5"/>
      <c r="J335" s="5"/>
      <c r="K335" s="8"/>
      <c r="L335" s="5"/>
      <c r="M335" s="5"/>
      <c r="N335" s="8"/>
      <c r="O335" s="5"/>
      <c r="P335" s="5"/>
      <c r="Q335" s="8"/>
      <c r="R335" s="5"/>
      <c r="S335" s="5"/>
      <c r="T335" s="8"/>
      <c r="U335" s="5"/>
      <c r="V335" s="5"/>
      <c r="W335" s="8"/>
    </row>
    <row r="336" spans="1:23">
      <c r="A336" s="96"/>
      <c r="B336" s="11"/>
      <c r="C336" s="5"/>
      <c r="D336" s="5"/>
      <c r="E336" s="36"/>
      <c r="F336" s="5"/>
      <c r="G336" s="5"/>
      <c r="H336" s="5"/>
      <c r="I336" s="5"/>
      <c r="J336" s="5"/>
      <c r="K336" s="8"/>
      <c r="L336" s="5"/>
      <c r="M336" s="5"/>
      <c r="N336" s="8"/>
      <c r="O336" s="5"/>
      <c r="P336" s="5"/>
      <c r="Q336" s="8"/>
      <c r="R336" s="5"/>
      <c r="S336" s="5"/>
      <c r="T336" s="8"/>
      <c r="U336" s="5"/>
      <c r="V336" s="5"/>
      <c r="W336" s="8"/>
    </row>
    <row r="337" spans="1:23">
      <c r="A337" s="96"/>
      <c r="B337" s="11"/>
      <c r="C337" s="5"/>
      <c r="D337" s="5"/>
      <c r="E337" s="36"/>
      <c r="F337" s="5"/>
      <c r="G337" s="5"/>
      <c r="H337" s="5"/>
      <c r="I337" s="5"/>
      <c r="J337" s="5"/>
      <c r="K337" s="8"/>
      <c r="L337" s="5"/>
      <c r="M337" s="5"/>
      <c r="N337" s="8"/>
      <c r="O337" s="5"/>
      <c r="P337" s="5"/>
      <c r="Q337" s="8"/>
      <c r="R337" s="5"/>
      <c r="S337" s="5"/>
      <c r="T337" s="8"/>
      <c r="U337" s="5"/>
      <c r="V337" s="5"/>
      <c r="W337" s="8"/>
    </row>
    <row r="338" spans="1:23">
      <c r="A338" s="96"/>
      <c r="B338" s="11"/>
      <c r="C338" s="5"/>
      <c r="D338" s="5"/>
      <c r="E338" s="36"/>
      <c r="F338" s="5"/>
      <c r="G338" s="5"/>
      <c r="H338" s="5"/>
      <c r="I338" s="5"/>
      <c r="J338" s="5"/>
      <c r="K338" s="8"/>
      <c r="L338" s="5"/>
      <c r="M338" s="5"/>
      <c r="N338" s="8"/>
      <c r="O338" s="5"/>
      <c r="P338" s="5"/>
      <c r="Q338" s="8"/>
      <c r="R338" s="5"/>
      <c r="S338" s="5"/>
      <c r="T338" s="8"/>
      <c r="U338" s="5"/>
      <c r="V338" s="5"/>
      <c r="W338" s="8"/>
    </row>
    <row r="339" spans="1:23">
      <c r="A339" s="96"/>
      <c r="B339" s="11"/>
      <c r="C339" s="5"/>
      <c r="D339" s="5"/>
      <c r="E339" s="36"/>
      <c r="F339" s="5"/>
      <c r="G339" s="5"/>
      <c r="H339" s="5"/>
      <c r="I339" s="5"/>
      <c r="J339" s="5"/>
      <c r="K339" s="8"/>
      <c r="L339" s="5"/>
      <c r="M339" s="5"/>
      <c r="N339" s="8"/>
      <c r="O339" s="5"/>
      <c r="P339" s="5"/>
      <c r="Q339" s="8"/>
      <c r="R339" s="5"/>
      <c r="S339" s="5"/>
      <c r="T339" s="8"/>
      <c r="U339" s="5"/>
      <c r="V339" s="5"/>
      <c r="W339" s="8"/>
    </row>
    <row r="340" spans="1:23">
      <c r="A340" s="96"/>
      <c r="B340" s="11"/>
      <c r="C340" s="5"/>
      <c r="D340" s="5"/>
      <c r="E340" s="36"/>
      <c r="F340" s="5"/>
      <c r="G340" s="5"/>
      <c r="H340" s="5"/>
      <c r="I340" s="5"/>
      <c r="J340" s="5"/>
      <c r="K340" s="8"/>
      <c r="L340" s="5"/>
      <c r="M340" s="5"/>
      <c r="N340" s="8"/>
      <c r="O340" s="5"/>
      <c r="P340" s="5"/>
      <c r="Q340" s="8"/>
      <c r="R340" s="5"/>
      <c r="S340" s="5"/>
      <c r="T340" s="8"/>
      <c r="U340" s="5"/>
      <c r="V340" s="5"/>
      <c r="W340" s="8"/>
    </row>
    <row r="341" spans="1:23">
      <c r="A341" s="96"/>
      <c r="B341" s="11"/>
      <c r="C341" s="5"/>
      <c r="D341" s="5"/>
      <c r="E341" s="36"/>
      <c r="F341" s="5"/>
      <c r="G341" s="5"/>
      <c r="H341" s="5"/>
      <c r="I341" s="5"/>
      <c r="J341" s="5"/>
      <c r="K341" s="8"/>
      <c r="L341" s="5"/>
      <c r="M341" s="5"/>
      <c r="N341" s="8"/>
      <c r="O341" s="5"/>
      <c r="P341" s="5"/>
      <c r="Q341" s="8"/>
      <c r="R341" s="5"/>
      <c r="S341" s="5"/>
      <c r="T341" s="8"/>
      <c r="U341" s="5"/>
      <c r="V341" s="5"/>
      <c r="W341" s="8"/>
    </row>
    <row r="342" spans="1:23">
      <c r="A342" s="96"/>
      <c r="B342" s="11"/>
      <c r="C342" s="5"/>
      <c r="D342" s="5"/>
      <c r="E342" s="36"/>
      <c r="F342" s="5"/>
      <c r="G342" s="5"/>
      <c r="H342" s="5"/>
      <c r="I342" s="5"/>
      <c r="J342" s="5"/>
      <c r="K342" s="8"/>
      <c r="L342" s="5"/>
      <c r="M342" s="5"/>
      <c r="N342" s="8"/>
      <c r="O342" s="5"/>
      <c r="P342" s="5"/>
      <c r="Q342" s="8"/>
      <c r="R342" s="5"/>
      <c r="S342" s="5"/>
      <c r="T342" s="8"/>
      <c r="U342" s="5"/>
      <c r="V342" s="5"/>
      <c r="W342" s="8"/>
    </row>
    <row r="343" spans="1:23">
      <c r="A343" s="96"/>
      <c r="B343" s="11"/>
      <c r="C343" s="5"/>
      <c r="D343" s="5"/>
      <c r="E343" s="36"/>
      <c r="F343" s="5"/>
      <c r="G343" s="5"/>
      <c r="H343" s="5"/>
      <c r="I343" s="5"/>
      <c r="J343" s="5"/>
      <c r="K343" s="8"/>
      <c r="L343" s="5"/>
      <c r="M343" s="5"/>
      <c r="N343" s="8"/>
      <c r="O343" s="5"/>
      <c r="P343" s="5"/>
      <c r="Q343" s="8"/>
      <c r="R343" s="5"/>
      <c r="S343" s="5"/>
      <c r="T343" s="8"/>
      <c r="U343" s="5"/>
      <c r="V343" s="5"/>
      <c r="W343" s="8"/>
    </row>
    <row r="344" spans="1:23">
      <c r="A344" s="96"/>
      <c r="B344" s="11"/>
      <c r="C344" s="5"/>
      <c r="D344" s="5"/>
      <c r="E344" s="36"/>
      <c r="F344" s="5"/>
      <c r="G344" s="5"/>
      <c r="H344" s="5"/>
      <c r="I344" s="5"/>
      <c r="J344" s="5"/>
      <c r="K344" s="8"/>
      <c r="L344" s="5"/>
      <c r="M344" s="5"/>
      <c r="N344" s="8"/>
      <c r="O344" s="5"/>
      <c r="P344" s="5"/>
      <c r="Q344" s="8"/>
      <c r="R344" s="5"/>
      <c r="S344" s="5"/>
      <c r="T344" s="8"/>
      <c r="U344" s="5"/>
      <c r="V344" s="5"/>
      <c r="W344" s="8"/>
    </row>
    <row r="345" spans="1:23">
      <c r="A345" s="96"/>
      <c r="B345" s="11"/>
      <c r="C345" s="5"/>
      <c r="D345" s="5"/>
      <c r="E345" s="36"/>
      <c r="F345" s="5"/>
      <c r="G345" s="5"/>
      <c r="H345" s="5"/>
      <c r="I345" s="5"/>
      <c r="J345" s="5"/>
      <c r="K345" s="8"/>
      <c r="L345" s="5"/>
      <c r="M345" s="5"/>
      <c r="N345" s="8"/>
      <c r="O345" s="5"/>
      <c r="P345" s="5"/>
      <c r="Q345" s="8"/>
      <c r="R345" s="5"/>
      <c r="S345" s="5"/>
      <c r="T345" s="8"/>
      <c r="U345" s="5"/>
      <c r="V345" s="5"/>
      <c r="W345" s="8"/>
    </row>
    <row r="346" spans="1:23">
      <c r="A346" s="96"/>
      <c r="B346" s="11"/>
      <c r="C346" s="5"/>
      <c r="D346" s="5"/>
      <c r="E346" s="36"/>
      <c r="F346" s="5"/>
      <c r="G346" s="5"/>
      <c r="H346" s="5"/>
      <c r="I346" s="5"/>
      <c r="J346" s="5"/>
      <c r="K346" s="8"/>
      <c r="L346" s="5"/>
      <c r="M346" s="5"/>
      <c r="N346" s="8"/>
      <c r="O346" s="5"/>
      <c r="P346" s="5"/>
      <c r="Q346" s="8"/>
      <c r="R346" s="5"/>
      <c r="S346" s="5"/>
      <c r="T346" s="8"/>
      <c r="U346" s="5"/>
      <c r="V346" s="5"/>
      <c r="W346" s="8"/>
    </row>
    <row r="347" spans="1:23">
      <c r="A347" s="96"/>
      <c r="B347" s="11"/>
      <c r="C347" s="5"/>
      <c r="D347" s="5"/>
      <c r="E347" s="36"/>
      <c r="F347" s="5"/>
      <c r="G347" s="5"/>
      <c r="H347" s="5"/>
      <c r="I347" s="5"/>
      <c r="J347" s="5"/>
      <c r="K347" s="8"/>
      <c r="L347" s="5"/>
      <c r="M347" s="5"/>
      <c r="N347" s="8"/>
      <c r="O347" s="5"/>
      <c r="P347" s="5"/>
      <c r="Q347" s="8"/>
      <c r="R347" s="5"/>
      <c r="S347" s="5"/>
      <c r="T347" s="8"/>
      <c r="U347" s="5"/>
      <c r="V347" s="5"/>
      <c r="W347" s="8"/>
    </row>
    <row r="348" spans="1:23">
      <c r="A348" s="96"/>
      <c r="B348" s="11"/>
      <c r="C348" s="5"/>
      <c r="D348" s="5"/>
      <c r="E348" s="36"/>
      <c r="F348" s="5"/>
      <c r="G348" s="5"/>
      <c r="H348" s="5"/>
      <c r="I348" s="5"/>
      <c r="J348" s="5"/>
      <c r="K348" s="8"/>
      <c r="L348" s="5"/>
      <c r="M348" s="5"/>
      <c r="N348" s="8"/>
      <c r="O348" s="5"/>
      <c r="P348" s="5"/>
      <c r="Q348" s="8"/>
      <c r="R348" s="5"/>
      <c r="S348" s="5"/>
      <c r="T348" s="8"/>
      <c r="U348" s="5"/>
      <c r="V348" s="5"/>
      <c r="W348" s="8"/>
    </row>
    <row r="349" spans="1:23">
      <c r="A349" s="96"/>
      <c r="B349" s="11"/>
      <c r="C349" s="5"/>
      <c r="D349" s="5"/>
      <c r="E349" s="36"/>
      <c r="F349" s="5"/>
      <c r="G349" s="5"/>
      <c r="H349" s="5"/>
      <c r="I349" s="5"/>
      <c r="J349" s="5"/>
      <c r="K349" s="8"/>
      <c r="L349" s="5"/>
      <c r="M349" s="5"/>
      <c r="N349" s="8"/>
      <c r="O349" s="5"/>
      <c r="P349" s="5"/>
      <c r="Q349" s="8"/>
      <c r="R349" s="5"/>
      <c r="S349" s="5"/>
      <c r="T349" s="8"/>
      <c r="U349" s="5"/>
      <c r="V349" s="5"/>
      <c r="W349" s="8"/>
    </row>
    <row r="350" spans="1:23">
      <c r="A350" s="96"/>
      <c r="B350" s="11"/>
      <c r="C350" s="5"/>
      <c r="D350" s="5"/>
      <c r="E350" s="36"/>
      <c r="F350" s="5"/>
      <c r="G350" s="5"/>
      <c r="H350" s="5"/>
      <c r="I350" s="5"/>
      <c r="J350" s="5"/>
      <c r="K350" s="8"/>
      <c r="L350" s="5"/>
      <c r="M350" s="5"/>
      <c r="N350" s="8"/>
      <c r="O350" s="5"/>
      <c r="P350" s="5"/>
      <c r="Q350" s="8"/>
      <c r="R350" s="5"/>
      <c r="S350" s="5"/>
      <c r="T350" s="8"/>
      <c r="U350" s="5"/>
      <c r="V350" s="5"/>
      <c r="W350" s="8"/>
    </row>
    <row r="351" spans="1:23">
      <c r="A351" s="96"/>
      <c r="B351" s="11"/>
      <c r="C351" s="5"/>
      <c r="D351" s="5"/>
      <c r="E351" s="36"/>
      <c r="F351" s="5"/>
      <c r="G351" s="5"/>
      <c r="H351" s="5"/>
      <c r="I351" s="5"/>
      <c r="J351" s="5"/>
      <c r="K351" s="8"/>
      <c r="L351" s="5"/>
      <c r="M351" s="5"/>
      <c r="N351" s="8"/>
      <c r="O351" s="5"/>
      <c r="P351" s="5"/>
      <c r="Q351" s="8"/>
      <c r="R351" s="5"/>
      <c r="S351" s="5"/>
      <c r="T351" s="8"/>
      <c r="U351" s="5"/>
      <c r="V351" s="5"/>
      <c r="W351" s="8"/>
    </row>
    <row r="352" spans="1:23">
      <c r="A352" s="96"/>
      <c r="B352" s="11"/>
      <c r="C352" s="5"/>
      <c r="D352" s="5"/>
      <c r="E352" s="36"/>
      <c r="F352" s="5"/>
      <c r="G352" s="5"/>
      <c r="H352" s="5"/>
      <c r="I352" s="5"/>
      <c r="J352" s="5"/>
      <c r="K352" s="8"/>
      <c r="L352" s="5"/>
      <c r="M352" s="5"/>
      <c r="N352" s="8"/>
      <c r="O352" s="5"/>
      <c r="P352" s="5"/>
      <c r="Q352" s="8"/>
      <c r="R352" s="5"/>
      <c r="S352" s="5"/>
      <c r="T352" s="8"/>
      <c r="U352" s="5"/>
      <c r="V352" s="5"/>
      <c r="W352" s="8"/>
    </row>
    <row r="353" spans="1:23">
      <c r="A353" s="96"/>
      <c r="B353" s="11"/>
      <c r="C353" s="5"/>
      <c r="D353" s="5"/>
      <c r="E353" s="36"/>
      <c r="F353" s="5"/>
      <c r="G353" s="5"/>
      <c r="H353" s="5"/>
      <c r="I353" s="5"/>
      <c r="J353" s="5"/>
      <c r="K353" s="8"/>
      <c r="L353" s="5"/>
      <c r="M353" s="5"/>
      <c r="N353" s="8"/>
      <c r="O353" s="5"/>
      <c r="P353" s="5"/>
      <c r="Q353" s="8"/>
      <c r="R353" s="5"/>
      <c r="S353" s="5"/>
      <c r="T353" s="8"/>
      <c r="U353" s="5"/>
      <c r="V353" s="5"/>
      <c r="W353" s="8"/>
    </row>
    <row r="354" spans="1:23">
      <c r="A354" s="96"/>
      <c r="B354" s="11"/>
      <c r="C354" s="5"/>
      <c r="D354" s="5"/>
      <c r="E354" s="36"/>
      <c r="F354" s="5"/>
      <c r="G354" s="5"/>
      <c r="H354" s="5"/>
      <c r="I354" s="5"/>
      <c r="J354" s="5"/>
      <c r="K354" s="8"/>
      <c r="L354" s="5"/>
      <c r="M354" s="5"/>
      <c r="N354" s="8"/>
      <c r="O354" s="5"/>
      <c r="P354" s="5"/>
      <c r="Q354" s="8"/>
      <c r="R354" s="5"/>
      <c r="S354" s="5"/>
      <c r="T354" s="8"/>
      <c r="U354" s="5"/>
      <c r="V354" s="5"/>
      <c r="W354" s="8"/>
    </row>
    <row r="355" spans="1:23">
      <c r="A355" s="96"/>
      <c r="B355" s="11"/>
      <c r="C355" s="5"/>
      <c r="D355" s="5"/>
      <c r="E355" s="36"/>
      <c r="F355" s="5"/>
      <c r="G355" s="5"/>
      <c r="H355" s="5"/>
      <c r="I355" s="5"/>
      <c r="J355" s="5"/>
      <c r="K355" s="8"/>
      <c r="L355" s="5"/>
      <c r="M355" s="5"/>
      <c r="N355" s="8"/>
      <c r="O355" s="5"/>
      <c r="P355" s="5"/>
      <c r="Q355" s="8"/>
      <c r="R355" s="5"/>
      <c r="S355" s="5"/>
      <c r="T355" s="8"/>
      <c r="U355" s="5"/>
      <c r="V355" s="5"/>
      <c r="W355" s="8"/>
    </row>
    <row r="356" spans="1:23">
      <c r="A356" s="96"/>
      <c r="B356" s="11"/>
      <c r="C356" s="5"/>
      <c r="D356" s="5"/>
      <c r="E356" s="36"/>
      <c r="F356" s="5"/>
      <c r="G356" s="5"/>
      <c r="H356" s="5"/>
      <c r="I356" s="5"/>
      <c r="J356" s="5"/>
      <c r="K356" s="8"/>
      <c r="L356" s="5"/>
      <c r="M356" s="5"/>
      <c r="N356" s="8"/>
      <c r="O356" s="5"/>
      <c r="P356" s="5"/>
      <c r="Q356" s="8"/>
      <c r="R356" s="5"/>
      <c r="S356" s="5"/>
      <c r="T356" s="8"/>
      <c r="U356" s="5"/>
      <c r="V356" s="5"/>
      <c r="W356" s="8"/>
    </row>
    <row r="357" spans="1:23">
      <c r="A357" s="96"/>
      <c r="B357" s="11"/>
      <c r="C357" s="5"/>
      <c r="D357" s="5"/>
      <c r="E357" s="36"/>
      <c r="F357" s="5"/>
      <c r="G357" s="5"/>
      <c r="H357" s="5"/>
      <c r="I357" s="5"/>
      <c r="J357" s="5"/>
      <c r="K357" s="8"/>
      <c r="L357" s="5"/>
      <c r="M357" s="5"/>
      <c r="N357" s="8"/>
      <c r="O357" s="5"/>
      <c r="P357" s="5"/>
      <c r="Q357" s="8"/>
      <c r="R357" s="5"/>
      <c r="S357" s="5"/>
      <c r="T357" s="8"/>
      <c r="U357" s="5"/>
      <c r="V357" s="5"/>
      <c r="W357" s="8"/>
    </row>
    <row r="358" spans="1:23">
      <c r="A358" s="96"/>
      <c r="B358" s="11"/>
      <c r="C358" s="5"/>
      <c r="D358" s="5"/>
      <c r="E358" s="36"/>
      <c r="F358" s="5"/>
      <c r="G358" s="5"/>
      <c r="H358" s="5"/>
      <c r="I358" s="5"/>
      <c r="J358" s="5"/>
      <c r="K358" s="8"/>
      <c r="L358" s="5"/>
      <c r="M358" s="5"/>
      <c r="N358" s="8"/>
      <c r="O358" s="5"/>
      <c r="P358" s="5"/>
      <c r="Q358" s="8"/>
      <c r="R358" s="5"/>
      <c r="S358" s="5"/>
      <c r="T358" s="8"/>
      <c r="U358" s="5"/>
      <c r="V358" s="5"/>
      <c r="W358" s="8"/>
    </row>
    <row r="359" spans="1:23">
      <c r="A359" s="96"/>
      <c r="B359" s="11"/>
      <c r="C359" s="5"/>
      <c r="D359" s="5"/>
      <c r="E359" s="36"/>
      <c r="F359" s="5"/>
      <c r="G359" s="5"/>
      <c r="H359" s="5"/>
      <c r="I359" s="5"/>
      <c r="J359" s="5"/>
      <c r="K359" s="8"/>
      <c r="L359" s="5"/>
      <c r="M359" s="5"/>
      <c r="N359" s="8"/>
      <c r="O359" s="5"/>
      <c r="P359" s="5"/>
      <c r="Q359" s="8"/>
      <c r="R359" s="5"/>
      <c r="S359" s="5"/>
      <c r="T359" s="8"/>
      <c r="U359" s="5"/>
      <c r="V359" s="5"/>
      <c r="W359" s="8"/>
    </row>
    <row r="360" spans="1:23">
      <c r="A360" s="96"/>
      <c r="B360" s="11"/>
      <c r="C360" s="5"/>
      <c r="D360" s="5"/>
      <c r="E360" s="36"/>
      <c r="F360" s="5"/>
      <c r="G360" s="5"/>
      <c r="H360" s="5"/>
      <c r="I360" s="5"/>
      <c r="J360" s="5"/>
      <c r="K360" s="8"/>
      <c r="L360" s="5"/>
      <c r="M360" s="5"/>
      <c r="N360" s="8"/>
      <c r="O360" s="5"/>
      <c r="P360" s="5"/>
      <c r="Q360" s="8"/>
      <c r="R360" s="5"/>
      <c r="S360" s="5"/>
      <c r="T360" s="8"/>
      <c r="U360" s="5"/>
      <c r="V360" s="5"/>
      <c r="W360" s="8"/>
    </row>
    <row r="361" spans="1:23">
      <c r="A361" s="96"/>
      <c r="B361" s="11"/>
      <c r="C361" s="5"/>
      <c r="D361" s="5"/>
      <c r="E361" s="36"/>
      <c r="F361" s="5"/>
      <c r="G361" s="5"/>
      <c r="H361" s="5"/>
      <c r="I361" s="5"/>
      <c r="J361" s="5"/>
      <c r="K361" s="8"/>
      <c r="L361" s="5"/>
      <c r="M361" s="5"/>
      <c r="N361" s="8"/>
      <c r="O361" s="5"/>
      <c r="P361" s="5"/>
      <c r="Q361" s="8"/>
      <c r="R361" s="5"/>
      <c r="S361" s="5"/>
      <c r="T361" s="8"/>
      <c r="U361" s="5"/>
      <c r="V361" s="5"/>
      <c r="W361" s="8"/>
    </row>
    <row r="362" spans="1:23">
      <c r="A362" s="96"/>
      <c r="B362" s="11"/>
      <c r="C362" s="5"/>
      <c r="D362" s="5"/>
      <c r="E362" s="36"/>
      <c r="F362" s="5"/>
      <c r="G362" s="5"/>
      <c r="H362" s="5"/>
      <c r="I362" s="5"/>
      <c r="J362" s="5"/>
      <c r="K362" s="8"/>
      <c r="L362" s="5"/>
      <c r="M362" s="5"/>
      <c r="N362" s="8"/>
      <c r="O362" s="5"/>
      <c r="P362" s="5"/>
      <c r="Q362" s="8"/>
      <c r="R362" s="5"/>
      <c r="S362" s="5"/>
      <c r="T362" s="8"/>
      <c r="U362" s="5"/>
      <c r="V362" s="5"/>
      <c r="W362" s="8"/>
    </row>
    <row r="363" spans="1:23">
      <c r="A363" s="96"/>
      <c r="B363" s="11"/>
      <c r="C363" s="5"/>
      <c r="D363" s="5"/>
      <c r="E363" s="36"/>
      <c r="F363" s="5"/>
      <c r="G363" s="5"/>
      <c r="H363" s="5"/>
      <c r="I363" s="5"/>
      <c r="J363" s="5"/>
      <c r="K363" s="8"/>
      <c r="L363" s="5"/>
      <c r="M363" s="5"/>
      <c r="N363" s="8"/>
      <c r="O363" s="5"/>
      <c r="P363" s="5"/>
      <c r="Q363" s="8"/>
      <c r="R363" s="5"/>
      <c r="S363" s="5"/>
      <c r="T363" s="8"/>
      <c r="U363" s="5"/>
      <c r="V363" s="5"/>
      <c r="W363" s="8"/>
    </row>
    <row r="364" spans="1:23">
      <c r="A364" s="96"/>
      <c r="B364" s="11"/>
      <c r="C364" s="5"/>
      <c r="D364" s="5"/>
      <c r="E364" s="36"/>
      <c r="F364" s="5"/>
      <c r="G364" s="5"/>
      <c r="H364" s="5"/>
      <c r="I364" s="5"/>
      <c r="J364" s="5"/>
      <c r="K364" s="8"/>
      <c r="L364" s="5"/>
      <c r="M364" s="5"/>
      <c r="N364" s="8"/>
      <c r="O364" s="5"/>
      <c r="P364" s="5"/>
      <c r="Q364" s="8"/>
      <c r="R364" s="5"/>
      <c r="S364" s="5"/>
      <c r="T364" s="8"/>
      <c r="U364" s="5"/>
      <c r="V364" s="5"/>
      <c r="W364" s="8"/>
    </row>
    <row r="365" spans="1:23">
      <c r="A365" s="96"/>
      <c r="B365" s="11"/>
      <c r="C365" s="5"/>
      <c r="D365" s="5"/>
      <c r="E365" s="36"/>
      <c r="F365" s="5"/>
      <c r="G365" s="5"/>
      <c r="H365" s="5"/>
      <c r="I365" s="5"/>
      <c r="J365" s="5"/>
      <c r="K365" s="8"/>
      <c r="L365" s="5"/>
      <c r="M365" s="5"/>
      <c r="N365" s="8"/>
      <c r="O365" s="5"/>
      <c r="P365" s="5"/>
      <c r="Q365" s="8"/>
      <c r="R365" s="5"/>
      <c r="S365" s="5"/>
      <c r="T365" s="8"/>
      <c r="U365" s="5"/>
      <c r="V365" s="5"/>
      <c r="W365" s="8"/>
    </row>
    <row r="366" spans="1:23">
      <c r="A366" s="96"/>
      <c r="B366" s="11"/>
      <c r="C366" s="5"/>
      <c r="D366" s="5"/>
      <c r="E366" s="36"/>
      <c r="F366" s="5"/>
      <c r="G366" s="5"/>
      <c r="H366" s="5"/>
      <c r="I366" s="5"/>
      <c r="J366" s="5"/>
      <c r="K366" s="8"/>
      <c r="L366" s="5"/>
      <c r="M366" s="5"/>
      <c r="N366" s="8"/>
      <c r="O366" s="5"/>
      <c r="P366" s="5"/>
      <c r="Q366" s="8"/>
      <c r="R366" s="5"/>
      <c r="S366" s="5"/>
      <c r="T366" s="8"/>
      <c r="U366" s="5"/>
      <c r="V366" s="5"/>
      <c r="W366" s="8"/>
    </row>
    <row r="367" spans="1:23">
      <c r="A367" s="96"/>
      <c r="B367" s="11"/>
      <c r="C367" s="5"/>
      <c r="D367" s="5"/>
      <c r="E367" s="36"/>
      <c r="F367" s="5"/>
      <c r="G367" s="5"/>
      <c r="H367" s="5"/>
      <c r="I367" s="5"/>
      <c r="J367" s="5"/>
      <c r="K367" s="8"/>
      <c r="L367" s="5"/>
      <c r="M367" s="5"/>
      <c r="N367" s="8"/>
      <c r="O367" s="5"/>
      <c r="P367" s="5"/>
      <c r="Q367" s="8"/>
      <c r="R367" s="5"/>
      <c r="S367" s="5"/>
      <c r="T367" s="8"/>
      <c r="U367" s="5"/>
      <c r="V367" s="5"/>
      <c r="W367" s="8"/>
    </row>
    <row r="368" spans="1:23">
      <c r="A368" s="96"/>
      <c r="B368" s="11"/>
      <c r="C368" s="5"/>
      <c r="D368" s="5"/>
      <c r="E368" s="36"/>
      <c r="F368" s="5"/>
      <c r="G368" s="5"/>
      <c r="H368" s="5"/>
      <c r="I368" s="5"/>
      <c r="J368" s="5"/>
      <c r="K368" s="8"/>
      <c r="L368" s="5"/>
      <c r="M368" s="5"/>
      <c r="N368" s="8"/>
      <c r="O368" s="5"/>
      <c r="P368" s="5"/>
      <c r="Q368" s="8"/>
      <c r="R368" s="5"/>
      <c r="S368" s="5"/>
      <c r="T368" s="8"/>
      <c r="U368" s="5"/>
      <c r="V368" s="5"/>
      <c r="W368" s="8"/>
    </row>
    <row r="369" spans="1:23">
      <c r="A369" s="96"/>
      <c r="B369" s="11"/>
      <c r="C369" s="5"/>
      <c r="D369" s="5"/>
      <c r="E369" s="36"/>
      <c r="F369" s="5"/>
      <c r="G369" s="5"/>
      <c r="H369" s="5"/>
      <c r="I369" s="5"/>
      <c r="J369" s="5"/>
      <c r="K369" s="8"/>
      <c r="L369" s="5"/>
      <c r="M369" s="5"/>
      <c r="N369" s="8"/>
      <c r="O369" s="5"/>
      <c r="P369" s="5"/>
      <c r="Q369" s="8"/>
      <c r="R369" s="5"/>
      <c r="S369" s="5"/>
      <c r="T369" s="8"/>
      <c r="U369" s="5"/>
      <c r="V369" s="5"/>
      <c r="W369" s="8"/>
    </row>
    <row r="370" spans="1:23">
      <c r="A370" s="96"/>
      <c r="B370" s="11"/>
      <c r="C370" s="5"/>
      <c r="D370" s="5"/>
      <c r="E370" s="36"/>
      <c r="F370" s="5"/>
      <c r="G370" s="5"/>
      <c r="H370" s="5"/>
      <c r="I370" s="5"/>
      <c r="J370" s="5"/>
      <c r="K370" s="8"/>
      <c r="L370" s="5"/>
      <c r="M370" s="5"/>
      <c r="N370" s="8"/>
      <c r="O370" s="5"/>
      <c r="P370" s="5"/>
      <c r="Q370" s="8"/>
      <c r="R370" s="5"/>
      <c r="S370" s="5"/>
      <c r="T370" s="8"/>
      <c r="U370" s="5"/>
      <c r="V370" s="5"/>
      <c r="W370" s="8"/>
    </row>
    <row r="371" spans="1:23">
      <c r="A371" s="96"/>
      <c r="B371" s="11"/>
      <c r="C371" s="5"/>
      <c r="D371" s="5"/>
      <c r="E371" s="36"/>
      <c r="F371" s="5"/>
      <c r="G371" s="5"/>
      <c r="H371" s="5"/>
      <c r="I371" s="5"/>
      <c r="J371" s="5"/>
      <c r="K371" s="8"/>
      <c r="L371" s="5"/>
      <c r="M371" s="5"/>
      <c r="N371" s="8"/>
      <c r="O371" s="5"/>
      <c r="P371" s="5"/>
      <c r="Q371" s="8"/>
      <c r="R371" s="5"/>
      <c r="S371" s="5"/>
      <c r="T371" s="8"/>
      <c r="U371" s="5"/>
      <c r="V371" s="5"/>
      <c r="W371" s="8"/>
    </row>
    <row r="372" spans="1:23">
      <c r="A372" s="96"/>
      <c r="B372" s="11"/>
      <c r="C372" s="5"/>
      <c r="D372" s="5"/>
      <c r="E372" s="36"/>
      <c r="F372" s="5"/>
      <c r="G372" s="5"/>
      <c r="H372" s="5"/>
      <c r="I372" s="5"/>
      <c r="J372" s="5"/>
      <c r="K372" s="8"/>
      <c r="L372" s="5"/>
      <c r="M372" s="5"/>
      <c r="N372" s="8"/>
      <c r="O372" s="5"/>
      <c r="P372" s="5"/>
      <c r="Q372" s="8"/>
      <c r="R372" s="5"/>
      <c r="S372" s="5"/>
      <c r="T372" s="8"/>
      <c r="U372" s="5"/>
      <c r="V372" s="5"/>
      <c r="W372" s="8"/>
    </row>
    <row r="373" spans="1:23">
      <c r="A373" s="96"/>
      <c r="B373" s="11"/>
      <c r="C373" s="5"/>
      <c r="D373" s="5"/>
      <c r="E373" s="36"/>
      <c r="F373" s="5"/>
      <c r="G373" s="5"/>
      <c r="H373" s="5"/>
      <c r="I373" s="5"/>
      <c r="J373" s="5"/>
      <c r="K373" s="8"/>
      <c r="L373" s="5"/>
      <c r="M373" s="5"/>
      <c r="N373" s="8"/>
      <c r="O373" s="5"/>
      <c r="P373" s="5"/>
      <c r="Q373" s="8"/>
      <c r="R373" s="5"/>
      <c r="S373" s="5"/>
      <c r="T373" s="8"/>
      <c r="U373" s="5"/>
      <c r="V373" s="5"/>
      <c r="W373" s="8"/>
    </row>
    <row r="374" spans="1:23">
      <c r="A374" s="96"/>
      <c r="B374" s="11"/>
      <c r="C374" s="5"/>
      <c r="D374" s="5"/>
      <c r="E374" s="36"/>
      <c r="F374" s="5"/>
      <c r="G374" s="5"/>
      <c r="H374" s="5"/>
      <c r="I374" s="5"/>
      <c r="J374" s="5"/>
      <c r="K374" s="8"/>
      <c r="L374" s="5"/>
      <c r="M374" s="5"/>
      <c r="N374" s="8"/>
      <c r="O374" s="5"/>
      <c r="P374" s="5"/>
      <c r="Q374" s="8"/>
      <c r="R374" s="5"/>
      <c r="S374" s="5"/>
      <c r="T374" s="8"/>
      <c r="U374" s="5"/>
      <c r="V374" s="5"/>
      <c r="W374" s="8"/>
    </row>
    <row r="375" spans="1:23">
      <c r="A375" s="96"/>
      <c r="B375" s="11"/>
      <c r="C375" s="5"/>
      <c r="D375" s="5"/>
      <c r="E375" s="36"/>
      <c r="F375" s="5"/>
      <c r="G375" s="5"/>
      <c r="H375" s="5"/>
      <c r="I375" s="5"/>
      <c r="J375" s="5"/>
      <c r="K375" s="8"/>
      <c r="L375" s="5"/>
      <c r="M375" s="5"/>
      <c r="N375" s="8"/>
      <c r="O375" s="5"/>
      <c r="P375" s="5"/>
      <c r="Q375" s="8"/>
      <c r="R375" s="5"/>
      <c r="S375" s="5"/>
      <c r="T375" s="8"/>
      <c r="U375" s="5"/>
      <c r="V375" s="5"/>
      <c r="W375" s="8"/>
    </row>
    <row r="376" spans="1:23">
      <c r="A376" s="96"/>
      <c r="B376" s="11"/>
      <c r="C376" s="5"/>
      <c r="D376" s="5"/>
      <c r="E376" s="36"/>
      <c r="F376" s="5"/>
      <c r="G376" s="5"/>
      <c r="H376" s="5"/>
      <c r="I376" s="5"/>
      <c r="J376" s="5"/>
      <c r="K376" s="8"/>
      <c r="L376" s="5"/>
      <c r="M376" s="5"/>
      <c r="N376" s="8"/>
      <c r="O376" s="5"/>
      <c r="P376" s="5"/>
      <c r="Q376" s="8"/>
      <c r="R376" s="5"/>
      <c r="S376" s="5"/>
      <c r="T376" s="8"/>
      <c r="U376" s="5"/>
      <c r="V376" s="5"/>
      <c r="W376" s="8"/>
    </row>
    <row r="377" spans="1:23">
      <c r="A377" s="96"/>
      <c r="B377" s="11"/>
      <c r="C377" s="5"/>
      <c r="D377" s="5"/>
      <c r="E377" s="36"/>
      <c r="F377" s="5"/>
      <c r="G377" s="5"/>
      <c r="H377" s="5"/>
      <c r="I377" s="5"/>
      <c r="J377" s="5"/>
      <c r="K377" s="8"/>
      <c r="L377" s="5"/>
      <c r="M377" s="5"/>
      <c r="N377" s="8"/>
      <c r="O377" s="5"/>
      <c r="P377" s="5"/>
      <c r="Q377" s="8"/>
      <c r="R377" s="5"/>
      <c r="S377" s="5"/>
      <c r="T377" s="8"/>
      <c r="U377" s="5"/>
      <c r="V377" s="5"/>
      <c r="W377" s="8"/>
    </row>
    <row r="378" spans="1:23">
      <c r="A378" s="96"/>
      <c r="B378" s="11"/>
      <c r="C378" s="5"/>
      <c r="D378" s="5"/>
      <c r="E378" s="36"/>
      <c r="F378" s="5"/>
      <c r="G378" s="5"/>
      <c r="H378" s="5"/>
      <c r="I378" s="5"/>
      <c r="J378" s="5"/>
      <c r="K378" s="8"/>
      <c r="L378" s="5"/>
      <c r="M378" s="5"/>
      <c r="N378" s="8"/>
      <c r="O378" s="5"/>
      <c r="P378" s="5"/>
      <c r="Q378" s="8"/>
      <c r="R378" s="5"/>
      <c r="S378" s="5"/>
      <c r="T378" s="8"/>
      <c r="U378" s="5"/>
      <c r="V378" s="5"/>
      <c r="W378" s="8"/>
    </row>
    <row r="379" spans="1:23">
      <c r="A379" s="96"/>
      <c r="B379" s="11"/>
      <c r="C379" s="5"/>
      <c r="D379" s="5"/>
      <c r="E379" s="36"/>
      <c r="F379" s="5"/>
      <c r="G379" s="5"/>
      <c r="H379" s="5"/>
      <c r="I379" s="5"/>
      <c r="J379" s="5"/>
      <c r="K379" s="8"/>
      <c r="L379" s="5"/>
      <c r="M379" s="5"/>
      <c r="N379" s="8"/>
      <c r="O379" s="5"/>
      <c r="P379" s="5"/>
      <c r="Q379" s="8"/>
      <c r="R379" s="5"/>
      <c r="S379" s="5"/>
      <c r="T379" s="8"/>
      <c r="U379" s="5"/>
      <c r="V379" s="5"/>
      <c r="W379" s="8"/>
    </row>
    <row r="380" spans="1:23">
      <c r="A380" s="96"/>
      <c r="B380" s="11"/>
      <c r="C380" s="5"/>
      <c r="D380" s="5"/>
      <c r="E380" s="36"/>
      <c r="F380" s="5"/>
      <c r="G380" s="5"/>
      <c r="H380" s="5"/>
      <c r="I380" s="5"/>
      <c r="J380" s="5"/>
      <c r="K380" s="8"/>
      <c r="L380" s="5"/>
      <c r="M380" s="5"/>
      <c r="N380" s="8"/>
      <c r="O380" s="5"/>
      <c r="P380" s="5"/>
      <c r="Q380" s="8"/>
      <c r="R380" s="5"/>
      <c r="S380" s="5"/>
      <c r="T380" s="8"/>
      <c r="U380" s="5"/>
      <c r="V380" s="5"/>
      <c r="W380" s="8"/>
    </row>
    <row r="381" spans="1:23">
      <c r="A381" s="96"/>
      <c r="B381" s="11"/>
      <c r="C381" s="5"/>
      <c r="D381" s="5"/>
      <c r="E381" s="36"/>
      <c r="F381" s="5"/>
      <c r="G381" s="5"/>
      <c r="H381" s="5"/>
      <c r="I381" s="5"/>
      <c r="J381" s="5"/>
      <c r="K381" s="8"/>
      <c r="L381" s="5"/>
      <c r="M381" s="5"/>
      <c r="N381" s="8"/>
      <c r="O381" s="5"/>
      <c r="P381" s="5"/>
      <c r="Q381" s="8"/>
      <c r="R381" s="5"/>
      <c r="S381" s="5"/>
      <c r="T381" s="8"/>
      <c r="U381" s="5"/>
      <c r="V381" s="5"/>
      <c r="W381" s="8"/>
    </row>
    <row r="382" spans="1:23">
      <c r="A382" s="96"/>
      <c r="B382" s="11"/>
      <c r="C382" s="5"/>
      <c r="D382" s="5"/>
      <c r="E382" s="36"/>
      <c r="F382" s="5"/>
      <c r="G382" s="5"/>
      <c r="H382" s="5"/>
      <c r="I382" s="5"/>
      <c r="J382" s="5"/>
      <c r="K382" s="8"/>
      <c r="L382" s="5"/>
      <c r="M382" s="5"/>
      <c r="N382" s="8"/>
      <c r="O382" s="5"/>
      <c r="P382" s="5"/>
      <c r="Q382" s="8"/>
      <c r="R382" s="5"/>
      <c r="S382" s="5"/>
      <c r="T382" s="8"/>
      <c r="U382" s="5"/>
      <c r="V382" s="5"/>
      <c r="W382" s="8"/>
    </row>
    <row r="383" spans="1:23">
      <c r="A383" s="96"/>
      <c r="B383" s="11"/>
      <c r="C383" s="5"/>
      <c r="D383" s="5"/>
      <c r="E383" s="36"/>
      <c r="F383" s="5"/>
      <c r="G383" s="5"/>
      <c r="H383" s="5"/>
      <c r="I383" s="5"/>
      <c r="J383" s="5"/>
      <c r="K383" s="8"/>
      <c r="L383" s="5"/>
      <c r="M383" s="5"/>
      <c r="N383" s="8"/>
      <c r="O383" s="5"/>
      <c r="P383" s="5"/>
      <c r="Q383" s="8"/>
      <c r="R383" s="5"/>
      <c r="S383" s="5"/>
      <c r="T383" s="8"/>
      <c r="U383" s="5"/>
      <c r="V383" s="5"/>
      <c r="W383" s="8"/>
    </row>
    <row r="384" spans="1:23">
      <c r="A384" s="96"/>
      <c r="B384" s="11"/>
      <c r="C384" s="5"/>
      <c r="D384" s="5"/>
      <c r="E384" s="36"/>
      <c r="F384" s="5"/>
      <c r="G384" s="5"/>
      <c r="H384" s="5"/>
      <c r="I384" s="5"/>
      <c r="J384" s="5"/>
      <c r="K384" s="8"/>
      <c r="L384" s="5"/>
      <c r="M384" s="5"/>
      <c r="N384" s="8"/>
      <c r="O384" s="5"/>
      <c r="P384" s="5"/>
      <c r="Q384" s="8"/>
      <c r="R384" s="5"/>
      <c r="S384" s="5"/>
      <c r="T384" s="8"/>
      <c r="U384" s="5"/>
      <c r="V384" s="5"/>
      <c r="W384" s="8"/>
    </row>
    <row r="385" spans="1:23">
      <c r="A385" s="96"/>
      <c r="B385" s="11"/>
      <c r="C385" s="5"/>
      <c r="D385" s="5"/>
      <c r="E385" s="36"/>
      <c r="F385" s="5"/>
      <c r="G385" s="5"/>
      <c r="H385" s="5"/>
      <c r="I385" s="5"/>
      <c r="J385" s="5"/>
      <c r="K385" s="8"/>
      <c r="L385" s="5"/>
      <c r="M385" s="5"/>
      <c r="N385" s="8"/>
      <c r="O385" s="5"/>
      <c r="P385" s="5"/>
      <c r="Q385" s="8"/>
      <c r="R385" s="5"/>
      <c r="S385" s="5"/>
      <c r="T385" s="8"/>
      <c r="U385" s="5"/>
      <c r="V385" s="5"/>
      <c r="W385" s="8"/>
    </row>
    <row r="386" spans="1:23">
      <c r="A386" s="96"/>
      <c r="B386" s="11"/>
      <c r="C386" s="5"/>
      <c r="D386" s="5"/>
      <c r="E386" s="36"/>
      <c r="F386" s="5"/>
      <c r="G386" s="5"/>
      <c r="H386" s="5"/>
      <c r="I386" s="5"/>
      <c r="J386" s="5"/>
      <c r="K386" s="8"/>
      <c r="L386" s="5"/>
      <c r="M386" s="5"/>
      <c r="N386" s="8"/>
      <c r="O386" s="5"/>
      <c r="P386" s="5"/>
      <c r="Q386" s="8"/>
      <c r="R386" s="5"/>
      <c r="S386" s="5"/>
      <c r="T386" s="8"/>
      <c r="U386" s="5"/>
      <c r="V386" s="5"/>
      <c r="W386" s="8"/>
    </row>
    <row r="387" spans="1:23">
      <c r="A387" s="96"/>
      <c r="B387" s="11"/>
      <c r="C387" s="5"/>
      <c r="D387" s="5"/>
      <c r="E387" s="36"/>
      <c r="F387" s="5"/>
      <c r="G387" s="5"/>
      <c r="H387" s="5"/>
      <c r="I387" s="5"/>
      <c r="J387" s="5"/>
      <c r="K387" s="8"/>
      <c r="L387" s="5"/>
      <c r="M387" s="5"/>
      <c r="N387" s="8"/>
      <c r="O387" s="5"/>
      <c r="P387" s="5"/>
      <c r="Q387" s="8"/>
      <c r="R387" s="5"/>
      <c r="S387" s="5"/>
      <c r="T387" s="8"/>
      <c r="U387" s="5"/>
      <c r="V387" s="5"/>
      <c r="W387" s="8"/>
    </row>
    <row r="388" spans="1:23">
      <c r="A388" s="96"/>
      <c r="B388" s="11"/>
      <c r="C388" s="5"/>
      <c r="D388" s="5"/>
      <c r="E388" s="36"/>
      <c r="F388" s="5"/>
      <c r="G388" s="5"/>
      <c r="H388" s="5"/>
      <c r="I388" s="5"/>
      <c r="J388" s="5"/>
      <c r="K388" s="8"/>
      <c r="L388" s="5"/>
      <c r="M388" s="5"/>
      <c r="N388" s="8"/>
      <c r="O388" s="5"/>
      <c r="P388" s="5"/>
      <c r="Q388" s="8"/>
      <c r="R388" s="5"/>
      <c r="S388" s="5"/>
      <c r="T388" s="8"/>
      <c r="U388" s="5"/>
      <c r="V388" s="5"/>
      <c r="W388" s="8"/>
    </row>
    <row r="389" spans="1:23">
      <c r="A389" s="96"/>
      <c r="B389" s="11"/>
      <c r="C389" s="5"/>
      <c r="D389" s="5"/>
      <c r="E389" s="36"/>
      <c r="F389" s="5"/>
      <c r="G389" s="5"/>
      <c r="H389" s="5"/>
      <c r="I389" s="5"/>
      <c r="J389" s="5"/>
      <c r="K389" s="8"/>
      <c r="L389" s="5"/>
      <c r="M389" s="5"/>
      <c r="N389" s="8"/>
      <c r="O389" s="5"/>
      <c r="P389" s="5"/>
      <c r="Q389" s="8"/>
      <c r="R389" s="5"/>
      <c r="S389" s="5"/>
      <c r="T389" s="8"/>
      <c r="U389" s="5"/>
      <c r="V389" s="5"/>
      <c r="W389" s="8"/>
    </row>
    <row r="390" spans="1:23">
      <c r="A390" s="96"/>
      <c r="B390" s="11"/>
      <c r="C390" s="5"/>
      <c r="D390" s="5"/>
      <c r="E390" s="36"/>
      <c r="F390" s="5"/>
      <c r="G390" s="5"/>
      <c r="H390" s="5"/>
      <c r="I390" s="5"/>
      <c r="J390" s="5"/>
      <c r="K390" s="8"/>
      <c r="L390" s="5"/>
      <c r="M390" s="5"/>
      <c r="N390" s="8"/>
      <c r="O390" s="5"/>
      <c r="P390" s="5"/>
      <c r="Q390" s="8"/>
      <c r="R390" s="5"/>
      <c r="S390" s="5"/>
      <c r="T390" s="8"/>
      <c r="U390" s="5"/>
      <c r="V390" s="5"/>
      <c r="W390" s="8"/>
    </row>
    <row r="391" spans="1:23">
      <c r="A391" s="96"/>
      <c r="B391" s="11"/>
      <c r="C391" s="5"/>
      <c r="D391" s="5"/>
      <c r="E391" s="36"/>
      <c r="F391" s="5"/>
      <c r="G391" s="5"/>
      <c r="H391" s="5"/>
      <c r="I391" s="5"/>
      <c r="J391" s="5"/>
      <c r="K391" s="8"/>
      <c r="L391" s="5"/>
      <c r="M391" s="5"/>
      <c r="N391" s="8"/>
      <c r="O391" s="5"/>
      <c r="P391" s="5"/>
      <c r="Q391" s="8"/>
      <c r="R391" s="5"/>
      <c r="S391" s="5"/>
      <c r="T391" s="8"/>
      <c r="U391" s="5"/>
      <c r="V391" s="5"/>
      <c r="W391" s="8"/>
    </row>
    <row r="392" spans="1:23">
      <c r="A392" s="96"/>
      <c r="B392" s="11"/>
      <c r="C392" s="5"/>
      <c r="D392" s="5"/>
      <c r="E392" s="36"/>
      <c r="F392" s="5"/>
      <c r="G392" s="5"/>
      <c r="H392" s="5"/>
      <c r="I392" s="5"/>
      <c r="J392" s="5"/>
      <c r="K392" s="8"/>
      <c r="L392" s="5"/>
      <c r="M392" s="5"/>
      <c r="N392" s="8"/>
      <c r="O392" s="5"/>
      <c r="P392" s="5"/>
      <c r="Q392" s="8"/>
      <c r="R392" s="5"/>
      <c r="S392" s="5"/>
      <c r="T392" s="8"/>
      <c r="U392" s="5"/>
      <c r="V392" s="5"/>
      <c r="W392" s="8"/>
    </row>
    <row r="393" spans="1:23">
      <c r="A393" s="96"/>
      <c r="B393" s="11"/>
      <c r="C393" s="5"/>
      <c r="D393" s="5"/>
      <c r="E393" s="36"/>
      <c r="F393" s="5"/>
      <c r="G393" s="5"/>
      <c r="H393" s="5"/>
      <c r="I393" s="5"/>
      <c r="J393" s="5"/>
      <c r="K393" s="8"/>
      <c r="L393" s="5"/>
      <c r="M393" s="5"/>
      <c r="N393" s="8"/>
      <c r="O393" s="5"/>
      <c r="P393" s="5"/>
      <c r="Q393" s="8"/>
      <c r="R393" s="5"/>
      <c r="S393" s="5"/>
      <c r="T393" s="8"/>
      <c r="U393" s="5"/>
      <c r="V393" s="5"/>
      <c r="W393" s="8"/>
    </row>
    <row r="394" spans="1:23">
      <c r="A394" s="96"/>
      <c r="B394" s="11"/>
      <c r="C394" s="5"/>
      <c r="D394" s="5"/>
      <c r="E394" s="36"/>
      <c r="F394" s="5"/>
      <c r="G394" s="5"/>
      <c r="H394" s="5"/>
      <c r="I394" s="5"/>
      <c r="J394" s="5"/>
      <c r="K394" s="8"/>
      <c r="L394" s="5"/>
      <c r="M394" s="5"/>
      <c r="N394" s="8"/>
      <c r="O394" s="5"/>
      <c r="P394" s="5"/>
      <c r="Q394" s="8"/>
      <c r="R394" s="5"/>
      <c r="S394" s="5"/>
      <c r="T394" s="8"/>
      <c r="U394" s="5"/>
      <c r="V394" s="5"/>
      <c r="W394" s="8"/>
    </row>
    <row r="395" spans="1:23">
      <c r="A395" s="96"/>
      <c r="B395" s="11"/>
      <c r="C395" s="5"/>
      <c r="D395" s="5"/>
      <c r="E395" s="36"/>
      <c r="F395" s="5"/>
      <c r="G395" s="5"/>
      <c r="H395" s="5"/>
      <c r="I395" s="5"/>
      <c r="J395" s="5"/>
      <c r="K395" s="8"/>
      <c r="L395" s="5"/>
      <c r="M395" s="5"/>
      <c r="N395" s="8"/>
      <c r="O395" s="5"/>
      <c r="P395" s="5"/>
      <c r="Q395" s="8"/>
      <c r="R395" s="5"/>
      <c r="S395" s="5"/>
      <c r="T395" s="8"/>
      <c r="U395" s="5"/>
      <c r="V395" s="5"/>
      <c r="W395" s="8"/>
    </row>
    <row r="396" spans="1:23">
      <c r="A396" s="96"/>
      <c r="B396" s="11"/>
      <c r="C396" s="5"/>
      <c r="D396" s="5"/>
      <c r="E396" s="36"/>
      <c r="F396" s="5"/>
      <c r="G396" s="5"/>
      <c r="H396" s="5"/>
      <c r="I396" s="5"/>
      <c r="J396" s="5"/>
      <c r="K396" s="8"/>
      <c r="L396" s="5"/>
      <c r="M396" s="5"/>
      <c r="N396" s="8"/>
      <c r="O396" s="5"/>
      <c r="P396" s="5"/>
      <c r="Q396" s="8"/>
      <c r="R396" s="5"/>
      <c r="S396" s="5"/>
      <c r="T396" s="8"/>
      <c r="U396" s="5"/>
      <c r="V396" s="5"/>
      <c r="W396" s="8"/>
    </row>
    <row r="397" spans="1:23">
      <c r="A397" s="96"/>
      <c r="B397" s="11"/>
      <c r="C397" s="5"/>
      <c r="D397" s="5"/>
      <c r="E397" s="36"/>
      <c r="F397" s="5"/>
      <c r="G397" s="5"/>
      <c r="H397" s="5"/>
      <c r="I397" s="5"/>
      <c r="J397" s="5"/>
      <c r="K397" s="8"/>
      <c r="L397" s="5"/>
      <c r="M397" s="5"/>
      <c r="N397" s="8"/>
      <c r="O397" s="5"/>
      <c r="P397" s="5"/>
      <c r="Q397" s="8"/>
      <c r="R397" s="5"/>
      <c r="S397" s="5"/>
      <c r="T397" s="8"/>
      <c r="U397" s="5"/>
      <c r="V397" s="5"/>
      <c r="W397" s="8"/>
    </row>
    <row r="398" spans="1:23">
      <c r="A398" s="96"/>
      <c r="B398" s="11"/>
      <c r="C398" s="5"/>
      <c r="D398" s="5"/>
      <c r="E398" s="36"/>
      <c r="F398" s="5"/>
      <c r="G398" s="5"/>
      <c r="H398" s="5"/>
      <c r="I398" s="5"/>
      <c r="J398" s="5"/>
      <c r="K398" s="8"/>
      <c r="L398" s="5"/>
      <c r="M398" s="5"/>
      <c r="N398" s="8"/>
      <c r="O398" s="5"/>
      <c r="P398" s="5"/>
      <c r="Q398" s="8"/>
      <c r="R398" s="5"/>
      <c r="S398" s="5"/>
      <c r="T398" s="8"/>
      <c r="U398" s="5"/>
      <c r="V398" s="5"/>
      <c r="W398" s="8"/>
    </row>
    <row r="399" spans="1:23">
      <c r="A399" s="96"/>
      <c r="B399" s="11"/>
      <c r="C399" s="5"/>
      <c r="D399" s="5"/>
      <c r="E399" s="36"/>
      <c r="F399" s="5"/>
      <c r="G399" s="5"/>
      <c r="H399" s="5"/>
      <c r="I399" s="5"/>
      <c r="J399" s="5"/>
      <c r="K399" s="8"/>
      <c r="L399" s="5"/>
      <c r="M399" s="5"/>
      <c r="N399" s="8"/>
      <c r="O399" s="5"/>
      <c r="P399" s="5"/>
      <c r="Q399" s="8"/>
      <c r="R399" s="5"/>
      <c r="S399" s="5"/>
      <c r="T399" s="8"/>
      <c r="U399" s="5"/>
      <c r="V399" s="5"/>
      <c r="W399" s="8"/>
    </row>
    <row r="400" spans="1:23">
      <c r="A400" s="96"/>
      <c r="B400" s="11"/>
      <c r="C400" s="5"/>
      <c r="D400" s="5"/>
      <c r="E400" s="36"/>
      <c r="F400" s="5"/>
      <c r="G400" s="5"/>
      <c r="H400" s="5"/>
      <c r="I400" s="5"/>
      <c r="J400" s="5"/>
      <c r="K400" s="8"/>
      <c r="L400" s="5"/>
      <c r="M400" s="5"/>
      <c r="N400" s="8"/>
      <c r="O400" s="5"/>
      <c r="P400" s="5"/>
      <c r="Q400" s="8"/>
      <c r="R400" s="5"/>
      <c r="S400" s="5"/>
      <c r="T400" s="8"/>
      <c r="U400" s="5"/>
      <c r="V400" s="5"/>
      <c r="W400" s="8"/>
    </row>
    <row r="401" spans="1:23">
      <c r="A401" s="96"/>
      <c r="B401" s="11"/>
      <c r="C401" s="5"/>
      <c r="D401" s="5"/>
      <c r="E401" s="36"/>
      <c r="F401" s="5"/>
      <c r="G401" s="5"/>
      <c r="H401" s="5"/>
      <c r="I401" s="5"/>
      <c r="J401" s="5"/>
      <c r="K401" s="8"/>
      <c r="L401" s="5"/>
      <c r="M401" s="5"/>
      <c r="N401" s="8"/>
      <c r="O401" s="5"/>
      <c r="P401" s="5"/>
      <c r="Q401" s="8"/>
      <c r="R401" s="5"/>
      <c r="S401" s="5"/>
      <c r="T401" s="8"/>
      <c r="U401" s="5"/>
      <c r="V401" s="5"/>
      <c r="W401" s="8"/>
    </row>
    <row r="402" spans="1:23">
      <c r="A402" s="96"/>
      <c r="B402" s="11"/>
      <c r="C402" s="5"/>
      <c r="D402" s="5"/>
      <c r="E402" s="36"/>
      <c r="F402" s="5"/>
      <c r="G402" s="5"/>
      <c r="H402" s="5"/>
      <c r="I402" s="5"/>
      <c r="J402" s="5"/>
      <c r="K402" s="8"/>
      <c r="L402" s="5"/>
      <c r="M402" s="5"/>
      <c r="N402" s="8"/>
      <c r="O402" s="5"/>
      <c r="P402" s="5"/>
      <c r="Q402" s="8"/>
      <c r="R402" s="5"/>
      <c r="S402" s="5"/>
      <c r="T402" s="8"/>
      <c r="U402" s="5"/>
      <c r="V402" s="5"/>
      <c r="W402" s="8"/>
    </row>
    <row r="403" spans="1:23">
      <c r="A403" s="96"/>
      <c r="B403" s="11"/>
      <c r="C403" s="5"/>
      <c r="D403" s="5"/>
      <c r="E403" s="36"/>
      <c r="F403" s="5"/>
      <c r="G403" s="5"/>
      <c r="H403" s="5"/>
      <c r="I403" s="5"/>
      <c r="J403" s="5"/>
      <c r="K403" s="8"/>
      <c r="L403" s="5"/>
      <c r="M403" s="5"/>
      <c r="N403" s="8"/>
      <c r="O403" s="5"/>
      <c r="P403" s="5"/>
      <c r="Q403" s="8"/>
      <c r="R403" s="5"/>
      <c r="S403" s="5"/>
      <c r="T403" s="8"/>
      <c r="U403" s="5"/>
      <c r="V403" s="5"/>
      <c r="W403" s="8"/>
    </row>
    <row r="404" spans="1:23">
      <c r="A404" s="96"/>
      <c r="B404" s="11"/>
      <c r="C404" s="5"/>
      <c r="D404" s="5"/>
      <c r="E404" s="36"/>
      <c r="F404" s="5"/>
      <c r="G404" s="5"/>
      <c r="H404" s="5"/>
      <c r="I404" s="5"/>
      <c r="J404" s="5"/>
      <c r="K404" s="8"/>
      <c r="L404" s="5"/>
      <c r="M404" s="5"/>
      <c r="N404" s="8"/>
      <c r="O404" s="5"/>
      <c r="P404" s="5"/>
      <c r="Q404" s="8"/>
      <c r="R404" s="5"/>
      <c r="S404" s="5"/>
      <c r="T404" s="8"/>
      <c r="U404" s="5"/>
      <c r="V404" s="5"/>
      <c r="W404" s="8"/>
    </row>
    <row r="405" spans="1:23">
      <c r="A405" s="96"/>
      <c r="B405" s="11"/>
      <c r="C405" s="5"/>
      <c r="D405" s="5"/>
      <c r="E405" s="36"/>
      <c r="F405" s="5"/>
      <c r="G405" s="5"/>
      <c r="H405" s="5"/>
      <c r="I405" s="5"/>
      <c r="J405" s="5"/>
      <c r="K405" s="8"/>
      <c r="L405" s="5"/>
      <c r="M405" s="5"/>
      <c r="N405" s="8"/>
      <c r="O405" s="5"/>
      <c r="P405" s="5"/>
      <c r="Q405" s="8"/>
      <c r="R405" s="5"/>
      <c r="S405" s="5"/>
      <c r="T405" s="8"/>
      <c r="U405" s="5"/>
      <c r="V405" s="5"/>
      <c r="W405" s="8"/>
    </row>
    <row r="406" spans="1:23">
      <c r="A406" s="96"/>
      <c r="B406" s="11"/>
      <c r="C406" s="5"/>
      <c r="D406" s="5"/>
      <c r="E406" s="36"/>
      <c r="F406" s="5"/>
      <c r="G406" s="5"/>
      <c r="H406" s="5"/>
      <c r="I406" s="5"/>
      <c r="J406" s="5"/>
      <c r="K406" s="8"/>
      <c r="L406" s="5"/>
      <c r="M406" s="5"/>
      <c r="N406" s="8"/>
      <c r="O406" s="5"/>
      <c r="P406" s="5"/>
      <c r="Q406" s="8"/>
      <c r="R406" s="5"/>
      <c r="S406" s="5"/>
      <c r="T406" s="8"/>
      <c r="U406" s="5"/>
      <c r="V406" s="5"/>
      <c r="W406" s="8"/>
    </row>
    <row r="407" spans="1:23">
      <c r="A407" s="96"/>
      <c r="B407" s="11"/>
      <c r="C407" s="5"/>
      <c r="D407" s="5"/>
      <c r="E407" s="36"/>
      <c r="F407" s="5"/>
      <c r="G407" s="5"/>
      <c r="H407" s="5"/>
      <c r="I407" s="5"/>
      <c r="J407" s="5"/>
      <c r="K407" s="8"/>
      <c r="L407" s="5"/>
      <c r="M407" s="5"/>
      <c r="N407" s="8"/>
      <c r="O407" s="5"/>
      <c r="P407" s="5"/>
      <c r="Q407" s="8"/>
      <c r="R407" s="5"/>
      <c r="S407" s="5"/>
      <c r="T407" s="8"/>
      <c r="U407" s="5"/>
      <c r="V407" s="5"/>
      <c r="W407" s="8"/>
    </row>
    <row r="408" spans="1:23">
      <c r="A408" s="96"/>
      <c r="B408" s="11"/>
      <c r="C408" s="5"/>
      <c r="D408" s="5"/>
      <c r="E408" s="36"/>
      <c r="F408" s="5"/>
      <c r="G408" s="5"/>
      <c r="H408" s="5"/>
      <c r="I408" s="5"/>
      <c r="J408" s="5"/>
      <c r="K408" s="8"/>
      <c r="L408" s="5"/>
      <c r="M408" s="5"/>
      <c r="N408" s="8"/>
      <c r="O408" s="5"/>
      <c r="P408" s="5"/>
      <c r="Q408" s="8"/>
      <c r="R408" s="5"/>
      <c r="S408" s="5"/>
      <c r="T408" s="8"/>
      <c r="U408" s="5"/>
      <c r="V408" s="5"/>
      <c r="W408" s="8"/>
    </row>
    <row r="409" spans="1:23">
      <c r="A409" s="96"/>
      <c r="B409" s="11"/>
      <c r="C409" s="5"/>
      <c r="D409" s="5"/>
      <c r="E409" s="36"/>
      <c r="F409" s="5"/>
      <c r="G409" s="5"/>
      <c r="H409" s="5"/>
      <c r="I409" s="5"/>
      <c r="J409" s="5"/>
      <c r="K409" s="8"/>
      <c r="L409" s="5"/>
      <c r="M409" s="5"/>
      <c r="N409" s="8"/>
      <c r="O409" s="5"/>
      <c r="P409" s="5"/>
      <c r="Q409" s="8"/>
      <c r="R409" s="5"/>
      <c r="S409" s="5"/>
      <c r="T409" s="8"/>
      <c r="U409" s="5"/>
      <c r="V409" s="5"/>
      <c r="W409" s="8"/>
    </row>
    <row r="410" spans="1:23">
      <c r="A410" s="96"/>
      <c r="B410" s="11"/>
      <c r="C410" s="5"/>
      <c r="D410" s="5"/>
      <c r="E410" s="36"/>
      <c r="F410" s="5"/>
      <c r="G410" s="5"/>
      <c r="H410" s="5"/>
      <c r="I410" s="5"/>
      <c r="J410" s="5"/>
      <c r="K410" s="8"/>
      <c r="L410" s="5"/>
      <c r="M410" s="5"/>
      <c r="N410" s="8"/>
      <c r="O410" s="5"/>
      <c r="P410" s="5"/>
      <c r="Q410" s="8"/>
      <c r="R410" s="5"/>
      <c r="S410" s="5"/>
      <c r="T410" s="8"/>
      <c r="U410" s="5"/>
      <c r="V410" s="5"/>
      <c r="W410" s="8"/>
    </row>
    <row r="411" spans="1:23">
      <c r="A411" s="96"/>
      <c r="B411" s="11"/>
      <c r="C411" s="5"/>
      <c r="D411" s="5"/>
      <c r="E411" s="36"/>
      <c r="F411" s="5"/>
      <c r="G411" s="5"/>
      <c r="H411" s="5"/>
      <c r="I411" s="5"/>
      <c r="J411" s="5"/>
      <c r="K411" s="8"/>
      <c r="L411" s="5"/>
      <c r="M411" s="5"/>
      <c r="N411" s="8"/>
      <c r="O411" s="5"/>
      <c r="P411" s="5"/>
      <c r="Q411" s="8"/>
      <c r="R411" s="5"/>
      <c r="S411" s="5"/>
      <c r="T411" s="8"/>
      <c r="U411" s="5"/>
      <c r="V411" s="5"/>
      <c r="W411" s="8"/>
    </row>
    <row r="412" spans="1:23">
      <c r="A412" s="96"/>
      <c r="B412" s="11"/>
      <c r="C412" s="5"/>
      <c r="D412" s="5"/>
      <c r="E412" s="36"/>
      <c r="F412" s="5"/>
      <c r="G412" s="5"/>
      <c r="H412" s="5"/>
      <c r="I412" s="5"/>
      <c r="J412" s="5"/>
      <c r="K412" s="8"/>
      <c r="L412" s="5"/>
      <c r="M412" s="5"/>
      <c r="N412" s="8"/>
      <c r="O412" s="5"/>
      <c r="P412" s="5"/>
      <c r="Q412" s="8"/>
      <c r="R412" s="5"/>
      <c r="S412" s="5"/>
      <c r="T412" s="8"/>
      <c r="U412" s="5"/>
      <c r="V412" s="5"/>
      <c r="W412" s="8"/>
    </row>
    <row r="413" spans="1:23">
      <c r="A413" s="96"/>
      <c r="B413" s="11"/>
      <c r="C413" s="5"/>
      <c r="D413" s="5"/>
      <c r="E413" s="36"/>
      <c r="F413" s="5"/>
      <c r="G413" s="5"/>
      <c r="H413" s="5"/>
      <c r="I413" s="5"/>
      <c r="J413" s="5"/>
      <c r="K413" s="8"/>
      <c r="L413" s="5"/>
      <c r="M413" s="5"/>
      <c r="N413" s="8"/>
      <c r="O413" s="5"/>
      <c r="P413" s="5"/>
      <c r="Q413" s="8"/>
      <c r="R413" s="5"/>
      <c r="S413" s="5"/>
      <c r="T413" s="8"/>
      <c r="U413" s="5"/>
      <c r="V413" s="5"/>
      <c r="W413" s="8"/>
    </row>
    <row r="414" spans="1:23">
      <c r="A414" s="96"/>
      <c r="B414" s="11"/>
      <c r="C414" s="5"/>
      <c r="D414" s="5"/>
      <c r="E414" s="36"/>
      <c r="F414" s="5"/>
      <c r="G414" s="5"/>
      <c r="H414" s="5"/>
      <c r="I414" s="5"/>
      <c r="J414" s="5"/>
      <c r="K414" s="8"/>
      <c r="L414" s="5"/>
      <c r="M414" s="5"/>
      <c r="N414" s="8"/>
      <c r="O414" s="5"/>
      <c r="P414" s="5"/>
      <c r="Q414" s="8"/>
      <c r="R414" s="5"/>
      <c r="S414" s="5"/>
      <c r="T414" s="8"/>
      <c r="U414" s="5"/>
      <c r="V414" s="5"/>
      <c r="W414" s="8"/>
    </row>
    <row r="415" spans="1:23">
      <c r="A415" s="96"/>
      <c r="B415" s="11"/>
      <c r="C415" s="5"/>
      <c r="D415" s="5"/>
      <c r="E415" s="36"/>
      <c r="F415" s="5"/>
      <c r="G415" s="5"/>
      <c r="H415" s="5"/>
      <c r="I415" s="5"/>
      <c r="J415" s="5"/>
      <c r="K415" s="8"/>
      <c r="L415" s="5"/>
      <c r="M415" s="5"/>
      <c r="N415" s="8"/>
      <c r="O415" s="5"/>
      <c r="P415" s="5"/>
      <c r="Q415" s="8"/>
      <c r="R415" s="5"/>
      <c r="S415" s="5"/>
      <c r="T415" s="8"/>
      <c r="U415" s="5"/>
      <c r="V415" s="5"/>
      <c r="W415" s="8"/>
    </row>
    <row r="416" spans="1:23">
      <c r="A416" s="96"/>
      <c r="B416" s="11"/>
      <c r="C416" s="5"/>
      <c r="D416" s="5"/>
      <c r="E416" s="36"/>
      <c r="F416" s="5"/>
      <c r="G416" s="5"/>
      <c r="H416" s="5"/>
      <c r="I416" s="5"/>
      <c r="J416" s="5"/>
      <c r="K416" s="8"/>
      <c r="L416" s="5"/>
      <c r="M416" s="5"/>
      <c r="N416" s="8"/>
      <c r="O416" s="5"/>
      <c r="P416" s="5"/>
      <c r="Q416" s="8"/>
      <c r="R416" s="5"/>
      <c r="S416" s="5"/>
      <c r="T416" s="8"/>
      <c r="U416" s="5"/>
      <c r="V416" s="5"/>
      <c r="W416" s="8"/>
    </row>
    <row r="417" spans="1:23">
      <c r="A417" s="96"/>
      <c r="B417" s="11"/>
      <c r="C417" s="5"/>
      <c r="D417" s="5"/>
      <c r="E417" s="36"/>
      <c r="F417" s="5"/>
      <c r="G417" s="5"/>
      <c r="H417" s="5"/>
      <c r="I417" s="5"/>
      <c r="J417" s="5"/>
      <c r="K417" s="8"/>
      <c r="L417" s="5"/>
      <c r="M417" s="5"/>
      <c r="N417" s="8"/>
      <c r="O417" s="5"/>
      <c r="P417" s="5"/>
      <c r="Q417" s="8"/>
      <c r="R417" s="5"/>
      <c r="S417" s="5"/>
      <c r="T417" s="8"/>
      <c r="U417" s="5"/>
      <c r="V417" s="5"/>
      <c r="W417" s="8"/>
    </row>
    <row r="418" spans="1:23">
      <c r="A418" s="96"/>
      <c r="B418" s="11"/>
      <c r="C418" s="5"/>
      <c r="D418" s="5"/>
      <c r="E418" s="36"/>
      <c r="F418" s="5"/>
      <c r="G418" s="5"/>
      <c r="H418" s="5"/>
      <c r="I418" s="5"/>
      <c r="J418" s="5"/>
      <c r="K418" s="8"/>
      <c r="L418" s="5"/>
      <c r="M418" s="5"/>
      <c r="N418" s="8"/>
      <c r="O418" s="5"/>
      <c r="P418" s="5"/>
      <c r="Q418" s="8"/>
      <c r="R418" s="5"/>
      <c r="S418" s="5"/>
      <c r="T418" s="8"/>
      <c r="U418" s="5"/>
      <c r="V418" s="5"/>
      <c r="W418" s="8"/>
    </row>
    <row r="419" spans="1:23">
      <c r="A419" s="96"/>
      <c r="B419" s="11"/>
      <c r="C419" s="5"/>
      <c r="D419" s="5"/>
      <c r="E419" s="36"/>
      <c r="F419" s="5"/>
      <c r="G419" s="5"/>
      <c r="H419" s="5"/>
      <c r="I419" s="5"/>
      <c r="J419" s="5"/>
      <c r="K419" s="8"/>
      <c r="L419" s="5"/>
      <c r="M419" s="5"/>
      <c r="N419" s="8"/>
      <c r="O419" s="5"/>
      <c r="P419" s="5"/>
      <c r="Q419" s="8"/>
      <c r="R419" s="5"/>
      <c r="S419" s="5"/>
      <c r="T419" s="8"/>
      <c r="U419" s="5"/>
      <c r="V419" s="5"/>
      <c r="W419" s="8"/>
    </row>
    <row r="420" spans="1:23">
      <c r="A420" s="96"/>
      <c r="B420" s="11"/>
      <c r="C420" s="5"/>
      <c r="D420" s="5"/>
      <c r="E420" s="36"/>
      <c r="F420" s="5"/>
      <c r="G420" s="5"/>
      <c r="H420" s="5"/>
      <c r="I420" s="5"/>
      <c r="J420" s="5"/>
      <c r="K420" s="8"/>
      <c r="L420" s="5"/>
      <c r="M420" s="5"/>
      <c r="N420" s="8"/>
      <c r="O420" s="5"/>
      <c r="P420" s="5"/>
      <c r="Q420" s="8"/>
      <c r="R420" s="5"/>
      <c r="S420" s="5"/>
      <c r="T420" s="8"/>
      <c r="U420" s="5"/>
      <c r="V420" s="5"/>
      <c r="W420" s="8"/>
    </row>
    <row r="421" spans="1:23">
      <c r="A421" s="96"/>
      <c r="B421" s="11"/>
      <c r="C421" s="5"/>
      <c r="D421" s="5"/>
      <c r="E421" s="36"/>
      <c r="F421" s="5"/>
      <c r="G421" s="5"/>
      <c r="H421" s="5"/>
      <c r="I421" s="5"/>
      <c r="J421" s="5"/>
      <c r="K421" s="8"/>
      <c r="L421" s="5"/>
      <c r="M421" s="5"/>
      <c r="N421" s="8"/>
      <c r="O421" s="5"/>
      <c r="P421" s="5"/>
      <c r="Q421" s="8"/>
      <c r="R421" s="5"/>
      <c r="S421" s="5"/>
      <c r="T421" s="8"/>
      <c r="U421" s="5"/>
      <c r="V421" s="5"/>
      <c r="W421" s="8"/>
    </row>
    <row r="422" spans="1:23">
      <c r="A422" s="96"/>
      <c r="B422" s="11"/>
      <c r="C422" s="5"/>
      <c r="D422" s="5"/>
      <c r="E422" s="36"/>
      <c r="F422" s="5"/>
      <c r="G422" s="5"/>
      <c r="H422" s="5"/>
      <c r="I422" s="5"/>
      <c r="J422" s="5"/>
      <c r="K422" s="8"/>
      <c r="L422" s="5"/>
      <c r="M422" s="5"/>
      <c r="N422" s="8"/>
      <c r="O422" s="5"/>
      <c r="P422" s="5"/>
      <c r="Q422" s="8"/>
      <c r="R422" s="5"/>
      <c r="S422" s="5"/>
      <c r="T422" s="8"/>
      <c r="U422" s="5"/>
      <c r="V422" s="5"/>
      <c r="W422" s="8"/>
    </row>
    <row r="423" spans="1:23">
      <c r="A423" s="96"/>
      <c r="B423" s="11"/>
      <c r="C423" s="5"/>
      <c r="D423" s="5"/>
      <c r="E423" s="36"/>
      <c r="F423" s="5"/>
      <c r="G423" s="5"/>
      <c r="H423" s="5"/>
      <c r="I423" s="5"/>
      <c r="J423" s="5"/>
      <c r="K423" s="8"/>
      <c r="L423" s="5"/>
      <c r="M423" s="5"/>
      <c r="N423" s="8"/>
      <c r="O423" s="5"/>
      <c r="P423" s="5"/>
      <c r="Q423" s="8"/>
      <c r="R423" s="5"/>
      <c r="S423" s="5"/>
      <c r="T423" s="8"/>
      <c r="U423" s="5"/>
      <c r="V423" s="5"/>
      <c r="W423" s="8"/>
    </row>
    <row r="424" spans="1:23">
      <c r="A424" s="96"/>
      <c r="B424" s="11"/>
      <c r="C424" s="5"/>
      <c r="D424" s="5"/>
      <c r="E424" s="36"/>
      <c r="F424" s="5"/>
      <c r="G424" s="5"/>
      <c r="H424" s="5"/>
      <c r="I424" s="5"/>
      <c r="J424" s="5"/>
      <c r="K424" s="8"/>
      <c r="L424" s="5"/>
      <c r="M424" s="5"/>
      <c r="N424" s="8"/>
      <c r="O424" s="5"/>
      <c r="P424" s="5"/>
      <c r="Q424" s="8"/>
      <c r="R424" s="5"/>
      <c r="S424" s="5"/>
      <c r="T424" s="8"/>
      <c r="U424" s="5"/>
      <c r="V424" s="5"/>
      <c r="W424" s="8"/>
    </row>
    <row r="425" spans="1:23">
      <c r="A425" s="96"/>
      <c r="B425" s="11"/>
      <c r="C425" s="5"/>
      <c r="D425" s="5"/>
      <c r="E425" s="36"/>
      <c r="F425" s="5"/>
      <c r="G425" s="5"/>
      <c r="H425" s="5"/>
      <c r="I425" s="5"/>
      <c r="J425" s="5"/>
      <c r="K425" s="8"/>
      <c r="L425" s="5"/>
      <c r="M425" s="5"/>
      <c r="N425" s="8"/>
      <c r="O425" s="5"/>
      <c r="P425" s="5"/>
      <c r="Q425" s="8"/>
      <c r="R425" s="5"/>
      <c r="S425" s="5"/>
      <c r="T425" s="8"/>
      <c r="U425" s="5"/>
      <c r="V425" s="5"/>
      <c r="W425" s="8"/>
    </row>
    <row r="426" spans="1:23">
      <c r="A426" s="96"/>
      <c r="B426" s="11"/>
      <c r="C426" s="5"/>
      <c r="D426" s="5"/>
      <c r="E426" s="36"/>
      <c r="F426" s="5"/>
      <c r="G426" s="5"/>
      <c r="H426" s="5"/>
      <c r="I426" s="5"/>
      <c r="J426" s="5"/>
      <c r="K426" s="8"/>
      <c r="L426" s="5"/>
      <c r="M426" s="5"/>
      <c r="N426" s="8"/>
      <c r="O426" s="5"/>
      <c r="P426" s="5"/>
      <c r="Q426" s="8"/>
      <c r="R426" s="5"/>
      <c r="S426" s="5"/>
      <c r="T426" s="8"/>
      <c r="U426" s="5"/>
      <c r="V426" s="5"/>
      <c r="W426" s="8"/>
    </row>
    <row r="427" spans="1:23">
      <c r="A427" s="96"/>
      <c r="B427" s="11"/>
      <c r="C427" s="5"/>
      <c r="D427" s="5"/>
      <c r="E427" s="36"/>
      <c r="F427" s="5"/>
      <c r="G427" s="5"/>
      <c r="H427" s="5"/>
      <c r="I427" s="5"/>
      <c r="J427" s="5"/>
      <c r="K427" s="8"/>
      <c r="L427" s="5"/>
      <c r="M427" s="5"/>
      <c r="N427" s="8"/>
      <c r="O427" s="5"/>
      <c r="P427" s="5"/>
      <c r="Q427" s="8"/>
      <c r="R427" s="5"/>
      <c r="S427" s="5"/>
      <c r="T427" s="8"/>
      <c r="U427" s="5"/>
      <c r="V427" s="5"/>
      <c r="W427" s="8"/>
    </row>
    <row r="428" spans="1:23">
      <c r="A428" s="96"/>
      <c r="B428" s="11"/>
      <c r="C428" s="5"/>
      <c r="D428" s="5"/>
      <c r="E428" s="36"/>
      <c r="F428" s="5"/>
      <c r="G428" s="5"/>
      <c r="H428" s="5"/>
      <c r="I428" s="5"/>
      <c r="J428" s="5"/>
      <c r="K428" s="8"/>
      <c r="L428" s="5"/>
      <c r="M428" s="5"/>
      <c r="N428" s="8"/>
      <c r="O428" s="5"/>
      <c r="P428" s="5"/>
      <c r="Q428" s="8"/>
      <c r="R428" s="5"/>
      <c r="S428" s="5"/>
      <c r="T428" s="8"/>
      <c r="U428" s="5"/>
      <c r="V428" s="5"/>
      <c r="W428" s="8"/>
    </row>
    <row r="429" spans="1:23">
      <c r="A429" s="96"/>
      <c r="B429" s="11"/>
      <c r="C429" s="5"/>
      <c r="D429" s="5"/>
      <c r="E429" s="36"/>
      <c r="F429" s="5"/>
      <c r="G429" s="5"/>
      <c r="H429" s="5"/>
      <c r="I429" s="5"/>
      <c r="J429" s="5"/>
      <c r="K429" s="8"/>
      <c r="L429" s="5"/>
      <c r="M429" s="5"/>
      <c r="N429" s="8"/>
      <c r="O429" s="5"/>
      <c r="P429" s="5"/>
      <c r="Q429" s="8"/>
      <c r="R429" s="5"/>
      <c r="S429" s="5"/>
      <c r="T429" s="8"/>
      <c r="U429" s="5"/>
      <c r="V429" s="5"/>
      <c r="W429" s="8"/>
    </row>
    <row r="430" spans="1:23">
      <c r="A430" s="96"/>
      <c r="B430" s="11"/>
      <c r="C430" s="5"/>
      <c r="D430" s="5"/>
      <c r="E430" s="36"/>
      <c r="F430" s="5"/>
      <c r="G430" s="5"/>
      <c r="H430" s="5"/>
      <c r="I430" s="5"/>
      <c r="J430" s="5"/>
      <c r="K430" s="8"/>
      <c r="L430" s="5"/>
      <c r="M430" s="5"/>
      <c r="N430" s="8"/>
      <c r="O430" s="5"/>
      <c r="P430" s="5"/>
      <c r="Q430" s="8"/>
      <c r="R430" s="5"/>
      <c r="S430" s="5"/>
      <c r="T430" s="8"/>
      <c r="U430" s="5"/>
      <c r="V430" s="5"/>
      <c r="W430" s="8"/>
    </row>
    <row r="431" spans="1:23">
      <c r="A431" s="96"/>
      <c r="B431" s="11"/>
      <c r="C431" s="5"/>
      <c r="D431" s="5"/>
      <c r="E431" s="36"/>
      <c r="F431" s="5"/>
      <c r="G431" s="5"/>
      <c r="H431" s="5"/>
      <c r="I431" s="5"/>
      <c r="J431" s="5"/>
      <c r="K431" s="8"/>
      <c r="L431" s="5"/>
      <c r="M431" s="5"/>
      <c r="N431" s="8"/>
      <c r="O431" s="5"/>
      <c r="P431" s="5"/>
      <c r="Q431" s="8"/>
      <c r="R431" s="5"/>
      <c r="S431" s="5"/>
      <c r="T431" s="8"/>
      <c r="U431" s="5"/>
      <c r="V431" s="5"/>
      <c r="W431" s="8"/>
    </row>
    <row r="432" spans="1:23">
      <c r="A432" s="96"/>
      <c r="B432" s="11"/>
      <c r="C432" s="5"/>
      <c r="D432" s="5"/>
      <c r="E432" s="36"/>
      <c r="F432" s="5"/>
      <c r="G432" s="5"/>
      <c r="H432" s="5"/>
      <c r="I432" s="5"/>
      <c r="J432" s="5"/>
      <c r="K432" s="8"/>
      <c r="L432" s="5"/>
      <c r="M432" s="5"/>
      <c r="N432" s="8"/>
      <c r="O432" s="5"/>
      <c r="P432" s="5"/>
      <c r="Q432" s="8"/>
      <c r="R432" s="5"/>
      <c r="S432" s="5"/>
      <c r="T432" s="8"/>
      <c r="U432" s="5"/>
      <c r="V432" s="5"/>
      <c r="W432" s="8"/>
    </row>
    <row r="433" spans="1:23">
      <c r="A433" s="96"/>
      <c r="B433" s="11"/>
      <c r="C433" s="5"/>
      <c r="D433" s="5"/>
      <c r="E433" s="36"/>
      <c r="F433" s="5"/>
      <c r="G433" s="5"/>
      <c r="H433" s="5"/>
      <c r="I433" s="5"/>
      <c r="J433" s="5"/>
      <c r="K433" s="8"/>
      <c r="L433" s="5"/>
      <c r="M433" s="5"/>
      <c r="N433" s="8"/>
      <c r="O433" s="5"/>
      <c r="P433" s="5"/>
      <c r="Q433" s="8"/>
      <c r="R433" s="5"/>
      <c r="S433" s="5"/>
      <c r="T433" s="8"/>
      <c r="U433" s="5"/>
      <c r="V433" s="5"/>
      <c r="W433" s="8"/>
    </row>
    <row r="434" spans="1:23">
      <c r="A434" s="96"/>
      <c r="B434" s="11"/>
      <c r="C434" s="5"/>
      <c r="D434" s="5"/>
      <c r="E434" s="36"/>
      <c r="F434" s="5"/>
      <c r="G434" s="5"/>
      <c r="H434" s="5"/>
      <c r="I434" s="5"/>
      <c r="J434" s="5"/>
      <c r="K434" s="8"/>
      <c r="L434" s="5"/>
      <c r="M434" s="5"/>
      <c r="N434" s="8"/>
      <c r="O434" s="5"/>
      <c r="P434" s="5"/>
      <c r="Q434" s="8"/>
      <c r="R434" s="5"/>
      <c r="S434" s="5"/>
      <c r="T434" s="8"/>
      <c r="U434" s="5"/>
      <c r="V434" s="5"/>
      <c r="W434" s="8"/>
    </row>
    <row r="435" spans="1:23">
      <c r="A435" s="96"/>
      <c r="B435" s="11"/>
      <c r="C435" s="5"/>
      <c r="D435" s="5"/>
      <c r="E435" s="36"/>
      <c r="F435" s="5"/>
      <c r="G435" s="5"/>
      <c r="H435" s="5"/>
      <c r="I435" s="5"/>
      <c r="J435" s="5"/>
      <c r="K435" s="8"/>
      <c r="L435" s="5"/>
      <c r="M435" s="5"/>
      <c r="N435" s="8"/>
      <c r="O435" s="5"/>
      <c r="P435" s="5"/>
      <c r="Q435" s="8"/>
      <c r="R435" s="5"/>
      <c r="S435" s="5"/>
      <c r="T435" s="8"/>
      <c r="U435" s="5"/>
      <c r="V435" s="5"/>
      <c r="W435" s="8"/>
    </row>
    <row r="436" spans="1:23">
      <c r="A436" s="96"/>
      <c r="B436" s="11"/>
      <c r="C436" s="5"/>
      <c r="D436" s="5"/>
      <c r="E436" s="36"/>
      <c r="F436" s="5"/>
      <c r="G436" s="5"/>
      <c r="H436" s="5"/>
      <c r="I436" s="5"/>
      <c r="J436" s="5"/>
      <c r="K436" s="8"/>
      <c r="L436" s="5"/>
      <c r="M436" s="5"/>
      <c r="N436" s="8"/>
      <c r="O436" s="5"/>
      <c r="P436" s="5"/>
      <c r="Q436" s="8"/>
      <c r="R436" s="5"/>
      <c r="S436" s="5"/>
      <c r="T436" s="8"/>
      <c r="U436" s="5"/>
      <c r="V436" s="5"/>
      <c r="W436" s="8"/>
    </row>
    <row r="437" spans="1:23">
      <c r="A437" s="96"/>
      <c r="B437" s="11"/>
      <c r="C437" s="5"/>
      <c r="D437" s="5"/>
      <c r="E437" s="36"/>
      <c r="F437" s="5"/>
      <c r="G437" s="5"/>
      <c r="H437" s="5"/>
      <c r="I437" s="5"/>
      <c r="J437" s="5"/>
      <c r="K437" s="8"/>
      <c r="L437" s="5"/>
      <c r="M437" s="5"/>
      <c r="N437" s="8"/>
      <c r="O437" s="5"/>
      <c r="P437" s="5"/>
      <c r="Q437" s="8"/>
      <c r="R437" s="5"/>
      <c r="S437" s="5"/>
      <c r="T437" s="8"/>
      <c r="U437" s="5"/>
      <c r="V437" s="5"/>
      <c r="W437" s="8"/>
    </row>
    <row r="438" spans="1:23">
      <c r="A438" s="96"/>
      <c r="B438" s="11"/>
      <c r="C438" s="5"/>
      <c r="D438" s="5"/>
      <c r="E438" s="36"/>
      <c r="F438" s="5"/>
      <c r="G438" s="5"/>
      <c r="H438" s="5"/>
      <c r="I438" s="5"/>
      <c r="J438" s="5"/>
      <c r="K438" s="8"/>
      <c r="L438" s="5"/>
      <c r="M438" s="5"/>
      <c r="N438" s="8"/>
      <c r="O438" s="5"/>
      <c r="P438" s="5"/>
      <c r="Q438" s="8"/>
      <c r="R438" s="5"/>
      <c r="S438" s="5"/>
      <c r="T438" s="8"/>
      <c r="U438" s="5"/>
      <c r="V438" s="5"/>
      <c r="W438" s="8"/>
    </row>
    <row r="439" spans="1:23">
      <c r="A439" s="96"/>
      <c r="B439" s="11"/>
      <c r="C439" s="5"/>
      <c r="D439" s="5"/>
      <c r="E439" s="36"/>
      <c r="F439" s="5"/>
      <c r="G439" s="5"/>
      <c r="H439" s="5"/>
      <c r="I439" s="5"/>
      <c r="J439" s="5"/>
      <c r="K439" s="8"/>
      <c r="L439" s="5"/>
      <c r="M439" s="5"/>
      <c r="N439" s="8"/>
      <c r="O439" s="5"/>
      <c r="P439" s="5"/>
      <c r="Q439" s="8"/>
      <c r="R439" s="5"/>
      <c r="S439" s="5"/>
      <c r="T439" s="8"/>
      <c r="U439" s="5"/>
      <c r="V439" s="5"/>
      <c r="W439" s="8"/>
    </row>
    <row r="440" spans="1:23">
      <c r="A440" s="96"/>
      <c r="B440" s="11"/>
      <c r="C440" s="5"/>
      <c r="D440" s="5"/>
      <c r="E440" s="36"/>
      <c r="F440" s="5"/>
      <c r="G440" s="5"/>
      <c r="H440" s="5"/>
      <c r="I440" s="5"/>
      <c r="J440" s="5"/>
      <c r="K440" s="8"/>
      <c r="L440" s="5"/>
      <c r="M440" s="5"/>
      <c r="N440" s="8"/>
      <c r="O440" s="5"/>
      <c r="P440" s="5"/>
      <c r="Q440" s="8"/>
      <c r="R440" s="5"/>
      <c r="S440" s="5"/>
      <c r="T440" s="8"/>
      <c r="U440" s="5"/>
      <c r="V440" s="5"/>
      <c r="W440" s="8"/>
    </row>
    <row r="441" spans="1:23">
      <c r="A441" s="96"/>
      <c r="B441" s="11"/>
      <c r="C441" s="5"/>
      <c r="D441" s="5"/>
      <c r="E441" s="36"/>
      <c r="F441" s="5"/>
      <c r="G441" s="5"/>
      <c r="H441" s="5"/>
      <c r="I441" s="5"/>
      <c r="J441" s="5"/>
      <c r="K441" s="8"/>
      <c r="L441" s="5"/>
      <c r="M441" s="5"/>
      <c r="N441" s="8"/>
      <c r="O441" s="5"/>
      <c r="P441" s="5"/>
      <c r="Q441" s="8"/>
      <c r="R441" s="5"/>
      <c r="S441" s="5"/>
      <c r="T441" s="8"/>
      <c r="U441" s="5"/>
      <c r="V441" s="5"/>
      <c r="W441" s="8"/>
    </row>
    <row r="442" spans="1:23">
      <c r="A442" s="96"/>
      <c r="B442" s="11"/>
      <c r="C442" s="5"/>
      <c r="D442" s="5"/>
      <c r="E442" s="36"/>
      <c r="F442" s="5"/>
      <c r="G442" s="5"/>
      <c r="H442" s="5"/>
      <c r="I442" s="5"/>
      <c r="J442" s="5"/>
      <c r="K442" s="8"/>
      <c r="L442" s="5"/>
      <c r="M442" s="5"/>
      <c r="N442" s="8"/>
      <c r="O442" s="5"/>
      <c r="P442" s="5"/>
      <c r="Q442" s="8"/>
      <c r="R442" s="5"/>
      <c r="S442" s="5"/>
      <c r="T442" s="8"/>
      <c r="U442" s="5"/>
      <c r="V442" s="5"/>
      <c r="W442" s="8"/>
    </row>
    <row r="443" spans="1:23">
      <c r="A443" s="96"/>
      <c r="B443" s="11"/>
      <c r="C443" s="5"/>
      <c r="D443" s="5"/>
      <c r="E443" s="36"/>
      <c r="F443" s="5"/>
      <c r="G443" s="5"/>
      <c r="H443" s="5"/>
      <c r="I443" s="5"/>
      <c r="J443" s="5"/>
      <c r="K443" s="8"/>
      <c r="L443" s="5"/>
      <c r="M443" s="5"/>
      <c r="N443" s="8"/>
      <c r="O443" s="5"/>
      <c r="P443" s="5"/>
      <c r="Q443" s="8"/>
      <c r="R443" s="5"/>
      <c r="S443" s="5"/>
      <c r="T443" s="8"/>
      <c r="U443" s="5"/>
      <c r="V443" s="5"/>
      <c r="W443" s="8"/>
    </row>
    <row r="444" spans="1:23">
      <c r="A444" s="96"/>
      <c r="B444" s="11"/>
      <c r="C444" s="5"/>
      <c r="D444" s="5"/>
      <c r="E444" s="36"/>
      <c r="F444" s="5"/>
      <c r="G444" s="5"/>
      <c r="H444" s="5"/>
      <c r="I444" s="5"/>
      <c r="J444" s="5"/>
      <c r="K444" s="8"/>
      <c r="L444" s="5"/>
      <c r="M444" s="5"/>
      <c r="N444" s="8"/>
      <c r="O444" s="5"/>
      <c r="P444" s="5"/>
      <c r="Q444" s="8"/>
      <c r="R444" s="5"/>
      <c r="S444" s="5"/>
      <c r="T444" s="8"/>
      <c r="U444" s="5"/>
      <c r="V444" s="5"/>
      <c r="W444" s="8"/>
    </row>
    <row r="445" spans="1:23">
      <c r="A445" s="96"/>
      <c r="B445" s="11"/>
      <c r="C445" s="5"/>
      <c r="D445" s="5"/>
      <c r="E445" s="36"/>
      <c r="F445" s="5"/>
      <c r="G445" s="5"/>
      <c r="H445" s="5"/>
      <c r="I445" s="5"/>
      <c r="J445" s="5"/>
      <c r="K445" s="8"/>
      <c r="L445" s="5"/>
      <c r="M445" s="5"/>
      <c r="N445" s="8"/>
      <c r="O445" s="5"/>
      <c r="P445" s="5"/>
      <c r="Q445" s="8"/>
      <c r="R445" s="5"/>
      <c r="S445" s="5"/>
      <c r="T445" s="8"/>
      <c r="U445" s="5"/>
      <c r="V445" s="5"/>
      <c r="W445" s="8"/>
    </row>
    <row r="446" spans="1:23">
      <c r="A446" s="96"/>
      <c r="B446" s="11"/>
      <c r="C446" s="5"/>
      <c r="D446" s="5"/>
      <c r="E446" s="36"/>
      <c r="F446" s="5"/>
      <c r="G446" s="5"/>
      <c r="H446" s="5"/>
      <c r="I446" s="5"/>
      <c r="J446" s="5"/>
      <c r="K446" s="8"/>
      <c r="L446" s="5"/>
      <c r="M446" s="5"/>
      <c r="N446" s="8"/>
      <c r="O446" s="5"/>
      <c r="P446" s="5"/>
      <c r="Q446" s="8"/>
      <c r="R446" s="5"/>
      <c r="S446" s="5"/>
      <c r="T446" s="8"/>
      <c r="U446" s="5"/>
      <c r="V446" s="5"/>
      <c r="W446" s="8"/>
    </row>
    <row r="447" spans="1:23">
      <c r="A447" s="96"/>
      <c r="B447" s="11"/>
      <c r="C447" s="5"/>
      <c r="D447" s="5"/>
      <c r="E447" s="36"/>
      <c r="F447" s="5"/>
      <c r="G447" s="5"/>
      <c r="H447" s="5"/>
      <c r="I447" s="5"/>
      <c r="J447" s="5"/>
      <c r="K447" s="8"/>
      <c r="L447" s="5"/>
      <c r="M447" s="5"/>
      <c r="N447" s="8"/>
      <c r="O447" s="5"/>
      <c r="P447" s="5"/>
      <c r="Q447" s="8"/>
      <c r="R447" s="5"/>
      <c r="S447" s="5"/>
      <c r="T447" s="8"/>
      <c r="U447" s="5"/>
      <c r="V447" s="5"/>
      <c r="W447" s="8"/>
    </row>
    <row r="448" spans="1:23">
      <c r="A448" s="96"/>
      <c r="B448" s="11"/>
      <c r="C448" s="5"/>
      <c r="D448" s="5"/>
      <c r="E448" s="36"/>
      <c r="F448" s="5"/>
      <c r="G448" s="5"/>
      <c r="H448" s="5"/>
      <c r="I448" s="5"/>
      <c r="J448" s="5"/>
      <c r="K448" s="8"/>
      <c r="L448" s="5"/>
      <c r="M448" s="5"/>
      <c r="N448" s="8"/>
      <c r="O448" s="5"/>
      <c r="P448" s="5"/>
      <c r="Q448" s="8"/>
      <c r="R448" s="5"/>
      <c r="S448" s="5"/>
      <c r="T448" s="8"/>
      <c r="U448" s="5"/>
      <c r="V448" s="5"/>
      <c r="W448" s="8"/>
    </row>
    <row r="449" spans="1:23">
      <c r="A449" s="96"/>
      <c r="B449" s="11"/>
      <c r="C449" s="5"/>
      <c r="D449" s="5"/>
      <c r="E449" s="36"/>
      <c r="F449" s="5"/>
      <c r="G449" s="5"/>
      <c r="H449" s="5"/>
      <c r="I449" s="5"/>
      <c r="J449" s="5"/>
      <c r="K449" s="8"/>
      <c r="L449" s="5"/>
      <c r="M449" s="5"/>
      <c r="N449" s="8"/>
      <c r="O449" s="5"/>
      <c r="P449" s="5"/>
      <c r="Q449" s="8"/>
      <c r="R449" s="5"/>
      <c r="S449" s="5"/>
      <c r="T449" s="8"/>
      <c r="U449" s="5"/>
      <c r="V449" s="5"/>
      <c r="W449" s="8"/>
    </row>
    <row r="450" spans="1:23">
      <c r="A450" s="96"/>
      <c r="B450" s="11"/>
      <c r="C450" s="5"/>
      <c r="D450" s="5"/>
      <c r="E450" s="36"/>
      <c r="F450" s="5"/>
      <c r="G450" s="5"/>
      <c r="H450" s="5"/>
      <c r="I450" s="5"/>
      <c r="J450" s="5"/>
      <c r="K450" s="8"/>
      <c r="L450" s="5"/>
      <c r="M450" s="5"/>
      <c r="N450" s="8"/>
      <c r="O450" s="5"/>
      <c r="P450" s="5"/>
      <c r="Q450" s="8"/>
      <c r="R450" s="5"/>
      <c r="S450" s="5"/>
      <c r="T450" s="8"/>
      <c r="U450" s="5"/>
      <c r="V450" s="5"/>
      <c r="W450" s="8"/>
    </row>
    <row r="451" spans="1:23">
      <c r="A451" s="96"/>
      <c r="B451" s="11"/>
      <c r="C451" s="5"/>
      <c r="D451" s="5"/>
      <c r="E451" s="36"/>
      <c r="F451" s="5"/>
      <c r="G451" s="5"/>
      <c r="H451" s="5"/>
      <c r="I451" s="5"/>
      <c r="J451" s="5"/>
      <c r="K451" s="8"/>
      <c r="L451" s="5"/>
      <c r="M451" s="5"/>
      <c r="N451" s="8"/>
      <c r="O451" s="5"/>
      <c r="P451" s="5"/>
      <c r="Q451" s="8"/>
      <c r="R451" s="5"/>
      <c r="S451" s="5"/>
      <c r="T451" s="8"/>
      <c r="U451" s="5"/>
      <c r="V451" s="5"/>
      <c r="W451" s="8"/>
    </row>
    <row r="452" spans="1:23">
      <c r="A452" s="96"/>
      <c r="B452" s="11"/>
      <c r="C452" s="5"/>
      <c r="D452" s="5"/>
      <c r="E452" s="36"/>
      <c r="F452" s="5"/>
      <c r="G452" s="5"/>
      <c r="H452" s="5"/>
      <c r="I452" s="5"/>
      <c r="J452" s="5"/>
      <c r="K452" s="8"/>
      <c r="L452" s="5"/>
      <c r="M452" s="5"/>
      <c r="N452" s="8"/>
      <c r="O452" s="5"/>
      <c r="P452" s="5"/>
      <c r="Q452" s="8"/>
      <c r="R452" s="5"/>
      <c r="S452" s="5"/>
      <c r="T452" s="8"/>
      <c r="U452" s="5"/>
      <c r="V452" s="5"/>
      <c r="W452" s="8"/>
    </row>
    <row r="453" spans="1:23">
      <c r="A453" s="96"/>
      <c r="B453" s="11"/>
      <c r="C453" s="5"/>
      <c r="D453" s="5"/>
      <c r="E453" s="36"/>
      <c r="F453" s="5"/>
      <c r="G453" s="5"/>
      <c r="H453" s="5"/>
      <c r="I453" s="5"/>
      <c r="J453" s="5"/>
      <c r="K453" s="8"/>
      <c r="L453" s="5"/>
      <c r="M453" s="5"/>
      <c r="N453" s="8"/>
      <c r="O453" s="5"/>
      <c r="P453" s="5"/>
      <c r="Q453" s="8"/>
      <c r="R453" s="5"/>
      <c r="S453" s="5"/>
      <c r="T453" s="8"/>
      <c r="U453" s="5"/>
      <c r="V453" s="5"/>
      <c r="W453" s="8"/>
    </row>
    <row r="454" spans="1:23">
      <c r="A454" s="96"/>
      <c r="B454" s="11"/>
      <c r="C454" s="5"/>
      <c r="D454" s="5"/>
      <c r="E454" s="36"/>
      <c r="F454" s="5"/>
      <c r="G454" s="5"/>
      <c r="H454" s="5"/>
      <c r="I454" s="5"/>
      <c r="J454" s="5"/>
      <c r="K454" s="8"/>
      <c r="L454" s="5"/>
      <c r="M454" s="5"/>
      <c r="N454" s="8"/>
      <c r="O454" s="5"/>
      <c r="P454" s="5"/>
      <c r="Q454" s="8"/>
      <c r="R454" s="5"/>
      <c r="S454" s="5"/>
      <c r="T454" s="8"/>
      <c r="U454" s="5"/>
      <c r="V454" s="5"/>
      <c r="W454" s="8"/>
    </row>
  </sheetData>
  <autoFilter ref="A21:W38" xr:uid="{AA09A983-9E29-45FA-B957-02DB61F6FB65}"/>
  <hyperlinks>
    <hyperlink ref="D274" r:id="rId1" display="Rapport (pops.int)" xr:uid="{67C2E716-D57C-4AA7-BA6F-C0404BB40752}"/>
    <hyperlink ref="D275" r:id="rId2" display="Vejledning om gødsknings- og harmoniregler - Landbrugsstyrelsen (lbst.dk)" xr:uid="{E7572B81-120F-4CF3-B7E3-FF441DC25C53}"/>
    <hyperlink ref="D276" r:id="rId3" display="AU Ecoscience - Den danske Rødliste" xr:uid="{28A31FDC-1769-4D93-8CF3-1DFBAEC71A18}"/>
    <hyperlink ref="D277" r:id="rId4" display="handlingsplan_invasive-arter_juni17.pdf (mst.dk)" xr:uid="{C6DD311E-69BB-4E3A-BE18-970404388F2B}"/>
    <hyperlink ref="D181" r:id="rId5" xr:uid="{773F1FBC-51D1-4698-9B42-E0571EFE05BF}"/>
    <hyperlink ref="D182" r:id="rId6" xr:uid="{6663DFFD-812A-4ACF-95DB-FBE0971864B6}"/>
    <hyperlink ref="D183" r:id="rId7" xr:uid="{68317BCB-1367-444B-8375-9FD00A467763}"/>
    <hyperlink ref="D184" r:id="rId8" xr:uid="{84F8018A-8670-4800-B1F4-08FE0D0E04BE}"/>
    <hyperlink ref="D185" r:id="rId9" xr:uid="{15A782DB-E3FE-4D9D-96F3-84BA38294C48}"/>
    <hyperlink ref="D186" r:id="rId10" xr:uid="{1F0B88B2-8D48-4654-A6B2-952E08202774}"/>
    <hyperlink ref="D187" r:id="rId11" xr:uid="{4E8032EF-E96C-4CC4-923E-FAAE5A46E140}"/>
    <hyperlink ref="D188" r:id="rId12" xr:uid="{642F3A6F-EB41-4D4F-A4B7-1DD7972601EC}"/>
    <hyperlink ref="D189" r:id="rId13" xr:uid="{6B0F7C75-DA50-41C8-9B1A-17C22778932A}"/>
    <hyperlink ref="D190" r:id="rId14" xr:uid="{F21A7933-C162-4F2B-8319-4745BDBFB9D1}"/>
    <hyperlink ref="D191" r:id="rId15" xr:uid="{19D788A3-0E97-4B34-8ADC-B85F98EC41DB}"/>
    <hyperlink ref="D192" r:id="rId16" xr:uid="{2A379F98-EB6B-4BCE-A004-6C8581E78647}"/>
    <hyperlink ref="D193" r:id="rId17" xr:uid="{F1D1BC1A-2B32-4E57-B9D6-047924793ACE}"/>
    <hyperlink ref="D194" r:id="rId18" xr:uid="{2F55F302-00E1-4F6E-88E2-A3FF64DA5763}"/>
    <hyperlink ref="D195" r:id="rId19" xr:uid="{FC858D85-3F4E-4E26-BF18-95C15A973F7B}"/>
    <hyperlink ref="D196" r:id="rId20" xr:uid="{185DF991-9138-4C10-A6FB-1B91EDE7BE2E}"/>
    <hyperlink ref="D197" r:id="rId21" xr:uid="{ADBA62B3-E7C7-4AEA-BB3E-082D793B3149}"/>
    <hyperlink ref="D198" r:id="rId22" xr:uid="{72AC49EF-C643-4D45-81E9-95F15C26280D}"/>
    <hyperlink ref="D199" r:id="rId23" xr:uid="{B93B2320-AB41-4E59-BA06-120D35948064}"/>
    <hyperlink ref="D200" r:id="rId24" xr:uid="{B1D2BAB7-3821-4408-A294-B5ADCF80B9CD}"/>
    <hyperlink ref="D201" r:id="rId25" xr:uid="{4B93D363-DFC2-4EC2-9102-CECE16D2B88D}"/>
    <hyperlink ref="D202" r:id="rId26" xr:uid="{D3A4BC56-62F6-41AD-9A46-5EB3204095D4}"/>
    <hyperlink ref="D203" r:id="rId27" xr:uid="{8917970E-2D73-495D-BC66-A21C5D2A6186}"/>
    <hyperlink ref="D204" r:id="rId28" xr:uid="{967C147F-B6EA-40CC-9A94-3BEC10932355}"/>
    <hyperlink ref="D205" r:id="rId29" xr:uid="{2A35BAF1-52CF-4312-9418-3491EB2AF9BE}"/>
  </hyperlinks>
  <pageMargins left="0.74803149606299213" right="0.74803149606299213" top="0.51181102362204722" bottom="0.51181102362204722" header="0.51181102362204722" footer="0.51181102362204722"/>
  <pageSetup paperSize="9" orientation="landscape" r:id="rId30"/>
  <headerFooter alignWithMargins="0"/>
  <legacyDrawing r:id="rId3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C1205-1DA4-42EB-9B51-3077ADF7D9FC}">
  <sheetPr filterMode="1">
    <tabColor theme="8" tint="0.39997558519241921"/>
  </sheetPr>
  <dimension ref="A1:W454"/>
  <sheetViews>
    <sheetView zoomScaleNormal="100" zoomScaleSheetLayoutView="100" workbookViewId="0">
      <selection activeCell="B1" sqref="B1"/>
    </sheetView>
  </sheetViews>
  <sheetFormatPr defaultColWidth="9" defaultRowHeight="13"/>
  <cols>
    <col min="1" max="1" width="4.26953125" style="42" customWidth="1"/>
    <col min="2" max="2" width="6" style="12" customWidth="1"/>
    <col min="3" max="4" width="67" style="1" customWidth="1"/>
    <col min="5" max="5" width="17.453125" style="43" customWidth="1"/>
    <col min="6" max="6" width="5.26953125" style="1" hidden="1" customWidth="1"/>
    <col min="7" max="7" width="6.1796875" style="1" hidden="1" customWidth="1"/>
    <col min="8" max="8" width="5.26953125" style="1" hidden="1" customWidth="1"/>
    <col min="9" max="9" width="35.81640625" style="3" hidden="1" customWidth="1"/>
    <col min="10" max="10" width="7.1796875" style="3" hidden="1" customWidth="1"/>
    <col min="11" max="11" width="7.1796875" style="10" hidden="1" customWidth="1"/>
    <col min="12" max="12" width="35.81640625" style="3" hidden="1" customWidth="1"/>
    <col min="13" max="13" width="7.1796875" style="3" hidden="1" customWidth="1"/>
    <col min="14" max="14" width="7.1796875" style="10" hidden="1" customWidth="1"/>
    <col min="15" max="15" width="35.81640625" style="3" hidden="1" customWidth="1"/>
    <col min="16" max="16" width="7.1796875" style="3" hidden="1" customWidth="1"/>
    <col min="17" max="17" width="7.1796875" style="10" hidden="1" customWidth="1"/>
    <col min="18" max="18" width="35.81640625" style="3" hidden="1" customWidth="1"/>
    <col min="19" max="19" width="7.1796875" style="3" hidden="1" customWidth="1"/>
    <col min="20" max="20" width="7.1796875" style="10" hidden="1" customWidth="1"/>
    <col min="21" max="21" width="62.453125" style="3" customWidth="1"/>
    <col min="22" max="22" width="7.1796875" style="3" customWidth="1"/>
    <col min="23" max="23" width="7.1796875" style="10" customWidth="1"/>
    <col min="24" max="16384" width="9" style="4"/>
  </cols>
  <sheetData>
    <row r="1" spans="1:23" ht="19">
      <c r="A1" s="79" t="s">
        <v>1891</v>
      </c>
      <c r="B1" s="46" t="s">
        <v>1892</v>
      </c>
      <c r="C1" s="47"/>
      <c r="D1" s="48"/>
      <c r="E1" s="79" t="s">
        <v>1891</v>
      </c>
      <c r="F1" s="5"/>
      <c r="G1" s="5"/>
      <c r="H1" s="5"/>
      <c r="I1" s="5"/>
      <c r="J1" s="5"/>
      <c r="K1" s="8"/>
      <c r="L1" s="5"/>
      <c r="M1" s="5"/>
      <c r="N1" s="8"/>
      <c r="O1" s="5"/>
      <c r="P1" s="5"/>
      <c r="Q1" s="8"/>
      <c r="R1" s="5"/>
      <c r="S1" s="5"/>
      <c r="T1" s="8"/>
      <c r="U1" s="5"/>
      <c r="V1" s="5"/>
      <c r="W1" s="8"/>
    </row>
    <row r="2" spans="1:23">
      <c r="A2" s="35"/>
      <c r="B2" s="11"/>
      <c r="C2" s="5"/>
      <c r="D2" s="5"/>
      <c r="E2" s="36"/>
      <c r="F2" s="5"/>
      <c r="G2" s="5"/>
      <c r="H2" s="5"/>
      <c r="I2" s="5"/>
      <c r="J2" s="5"/>
      <c r="K2" s="8"/>
      <c r="L2" s="5"/>
      <c r="M2" s="5"/>
      <c r="N2" s="8"/>
      <c r="O2" s="5"/>
      <c r="P2" s="5"/>
      <c r="Q2" s="8"/>
      <c r="R2" s="5"/>
      <c r="S2" s="5"/>
      <c r="T2" s="8"/>
      <c r="U2" s="5"/>
      <c r="V2" s="5"/>
      <c r="W2" s="8"/>
    </row>
    <row r="3" spans="1:23">
      <c r="A3" s="35"/>
      <c r="B3" s="11"/>
      <c r="C3" s="81" t="s">
        <v>1893</v>
      </c>
      <c r="D3" s="81"/>
      <c r="E3" s="37"/>
      <c r="F3" s="5"/>
      <c r="G3" s="5"/>
      <c r="H3" s="5"/>
      <c r="I3" s="5"/>
      <c r="J3" s="5"/>
      <c r="K3" s="8"/>
      <c r="L3" s="5"/>
      <c r="M3" s="5"/>
      <c r="N3" s="8"/>
      <c r="O3" s="5"/>
      <c r="P3" s="5"/>
      <c r="Q3" s="8"/>
      <c r="R3" s="5"/>
      <c r="S3" s="5"/>
      <c r="T3" s="8"/>
      <c r="U3" s="5"/>
      <c r="V3" s="5"/>
      <c r="W3" s="8"/>
    </row>
    <row r="4" spans="1:23" ht="12.5">
      <c r="A4" s="82"/>
      <c r="B4" s="60"/>
      <c r="C4" s="2" t="s">
        <v>1321</v>
      </c>
      <c r="D4" s="2" t="s">
        <v>1322</v>
      </c>
      <c r="E4" s="36"/>
      <c r="F4" s="5"/>
      <c r="G4" s="5"/>
      <c r="H4" s="5"/>
      <c r="I4" s="5"/>
      <c r="J4" s="5"/>
      <c r="K4" s="8"/>
      <c r="L4" s="5"/>
      <c r="M4" s="5"/>
      <c r="N4" s="8"/>
      <c r="O4" s="5"/>
      <c r="P4" s="5"/>
      <c r="Q4" s="8"/>
      <c r="R4" s="5"/>
      <c r="S4" s="5"/>
      <c r="T4" s="8"/>
      <c r="U4" s="5"/>
      <c r="V4" s="5"/>
      <c r="W4" s="8"/>
    </row>
    <row r="5" spans="1:23">
      <c r="A5" s="35"/>
      <c r="B5" s="11"/>
      <c r="C5" s="81" t="s">
        <v>753</v>
      </c>
      <c r="D5" s="81"/>
      <c r="E5" s="37"/>
      <c r="F5" s="5"/>
      <c r="G5" s="5"/>
      <c r="H5" s="5"/>
      <c r="I5" s="5"/>
      <c r="J5" s="5"/>
      <c r="K5" s="8"/>
      <c r="L5" s="5"/>
      <c r="M5" s="5"/>
      <c r="N5" s="8"/>
      <c r="O5" s="5"/>
      <c r="P5" s="5"/>
      <c r="Q5" s="8"/>
      <c r="R5" s="5"/>
      <c r="S5" s="5"/>
      <c r="T5" s="8"/>
      <c r="U5" s="5"/>
      <c r="V5" s="5"/>
      <c r="W5" s="8"/>
    </row>
    <row r="6" spans="1:23" ht="12.5">
      <c r="A6" s="82"/>
      <c r="B6" s="60"/>
      <c r="C6" s="2" t="s">
        <v>97</v>
      </c>
      <c r="D6" s="2" t="s">
        <v>97</v>
      </c>
      <c r="E6" s="36"/>
      <c r="F6" s="5"/>
      <c r="G6" s="5"/>
      <c r="H6" s="5"/>
      <c r="I6" s="5"/>
      <c r="J6" s="5"/>
      <c r="K6" s="8"/>
      <c r="L6" s="5"/>
      <c r="M6" s="5"/>
      <c r="N6" s="8"/>
      <c r="O6" s="5"/>
      <c r="P6" s="5"/>
      <c r="Q6" s="8"/>
      <c r="R6" s="5"/>
      <c r="S6" s="5"/>
      <c r="T6" s="8"/>
      <c r="U6" s="5"/>
      <c r="V6" s="5"/>
      <c r="W6" s="8"/>
    </row>
    <row r="7" spans="1:23">
      <c r="A7" s="35"/>
      <c r="B7" s="11"/>
      <c r="C7" s="81" t="s">
        <v>1894</v>
      </c>
      <c r="D7" s="81"/>
      <c r="E7" s="37"/>
      <c r="F7" s="5"/>
      <c r="G7" s="5"/>
      <c r="H7" s="5"/>
      <c r="I7" s="5"/>
      <c r="J7" s="5"/>
      <c r="K7" s="8"/>
      <c r="L7" s="5"/>
      <c r="M7" s="5"/>
      <c r="N7" s="8"/>
      <c r="O7" s="5"/>
      <c r="P7" s="5"/>
      <c r="Q7" s="8"/>
      <c r="R7" s="5"/>
      <c r="S7" s="5"/>
      <c r="T7" s="8"/>
      <c r="U7" s="5"/>
      <c r="V7" s="5"/>
      <c r="W7" s="8"/>
    </row>
    <row r="8" spans="1:23" ht="32.5" customHeight="1">
      <c r="A8" s="35"/>
      <c r="B8" s="11"/>
      <c r="C8" s="2" t="s">
        <v>1895</v>
      </c>
      <c r="D8" s="2" t="s">
        <v>1896</v>
      </c>
      <c r="E8" s="36"/>
      <c r="F8" s="5"/>
      <c r="G8" s="5"/>
      <c r="H8" s="5"/>
      <c r="I8" s="5"/>
      <c r="J8" s="5"/>
      <c r="K8" s="8"/>
      <c r="L8" s="5"/>
      <c r="M8" s="5"/>
      <c r="N8" s="8"/>
      <c r="O8" s="5"/>
      <c r="P8" s="5"/>
      <c r="Q8" s="8"/>
      <c r="R8" s="5"/>
      <c r="S8" s="5"/>
      <c r="T8" s="8"/>
      <c r="U8" s="5"/>
      <c r="V8" s="5"/>
      <c r="W8" s="8"/>
    </row>
    <row r="9" spans="1:23">
      <c r="A9" s="35"/>
      <c r="B9" s="11"/>
      <c r="C9" s="81" t="s">
        <v>1897</v>
      </c>
      <c r="D9" s="81"/>
      <c r="E9" s="37"/>
      <c r="F9" s="5"/>
      <c r="G9" s="5"/>
      <c r="H9" s="5"/>
      <c r="I9" s="5"/>
      <c r="J9" s="5"/>
      <c r="K9" s="8"/>
      <c r="L9" s="5"/>
      <c r="M9" s="5"/>
      <c r="N9" s="8"/>
      <c r="O9" s="5"/>
      <c r="P9" s="5"/>
      <c r="Q9" s="8"/>
      <c r="R9" s="5"/>
      <c r="S9" s="5"/>
      <c r="T9" s="8"/>
      <c r="U9" s="5"/>
      <c r="V9" s="5"/>
      <c r="W9" s="8"/>
    </row>
    <row r="10" spans="1:23">
      <c r="A10" s="35"/>
      <c r="B10" s="11"/>
      <c r="C10" s="2" t="s">
        <v>1898</v>
      </c>
      <c r="D10" s="2"/>
      <c r="E10" s="36"/>
      <c r="F10" s="5"/>
      <c r="G10" s="5"/>
      <c r="H10" s="5"/>
      <c r="I10" s="5"/>
      <c r="J10" s="5"/>
      <c r="K10" s="8"/>
      <c r="L10" s="5"/>
      <c r="M10" s="5"/>
      <c r="N10" s="8"/>
      <c r="O10" s="5"/>
      <c r="P10" s="5"/>
      <c r="Q10" s="8"/>
      <c r="R10" s="5"/>
      <c r="S10" s="5"/>
      <c r="T10" s="8"/>
      <c r="U10" s="5"/>
      <c r="V10" s="5"/>
      <c r="W10" s="8"/>
    </row>
    <row r="11" spans="1:23">
      <c r="A11" s="35"/>
      <c r="B11" s="11"/>
      <c r="C11" s="5"/>
      <c r="D11" s="5"/>
      <c r="E11" s="36"/>
      <c r="F11" s="5"/>
      <c r="G11" s="5"/>
      <c r="H11" s="5"/>
      <c r="I11" s="5"/>
      <c r="J11" s="5"/>
      <c r="K11" s="8"/>
      <c r="L11" s="5"/>
      <c r="M11" s="5"/>
      <c r="N11" s="8"/>
      <c r="O11" s="5"/>
      <c r="P11" s="5"/>
      <c r="Q11" s="8"/>
      <c r="R11" s="5"/>
      <c r="S11" s="5"/>
      <c r="T11" s="8"/>
      <c r="U11" s="5"/>
      <c r="V11" s="5"/>
      <c r="W11" s="8"/>
    </row>
    <row r="12" spans="1:23">
      <c r="A12" s="35"/>
      <c r="B12" s="11"/>
      <c r="C12" s="7" t="s">
        <v>1899</v>
      </c>
      <c r="D12" s="6"/>
      <c r="E12" s="37"/>
      <c r="F12" s="5"/>
      <c r="G12" s="5"/>
      <c r="H12" s="5"/>
      <c r="I12" s="5"/>
      <c r="J12" s="5"/>
      <c r="K12" s="8"/>
      <c r="L12" s="5"/>
      <c r="M12" s="5"/>
      <c r="N12" s="8"/>
      <c r="O12" s="5"/>
      <c r="P12" s="5"/>
      <c r="Q12" s="8"/>
      <c r="R12" s="5"/>
      <c r="S12" s="5"/>
      <c r="T12" s="8"/>
      <c r="U12" s="5"/>
      <c r="V12" s="5"/>
      <c r="W12" s="8"/>
    </row>
    <row r="13" spans="1:23">
      <c r="A13" s="35"/>
      <c r="B13" s="11"/>
      <c r="C13" s="7"/>
      <c r="D13" s="6"/>
      <c r="E13" s="37"/>
      <c r="F13" s="5"/>
      <c r="G13" s="5"/>
      <c r="H13" s="5"/>
      <c r="I13" s="5"/>
      <c r="J13" s="5"/>
      <c r="K13" s="8"/>
      <c r="L13" s="5"/>
      <c r="M13" s="5"/>
      <c r="N13" s="8"/>
      <c r="O13" s="5"/>
      <c r="P13" s="5"/>
      <c r="Q13" s="8"/>
      <c r="R13" s="5"/>
      <c r="S13" s="5"/>
      <c r="T13" s="8"/>
      <c r="U13" s="5"/>
      <c r="V13" s="5"/>
      <c r="W13" s="8"/>
    </row>
    <row r="14" spans="1:23" s="78" customFormat="1">
      <c r="A14" s="38" t="s">
        <v>271</v>
      </c>
      <c r="B14" s="87" t="s">
        <v>271</v>
      </c>
      <c r="C14" s="88"/>
      <c r="D14" s="40"/>
      <c r="E14" s="39" t="s">
        <v>1900</v>
      </c>
      <c r="F14" s="39" t="s">
        <v>1901</v>
      </c>
      <c r="G14" s="39" t="s">
        <v>1902</v>
      </c>
      <c r="H14" s="39" t="s">
        <v>1903</v>
      </c>
      <c r="I14" s="40" t="s">
        <v>1904</v>
      </c>
      <c r="J14" s="40" t="s">
        <v>1905</v>
      </c>
      <c r="K14" s="89" t="s">
        <v>777</v>
      </c>
      <c r="L14" s="40" t="s">
        <v>26</v>
      </c>
      <c r="M14" s="40" t="s">
        <v>1905</v>
      </c>
      <c r="N14" s="89" t="s">
        <v>777</v>
      </c>
      <c r="O14" s="40" t="s">
        <v>31</v>
      </c>
      <c r="P14" s="40" t="s">
        <v>1905</v>
      </c>
      <c r="Q14" s="89" t="s">
        <v>777</v>
      </c>
      <c r="R14" s="40" t="s">
        <v>35</v>
      </c>
      <c r="S14" s="40" t="s">
        <v>1905</v>
      </c>
      <c r="T14" s="89" t="s">
        <v>777</v>
      </c>
      <c r="U14" s="40" t="s">
        <v>39</v>
      </c>
      <c r="V14" s="40" t="s">
        <v>1905</v>
      </c>
      <c r="W14" s="90" t="s">
        <v>777</v>
      </c>
    </row>
    <row r="15" spans="1:23" s="78" customFormat="1" ht="47.15" customHeight="1">
      <c r="A15" s="38"/>
      <c r="B15" s="91" t="s">
        <v>773</v>
      </c>
      <c r="C15" s="81" t="s">
        <v>1906</v>
      </c>
      <c r="D15" s="40" t="s">
        <v>1907</v>
      </c>
      <c r="E15" s="40"/>
      <c r="F15" s="39"/>
      <c r="G15" s="39"/>
      <c r="H15" s="39"/>
      <c r="I15" s="40"/>
      <c r="J15" s="40"/>
      <c r="K15" s="89"/>
      <c r="L15" s="40"/>
      <c r="M15" s="40"/>
      <c r="N15" s="89"/>
      <c r="O15" s="40"/>
      <c r="P15" s="40"/>
      <c r="Q15" s="89"/>
      <c r="R15" s="40"/>
      <c r="S15" s="40"/>
      <c r="T15" s="89"/>
      <c r="U15" s="40"/>
      <c r="V15" s="40"/>
      <c r="W15" s="90"/>
    </row>
    <row r="16" spans="1:23" s="74" customFormat="1" ht="39">
      <c r="A16" s="83"/>
      <c r="B16" s="72" t="s">
        <v>1908</v>
      </c>
      <c r="C16" s="13" t="s">
        <v>779</v>
      </c>
      <c r="D16" s="13" t="s">
        <v>780</v>
      </c>
      <c r="E16" s="80"/>
      <c r="F16" s="13"/>
      <c r="G16" s="13"/>
      <c r="H16" s="13"/>
      <c r="I16" s="13"/>
      <c r="J16" s="13"/>
      <c r="K16" s="73"/>
      <c r="L16" s="13"/>
      <c r="M16" s="13"/>
      <c r="N16" s="73"/>
      <c r="O16" s="13"/>
      <c r="P16" s="13"/>
      <c r="Q16" s="73"/>
      <c r="R16" s="13"/>
      <c r="S16" s="13"/>
      <c r="T16" s="73"/>
      <c r="U16" s="13" t="s">
        <v>782</v>
      </c>
      <c r="V16" s="13" t="s">
        <v>786</v>
      </c>
      <c r="W16" s="73"/>
    </row>
    <row r="17" spans="1:23" s="74" customFormat="1" ht="39">
      <c r="A17" s="83"/>
      <c r="B17" s="72" t="s">
        <v>1909</v>
      </c>
      <c r="C17" s="13" t="s">
        <v>783</v>
      </c>
      <c r="D17" s="13" t="s">
        <v>784</v>
      </c>
      <c r="E17" s="80"/>
      <c r="F17" s="13"/>
      <c r="G17" s="13"/>
      <c r="H17" s="13"/>
      <c r="I17" s="13"/>
      <c r="J17" s="13"/>
      <c r="K17" s="73"/>
      <c r="L17" s="13"/>
      <c r="M17" s="13"/>
      <c r="N17" s="73"/>
      <c r="O17" s="13"/>
      <c r="P17" s="13"/>
      <c r="Q17" s="73"/>
      <c r="R17" s="13"/>
      <c r="S17" s="13"/>
      <c r="T17" s="73"/>
      <c r="U17" s="13" t="s">
        <v>1325</v>
      </c>
      <c r="V17" s="13" t="s">
        <v>786</v>
      </c>
      <c r="W17" s="73"/>
    </row>
    <row r="18" spans="1:23" s="74" customFormat="1" ht="41.15" customHeight="1">
      <c r="A18" s="83"/>
      <c r="B18" s="72" t="s">
        <v>1910</v>
      </c>
      <c r="C18" s="13" t="s">
        <v>790</v>
      </c>
      <c r="D18" s="13" t="s">
        <v>791</v>
      </c>
      <c r="E18" s="80"/>
      <c r="F18" s="13"/>
      <c r="G18" s="13"/>
      <c r="H18" s="13"/>
      <c r="I18" s="13"/>
      <c r="J18" s="13"/>
      <c r="K18" s="73"/>
      <c r="L18" s="13"/>
      <c r="M18" s="13"/>
      <c r="N18" s="73"/>
      <c r="O18" s="13"/>
      <c r="P18" s="13"/>
      <c r="Q18" s="73"/>
      <c r="R18" s="13"/>
      <c r="S18" s="13"/>
      <c r="T18" s="73"/>
      <c r="U18" s="13" t="s">
        <v>1911</v>
      </c>
      <c r="V18" s="13" t="s">
        <v>786</v>
      </c>
      <c r="W18" s="73"/>
    </row>
    <row r="21" spans="1:23" s="78" customFormat="1">
      <c r="A21" s="38" t="s">
        <v>271</v>
      </c>
      <c r="B21" s="87" t="s">
        <v>271</v>
      </c>
      <c r="C21" s="81" t="s">
        <v>1912</v>
      </c>
      <c r="D21" s="40" t="s">
        <v>1913</v>
      </c>
      <c r="E21" s="39" t="s">
        <v>1900</v>
      </c>
      <c r="F21" s="39" t="s">
        <v>1901</v>
      </c>
      <c r="G21" s="39" t="s">
        <v>1914</v>
      </c>
      <c r="H21" s="39" t="s">
        <v>1903</v>
      </c>
      <c r="I21" s="40" t="s">
        <v>1904</v>
      </c>
      <c r="J21" s="40" t="s">
        <v>1905</v>
      </c>
      <c r="K21" s="89" t="s">
        <v>777</v>
      </c>
      <c r="L21" s="40" t="s">
        <v>26</v>
      </c>
      <c r="M21" s="40" t="s">
        <v>1905</v>
      </c>
      <c r="N21" s="89" t="s">
        <v>777</v>
      </c>
      <c r="O21" s="40" t="s">
        <v>31</v>
      </c>
      <c r="P21" s="40" t="s">
        <v>1905</v>
      </c>
      <c r="Q21" s="89" t="s">
        <v>777</v>
      </c>
      <c r="R21" s="40" t="s">
        <v>35</v>
      </c>
      <c r="S21" s="40" t="s">
        <v>1905</v>
      </c>
      <c r="T21" s="89" t="s">
        <v>777</v>
      </c>
      <c r="U21" s="40" t="s">
        <v>39</v>
      </c>
      <c r="V21" s="40" t="s">
        <v>1905</v>
      </c>
      <c r="W21" s="90" t="s">
        <v>777</v>
      </c>
    </row>
    <row r="22" spans="1:23" s="78" customFormat="1" ht="19" customHeight="1">
      <c r="A22" s="84">
        <v>1</v>
      </c>
      <c r="B22" s="84">
        <v>1</v>
      </c>
      <c r="C22" s="92" t="s">
        <v>763</v>
      </c>
      <c r="D22" s="92" t="s">
        <v>764</v>
      </c>
      <c r="E22" s="41"/>
      <c r="F22" s="41"/>
      <c r="G22" s="41"/>
      <c r="H22" s="41"/>
      <c r="I22" s="41"/>
      <c r="J22" s="41"/>
      <c r="K22" s="77"/>
      <c r="L22" s="41"/>
      <c r="M22" s="41"/>
      <c r="N22" s="77"/>
      <c r="O22" s="41"/>
      <c r="P22" s="41"/>
      <c r="Q22" s="77"/>
      <c r="R22" s="41"/>
      <c r="S22" s="41"/>
      <c r="T22" s="77"/>
      <c r="U22" s="41"/>
      <c r="V22" s="41"/>
      <c r="W22" s="77"/>
    </row>
    <row r="23" spans="1:23" s="78" customFormat="1" ht="101.15" customHeight="1">
      <c r="A23" s="75">
        <v>1</v>
      </c>
      <c r="B23" s="75" t="s">
        <v>798</v>
      </c>
      <c r="C23" s="76" t="s">
        <v>1326</v>
      </c>
      <c r="D23" s="76" t="s">
        <v>1327</v>
      </c>
      <c r="E23" s="41"/>
      <c r="F23" s="41"/>
      <c r="G23" s="41"/>
      <c r="H23" s="41"/>
      <c r="I23" s="41"/>
      <c r="J23" s="41"/>
      <c r="K23" s="77"/>
      <c r="L23" s="41"/>
      <c r="M23" s="41"/>
      <c r="N23" s="77"/>
      <c r="O23" s="41"/>
      <c r="P23" s="41"/>
      <c r="Q23" s="77"/>
      <c r="R23" s="41"/>
      <c r="S23" s="41"/>
      <c r="T23" s="77"/>
      <c r="U23" s="41"/>
      <c r="V23" s="41"/>
      <c r="W23" s="77"/>
    </row>
    <row r="24" spans="1:23" ht="26">
      <c r="A24" s="85">
        <v>1</v>
      </c>
      <c r="B24" s="68" t="s">
        <v>58</v>
      </c>
      <c r="C24" s="69" t="s">
        <v>1329</v>
      </c>
      <c r="D24" s="69" t="s">
        <v>1330</v>
      </c>
      <c r="E24" s="41"/>
      <c r="F24" s="2"/>
      <c r="G24" s="2"/>
      <c r="H24" s="2"/>
      <c r="I24" s="2"/>
      <c r="J24" s="2"/>
      <c r="K24" s="9"/>
      <c r="L24" s="2"/>
      <c r="M24" s="2"/>
      <c r="N24" s="9"/>
      <c r="O24" s="2"/>
      <c r="P24" s="2"/>
      <c r="Q24" s="9"/>
      <c r="R24" s="2"/>
      <c r="S24" s="2"/>
      <c r="T24" s="9"/>
      <c r="U24" s="13" t="s">
        <v>803</v>
      </c>
      <c r="V24" s="2" t="s">
        <v>786</v>
      </c>
      <c r="W24" s="9"/>
    </row>
    <row r="25" spans="1:23" ht="26">
      <c r="A25" s="75">
        <v>1</v>
      </c>
      <c r="B25" s="70" t="s">
        <v>62</v>
      </c>
      <c r="C25" s="69" t="s">
        <v>1331</v>
      </c>
      <c r="D25" s="69" t="s">
        <v>1332</v>
      </c>
      <c r="E25" s="41"/>
      <c r="F25" s="2"/>
      <c r="G25" s="2"/>
      <c r="H25" s="2"/>
      <c r="I25" s="2"/>
      <c r="J25" s="2"/>
      <c r="K25" s="9"/>
      <c r="L25" s="2"/>
      <c r="M25" s="2"/>
      <c r="N25" s="9"/>
      <c r="O25" s="2"/>
      <c r="P25" s="2"/>
      <c r="Q25" s="9"/>
      <c r="R25" s="2"/>
      <c r="S25" s="2"/>
      <c r="T25" s="9"/>
      <c r="U25" s="13" t="s">
        <v>807</v>
      </c>
      <c r="V25" s="2" t="s">
        <v>786</v>
      </c>
      <c r="W25" s="9"/>
    </row>
    <row r="26" spans="1:23" s="78" customFormat="1" ht="409.5">
      <c r="A26" s="75">
        <v>1</v>
      </c>
      <c r="B26" s="75" t="s">
        <v>808</v>
      </c>
      <c r="C26" s="76" t="s">
        <v>1915</v>
      </c>
      <c r="D26" s="76" t="s">
        <v>1916</v>
      </c>
      <c r="E26" s="41"/>
      <c r="F26" s="41"/>
      <c r="G26" s="41"/>
      <c r="H26" s="41"/>
      <c r="I26" s="41"/>
      <c r="J26" s="41"/>
      <c r="K26" s="77"/>
      <c r="L26" s="41"/>
      <c r="M26" s="41"/>
      <c r="N26" s="77"/>
      <c r="O26" s="41"/>
      <c r="P26" s="41"/>
      <c r="Q26" s="77"/>
      <c r="R26" s="41"/>
      <c r="S26" s="41"/>
      <c r="T26" s="77"/>
      <c r="U26" s="41"/>
      <c r="V26" s="41"/>
      <c r="W26" s="77"/>
    </row>
    <row r="27" spans="1:23" ht="44.5" customHeight="1">
      <c r="A27" s="85">
        <v>1</v>
      </c>
      <c r="B27" s="68" t="s">
        <v>1335</v>
      </c>
      <c r="C27" s="69" t="s">
        <v>1336</v>
      </c>
      <c r="D27" s="69" t="s">
        <v>1337</v>
      </c>
      <c r="E27" s="41"/>
      <c r="F27" s="2"/>
      <c r="G27" s="2"/>
      <c r="H27" s="2"/>
      <c r="I27" s="2"/>
      <c r="J27" s="2"/>
      <c r="K27" s="9"/>
      <c r="L27" s="2"/>
      <c r="M27" s="2"/>
      <c r="N27" s="9"/>
      <c r="O27" s="2"/>
      <c r="P27" s="2"/>
      <c r="Q27" s="9"/>
      <c r="R27" s="2"/>
      <c r="S27" s="2"/>
      <c r="T27" s="9"/>
      <c r="U27" s="2" t="s">
        <v>813</v>
      </c>
      <c r="V27" s="2" t="s">
        <v>786</v>
      </c>
      <c r="W27" s="9"/>
    </row>
    <row r="28" spans="1:23" ht="50">
      <c r="A28" s="85">
        <v>1</v>
      </c>
      <c r="B28" s="68" t="s">
        <v>1338</v>
      </c>
      <c r="C28" s="69" t="s">
        <v>1339</v>
      </c>
      <c r="D28" s="69" t="s">
        <v>1340</v>
      </c>
      <c r="E28" s="41"/>
      <c r="F28" s="2"/>
      <c r="G28" s="2"/>
      <c r="H28" s="2"/>
      <c r="I28" s="2"/>
      <c r="J28" s="2"/>
      <c r="K28" s="9"/>
      <c r="L28" s="2"/>
      <c r="M28" s="2"/>
      <c r="N28" s="9"/>
      <c r="O28" s="2"/>
      <c r="P28" s="2"/>
      <c r="Q28" s="9"/>
      <c r="R28" s="2"/>
      <c r="S28" s="2"/>
      <c r="T28" s="9"/>
      <c r="U28" s="2" t="s">
        <v>816</v>
      </c>
      <c r="V28" s="2" t="s">
        <v>786</v>
      </c>
      <c r="W28" s="9"/>
    </row>
    <row r="29" spans="1:23" ht="50">
      <c r="A29" s="85">
        <v>1</v>
      </c>
      <c r="B29" s="68" t="s">
        <v>1341</v>
      </c>
      <c r="C29" s="69" t="s">
        <v>1342</v>
      </c>
      <c r="D29" s="69" t="s">
        <v>1343</v>
      </c>
      <c r="E29" s="41"/>
      <c r="F29" s="2"/>
      <c r="G29" s="2"/>
      <c r="H29" s="2"/>
      <c r="I29" s="2"/>
      <c r="J29" s="2"/>
      <c r="K29" s="9"/>
      <c r="L29" s="2"/>
      <c r="M29" s="2"/>
      <c r="N29" s="9"/>
      <c r="O29" s="2"/>
      <c r="P29" s="2"/>
      <c r="Q29" s="9"/>
      <c r="R29" s="2"/>
      <c r="S29" s="2"/>
      <c r="T29" s="9"/>
      <c r="U29" s="2" t="s">
        <v>820</v>
      </c>
      <c r="V29" s="2" t="s">
        <v>786</v>
      </c>
      <c r="W29" s="9"/>
    </row>
    <row r="30" spans="1:23" ht="44.5" customHeight="1">
      <c r="A30" s="85">
        <v>1</v>
      </c>
      <c r="B30" s="68" t="s">
        <v>1344</v>
      </c>
      <c r="C30" s="69" t="s">
        <v>1345</v>
      </c>
      <c r="D30" s="69" t="s">
        <v>1346</v>
      </c>
      <c r="E30" s="41"/>
      <c r="F30" s="2"/>
      <c r="G30" s="2"/>
      <c r="H30" s="2"/>
      <c r="I30" s="2"/>
      <c r="J30" s="2"/>
      <c r="K30" s="9"/>
      <c r="L30" s="2"/>
      <c r="M30" s="2"/>
      <c r="N30" s="9"/>
      <c r="O30" s="2"/>
      <c r="P30" s="2"/>
      <c r="Q30" s="9"/>
      <c r="R30" s="2"/>
      <c r="S30" s="2"/>
      <c r="T30" s="9"/>
      <c r="U30" s="2" t="s">
        <v>823</v>
      </c>
      <c r="V30" s="2" t="s">
        <v>786</v>
      </c>
      <c r="W30" s="9"/>
    </row>
    <row r="31" spans="1:23" s="78" customFormat="1" ht="78">
      <c r="A31" s="75">
        <v>1</v>
      </c>
      <c r="B31" s="75" t="s">
        <v>824</v>
      </c>
      <c r="C31" s="76" t="s">
        <v>1347</v>
      </c>
      <c r="D31" s="76" t="s">
        <v>1348</v>
      </c>
      <c r="E31" s="41"/>
      <c r="F31" s="41"/>
      <c r="G31" s="41"/>
      <c r="H31" s="41"/>
      <c r="I31" s="41"/>
      <c r="J31" s="41"/>
      <c r="K31" s="77"/>
      <c r="L31" s="41"/>
      <c r="M31" s="41"/>
      <c r="N31" s="77"/>
      <c r="O31" s="41"/>
      <c r="P31" s="41"/>
      <c r="Q31" s="77"/>
      <c r="R31" s="41"/>
      <c r="S31" s="41"/>
      <c r="T31" s="77"/>
      <c r="U31" s="41"/>
      <c r="V31" s="41"/>
      <c r="W31" s="77"/>
    </row>
    <row r="32" spans="1:23" ht="70" customHeight="1">
      <c r="A32" s="75">
        <v>1</v>
      </c>
      <c r="B32" s="70" t="s">
        <v>125</v>
      </c>
      <c r="C32" s="69" t="s">
        <v>1349</v>
      </c>
      <c r="D32" s="69" t="s">
        <v>1350</v>
      </c>
      <c r="E32" s="41"/>
      <c r="F32" s="2"/>
      <c r="G32" s="2"/>
      <c r="H32" s="2"/>
      <c r="I32" s="2"/>
      <c r="J32" s="2"/>
      <c r="K32" s="9"/>
      <c r="L32" s="2"/>
      <c r="M32" s="2"/>
      <c r="N32" s="9"/>
      <c r="O32" s="2"/>
      <c r="P32" s="2"/>
      <c r="Q32" s="9"/>
      <c r="R32" s="2"/>
      <c r="S32" s="2"/>
      <c r="T32" s="9"/>
      <c r="U32" s="2" t="s">
        <v>829</v>
      </c>
      <c r="V32" s="2" t="s">
        <v>786</v>
      </c>
      <c r="W32" s="9"/>
    </row>
    <row r="33" spans="1:23" s="78" customFormat="1" ht="78">
      <c r="A33" s="75">
        <v>1</v>
      </c>
      <c r="B33" s="75" t="s">
        <v>830</v>
      </c>
      <c r="C33" s="76" t="s">
        <v>1351</v>
      </c>
      <c r="D33" s="76" t="s">
        <v>1352</v>
      </c>
      <c r="E33" s="41"/>
      <c r="F33" s="41"/>
      <c r="G33" s="41"/>
      <c r="H33" s="41"/>
      <c r="I33" s="41"/>
      <c r="J33" s="41"/>
      <c r="K33" s="77"/>
      <c r="L33" s="41"/>
      <c r="M33" s="41"/>
      <c r="N33" s="77"/>
      <c r="O33" s="41"/>
      <c r="P33" s="41"/>
      <c r="Q33" s="77"/>
      <c r="R33" s="41"/>
      <c r="S33" s="41"/>
      <c r="T33" s="77"/>
      <c r="U33" s="41"/>
      <c r="V33" s="41"/>
      <c r="W33" s="77"/>
    </row>
    <row r="34" spans="1:23" ht="56.5" customHeight="1">
      <c r="A34" s="85">
        <v>1</v>
      </c>
      <c r="B34" s="68" t="s">
        <v>1353</v>
      </c>
      <c r="C34" s="69" t="s">
        <v>1354</v>
      </c>
      <c r="D34" s="69" t="s">
        <v>1355</v>
      </c>
      <c r="E34" s="41"/>
      <c r="F34" s="2"/>
      <c r="G34" s="2"/>
      <c r="H34" s="2"/>
      <c r="I34" s="2"/>
      <c r="J34" s="2"/>
      <c r="K34" s="9"/>
      <c r="L34" s="2"/>
      <c r="M34" s="2"/>
      <c r="N34" s="9"/>
      <c r="O34" s="2"/>
      <c r="P34" s="2"/>
      <c r="Q34" s="9"/>
      <c r="R34" s="2"/>
      <c r="S34" s="2"/>
      <c r="T34" s="9"/>
      <c r="U34" s="2" t="s">
        <v>835</v>
      </c>
      <c r="V34" s="2" t="s">
        <v>786</v>
      </c>
      <c r="W34" s="9"/>
    </row>
    <row r="35" spans="1:23" s="78" customFormat="1" ht="78">
      <c r="A35" s="75">
        <v>1</v>
      </c>
      <c r="B35" s="75" t="s">
        <v>836</v>
      </c>
      <c r="C35" s="76" t="s">
        <v>1356</v>
      </c>
      <c r="D35" s="76" t="s">
        <v>1357</v>
      </c>
      <c r="E35" s="41"/>
      <c r="F35" s="41"/>
      <c r="G35" s="41"/>
      <c r="H35" s="41"/>
      <c r="I35" s="41"/>
      <c r="J35" s="41"/>
      <c r="K35" s="77"/>
      <c r="L35" s="41"/>
      <c r="M35" s="41"/>
      <c r="N35" s="77"/>
      <c r="O35" s="41"/>
      <c r="P35" s="41"/>
      <c r="Q35" s="77"/>
      <c r="R35" s="41"/>
      <c r="S35" s="41"/>
      <c r="T35" s="77"/>
      <c r="U35" s="41"/>
      <c r="V35" s="41"/>
      <c r="W35" s="77"/>
    </row>
    <row r="36" spans="1:23" ht="61" customHeight="1">
      <c r="A36" s="85">
        <v>1</v>
      </c>
      <c r="B36" s="68" t="s">
        <v>839</v>
      </c>
      <c r="C36" s="69" t="s">
        <v>1358</v>
      </c>
      <c r="D36" s="69" t="s">
        <v>1359</v>
      </c>
      <c r="E36" s="41"/>
      <c r="F36" s="2"/>
      <c r="G36" s="2"/>
      <c r="H36" s="2"/>
      <c r="I36" s="2"/>
      <c r="J36" s="2"/>
      <c r="K36" s="9"/>
      <c r="L36" s="2"/>
      <c r="M36" s="2"/>
      <c r="N36" s="9"/>
      <c r="O36" s="2"/>
      <c r="P36" s="2"/>
      <c r="Q36" s="9"/>
      <c r="R36" s="2"/>
      <c r="S36" s="2"/>
      <c r="T36" s="9"/>
      <c r="U36" s="2" t="s">
        <v>842</v>
      </c>
      <c r="V36" s="2" t="s">
        <v>786</v>
      </c>
      <c r="W36" s="9"/>
    </row>
    <row r="37" spans="1:23" ht="61" customHeight="1">
      <c r="A37" s="75">
        <v>1</v>
      </c>
      <c r="B37" s="70" t="s">
        <v>843</v>
      </c>
      <c r="C37" s="69" t="s">
        <v>1360</v>
      </c>
      <c r="D37" s="69" t="s">
        <v>1361</v>
      </c>
      <c r="E37" s="41"/>
      <c r="F37" s="2"/>
      <c r="G37" s="2"/>
      <c r="H37" s="2"/>
      <c r="I37" s="2"/>
      <c r="J37" s="2"/>
      <c r="K37" s="9"/>
      <c r="L37" s="2"/>
      <c r="M37" s="2"/>
      <c r="N37" s="9"/>
      <c r="O37" s="2"/>
      <c r="P37" s="2"/>
      <c r="Q37" s="9"/>
      <c r="R37" s="2"/>
      <c r="S37" s="2"/>
      <c r="T37" s="9"/>
      <c r="U37" s="2" t="s">
        <v>842</v>
      </c>
      <c r="V37" s="2" t="s">
        <v>786</v>
      </c>
      <c r="W37" s="9"/>
    </row>
    <row r="38" spans="1:23" s="78" customFormat="1" ht="152.5" customHeight="1">
      <c r="A38" s="75">
        <v>1</v>
      </c>
      <c r="B38" s="75" t="s">
        <v>846</v>
      </c>
      <c r="C38" s="76" t="s">
        <v>1917</v>
      </c>
      <c r="D38" s="76" t="s">
        <v>1918</v>
      </c>
      <c r="E38" s="41"/>
      <c r="F38" s="41"/>
      <c r="G38" s="41"/>
      <c r="H38" s="41"/>
      <c r="I38" s="41"/>
      <c r="J38" s="41"/>
      <c r="K38" s="77"/>
      <c r="L38" s="41"/>
      <c r="M38" s="41"/>
      <c r="N38" s="77"/>
      <c r="O38" s="41"/>
      <c r="P38" s="41"/>
      <c r="Q38" s="77"/>
      <c r="R38" s="41"/>
      <c r="S38" s="41"/>
      <c r="T38" s="77"/>
      <c r="U38" s="41"/>
      <c r="V38" s="41"/>
      <c r="W38" s="77"/>
    </row>
    <row r="39" spans="1:23" ht="52">
      <c r="A39" s="85">
        <v>1</v>
      </c>
      <c r="B39" s="68" t="s">
        <v>849</v>
      </c>
      <c r="C39" s="69" t="s">
        <v>1364</v>
      </c>
      <c r="D39" s="69" t="s">
        <v>1919</v>
      </c>
      <c r="E39" s="41"/>
      <c r="F39" s="2"/>
      <c r="G39" s="2"/>
      <c r="H39" s="2"/>
      <c r="I39" s="2"/>
      <c r="J39" s="2"/>
      <c r="K39" s="9"/>
      <c r="L39" s="2"/>
      <c r="M39" s="2"/>
      <c r="N39" s="9"/>
      <c r="O39" s="2"/>
      <c r="P39" s="2"/>
      <c r="Q39" s="9"/>
      <c r="R39" s="2"/>
      <c r="S39" s="2"/>
      <c r="T39" s="9"/>
      <c r="U39" s="2" t="s">
        <v>852</v>
      </c>
      <c r="V39" s="2" t="s">
        <v>786</v>
      </c>
      <c r="W39" s="9"/>
    </row>
    <row r="40" spans="1:23" ht="37.5">
      <c r="A40" s="75">
        <v>1</v>
      </c>
      <c r="B40" s="70" t="s">
        <v>853</v>
      </c>
      <c r="C40" s="69" t="s">
        <v>1366</v>
      </c>
      <c r="D40" s="69" t="s">
        <v>1367</v>
      </c>
      <c r="E40" s="41"/>
      <c r="F40" s="2"/>
      <c r="G40" s="2"/>
      <c r="H40" s="2"/>
      <c r="I40" s="2"/>
      <c r="J40" s="2"/>
      <c r="K40" s="9"/>
      <c r="L40" s="2"/>
      <c r="M40" s="2"/>
      <c r="N40" s="9"/>
      <c r="O40" s="2"/>
      <c r="P40" s="2"/>
      <c r="Q40" s="9"/>
      <c r="R40" s="2"/>
      <c r="S40" s="2"/>
      <c r="T40" s="9"/>
      <c r="U40" s="2" t="s">
        <v>856</v>
      </c>
      <c r="V40" s="2" t="s">
        <v>786</v>
      </c>
      <c r="W40" s="9"/>
    </row>
    <row r="41" spans="1:23" ht="25">
      <c r="A41" s="75">
        <v>1</v>
      </c>
      <c r="B41" s="70" t="s">
        <v>858</v>
      </c>
      <c r="C41" s="69" t="s">
        <v>1368</v>
      </c>
      <c r="D41" s="69" t="s">
        <v>1369</v>
      </c>
      <c r="E41" s="41"/>
      <c r="F41" s="2"/>
      <c r="G41" s="2"/>
      <c r="H41" s="2"/>
      <c r="I41" s="2"/>
      <c r="J41" s="2"/>
      <c r="K41" s="9"/>
      <c r="L41" s="2"/>
      <c r="M41" s="2"/>
      <c r="N41" s="9"/>
      <c r="O41" s="2"/>
      <c r="P41" s="2"/>
      <c r="Q41" s="9"/>
      <c r="R41" s="2"/>
      <c r="S41" s="2"/>
      <c r="T41" s="9"/>
      <c r="U41" s="2" t="s">
        <v>861</v>
      </c>
      <c r="V41" s="2" t="s">
        <v>786</v>
      </c>
      <c r="W41" s="9"/>
    </row>
    <row r="42" spans="1:23" ht="87.5">
      <c r="A42" s="75">
        <v>1</v>
      </c>
      <c r="B42" s="70" t="s">
        <v>862</v>
      </c>
      <c r="C42" s="69" t="s">
        <v>1370</v>
      </c>
      <c r="D42" s="69" t="s">
        <v>1371</v>
      </c>
      <c r="E42" s="41"/>
      <c r="F42" s="2"/>
      <c r="G42" s="2"/>
      <c r="H42" s="2"/>
      <c r="I42" s="2"/>
      <c r="J42" s="2"/>
      <c r="K42" s="9"/>
      <c r="L42" s="2"/>
      <c r="M42" s="2"/>
      <c r="N42" s="9"/>
      <c r="O42" s="2"/>
      <c r="P42" s="2"/>
      <c r="Q42" s="9"/>
      <c r="R42" s="2"/>
      <c r="S42" s="2"/>
      <c r="T42" s="9"/>
      <c r="U42" s="2" t="s">
        <v>865</v>
      </c>
      <c r="V42" s="2" t="s">
        <v>786</v>
      </c>
      <c r="W42" s="9"/>
    </row>
    <row r="43" spans="1:23" s="78" customFormat="1" ht="182">
      <c r="A43" s="75">
        <v>1</v>
      </c>
      <c r="B43" s="75" t="s">
        <v>866</v>
      </c>
      <c r="C43" s="76" t="s">
        <v>1372</v>
      </c>
      <c r="D43" s="76" t="s">
        <v>1920</v>
      </c>
      <c r="E43" s="41"/>
      <c r="F43" s="41"/>
      <c r="G43" s="41"/>
      <c r="H43" s="41"/>
      <c r="I43" s="41"/>
      <c r="J43" s="41"/>
      <c r="K43" s="77"/>
      <c r="L43" s="41"/>
      <c r="M43" s="41"/>
      <c r="N43" s="77"/>
      <c r="O43" s="41"/>
      <c r="P43" s="41"/>
      <c r="Q43" s="77"/>
      <c r="R43" s="41"/>
      <c r="S43" s="41"/>
      <c r="T43" s="77"/>
      <c r="U43" s="41"/>
      <c r="V43" s="41"/>
      <c r="W43" s="77"/>
    </row>
    <row r="44" spans="1:23" ht="49" customHeight="1">
      <c r="A44" s="85">
        <v>1</v>
      </c>
      <c r="B44" s="68" t="s">
        <v>1374</v>
      </c>
      <c r="C44" s="69" t="s">
        <v>1375</v>
      </c>
      <c r="D44" s="69" t="s">
        <v>1376</v>
      </c>
      <c r="E44" s="41"/>
      <c r="F44" s="2"/>
      <c r="G44" s="2"/>
      <c r="H44" s="2"/>
      <c r="I44" s="2"/>
      <c r="J44" s="2"/>
      <c r="K44" s="9"/>
      <c r="L44" s="2"/>
      <c r="M44" s="2"/>
      <c r="N44" s="9"/>
      <c r="O44" s="2"/>
      <c r="P44" s="2"/>
      <c r="Q44" s="9"/>
      <c r="R44" s="2"/>
      <c r="S44" s="2"/>
      <c r="T44" s="9"/>
      <c r="U44" s="2" t="s">
        <v>872</v>
      </c>
      <c r="V44" s="2" t="s">
        <v>786</v>
      </c>
      <c r="W44" s="9"/>
    </row>
    <row r="45" spans="1:23" ht="49" customHeight="1">
      <c r="A45" s="85">
        <v>1</v>
      </c>
      <c r="B45" s="68" t="s">
        <v>1377</v>
      </c>
      <c r="C45" s="69" t="s">
        <v>1378</v>
      </c>
      <c r="D45" s="69" t="s">
        <v>1379</v>
      </c>
      <c r="E45" s="41"/>
      <c r="F45" s="2"/>
      <c r="G45" s="2"/>
      <c r="H45" s="2"/>
      <c r="I45" s="2"/>
      <c r="J45" s="2"/>
      <c r="K45" s="9"/>
      <c r="L45" s="2"/>
      <c r="M45" s="2"/>
      <c r="N45" s="9"/>
      <c r="O45" s="2"/>
      <c r="P45" s="2"/>
      <c r="Q45" s="9"/>
      <c r="R45" s="2"/>
      <c r="S45" s="2"/>
      <c r="T45" s="9"/>
      <c r="U45" s="2" t="s">
        <v>877</v>
      </c>
      <c r="V45" s="2" t="s">
        <v>786</v>
      </c>
      <c r="W45" s="9"/>
    </row>
    <row r="46" spans="1:23" s="78" customFormat="1" ht="147" customHeight="1">
      <c r="A46" s="75">
        <v>1</v>
      </c>
      <c r="B46" s="75" t="s">
        <v>878</v>
      </c>
      <c r="C46" s="76" t="s">
        <v>1921</v>
      </c>
      <c r="D46" s="76" t="s">
        <v>1381</v>
      </c>
      <c r="E46" s="41"/>
      <c r="F46" s="41"/>
      <c r="G46" s="41"/>
      <c r="H46" s="41"/>
      <c r="I46" s="41"/>
      <c r="J46" s="41"/>
      <c r="K46" s="77"/>
      <c r="L46" s="41"/>
      <c r="M46" s="41"/>
      <c r="N46" s="77"/>
      <c r="O46" s="41"/>
      <c r="P46" s="41"/>
      <c r="Q46" s="77"/>
      <c r="R46" s="41"/>
      <c r="S46" s="41"/>
      <c r="T46" s="77"/>
      <c r="U46" s="41"/>
      <c r="V46" s="41"/>
      <c r="W46" s="77"/>
    </row>
    <row r="47" spans="1:23" ht="61.5" customHeight="1">
      <c r="A47" s="85">
        <v>1</v>
      </c>
      <c r="B47" s="68" t="s">
        <v>1382</v>
      </c>
      <c r="C47" s="69" t="s">
        <v>1383</v>
      </c>
      <c r="D47" s="69" t="s">
        <v>1384</v>
      </c>
      <c r="E47" s="41"/>
      <c r="F47" s="2"/>
      <c r="G47" s="2"/>
      <c r="H47" s="2"/>
      <c r="I47" s="2"/>
      <c r="J47" s="2"/>
      <c r="K47" s="9"/>
      <c r="L47" s="2"/>
      <c r="M47" s="2"/>
      <c r="N47" s="9"/>
      <c r="O47" s="2"/>
      <c r="P47" s="2"/>
      <c r="Q47" s="9"/>
      <c r="R47" s="2"/>
      <c r="S47" s="2"/>
      <c r="T47" s="9"/>
      <c r="U47" s="2" t="s">
        <v>884</v>
      </c>
      <c r="V47" s="2" t="s">
        <v>786</v>
      </c>
      <c r="W47" s="9"/>
    </row>
    <row r="48" spans="1:23" s="78" customFormat="1" ht="131.5" customHeight="1">
      <c r="A48" s="75">
        <v>1</v>
      </c>
      <c r="B48" s="75" t="s">
        <v>886</v>
      </c>
      <c r="C48" s="76" t="s">
        <v>1923</v>
      </c>
      <c r="D48" s="76" t="s">
        <v>1388</v>
      </c>
      <c r="E48" s="41"/>
      <c r="F48" s="41"/>
      <c r="G48" s="41"/>
      <c r="H48" s="41"/>
      <c r="I48" s="41"/>
      <c r="J48" s="41"/>
      <c r="K48" s="77"/>
      <c r="L48" s="41"/>
      <c r="M48" s="41"/>
      <c r="N48" s="77"/>
      <c r="O48" s="41"/>
      <c r="P48" s="41"/>
      <c r="Q48" s="77"/>
      <c r="R48" s="41"/>
      <c r="S48" s="41"/>
      <c r="T48" s="77"/>
      <c r="U48" s="41"/>
      <c r="V48" s="41"/>
      <c r="W48" s="77"/>
    </row>
    <row r="49" spans="1:23" ht="50">
      <c r="A49" s="75">
        <v>1</v>
      </c>
      <c r="B49" s="70" t="s">
        <v>889</v>
      </c>
      <c r="C49" s="69" t="s">
        <v>1389</v>
      </c>
      <c r="D49" s="69" t="s">
        <v>1390</v>
      </c>
      <c r="E49" s="41"/>
      <c r="F49" s="2"/>
      <c r="G49" s="2"/>
      <c r="H49" s="2"/>
      <c r="I49" s="2"/>
      <c r="J49" s="2"/>
      <c r="K49" s="9"/>
      <c r="L49" s="2"/>
      <c r="M49" s="2"/>
      <c r="N49" s="9"/>
      <c r="O49" s="2"/>
      <c r="P49" s="2"/>
      <c r="Q49" s="9"/>
      <c r="R49" s="2"/>
      <c r="S49" s="2"/>
      <c r="T49" s="9"/>
      <c r="U49" s="2" t="s">
        <v>892</v>
      </c>
      <c r="V49" s="2" t="s">
        <v>786</v>
      </c>
      <c r="W49" s="9"/>
    </row>
    <row r="50" spans="1:23" ht="50">
      <c r="A50" s="85">
        <v>1</v>
      </c>
      <c r="B50" s="68" t="s">
        <v>1391</v>
      </c>
      <c r="C50" s="69" t="s">
        <v>1392</v>
      </c>
      <c r="D50" s="69" t="s">
        <v>1393</v>
      </c>
      <c r="E50" s="41"/>
      <c r="F50" s="2"/>
      <c r="G50" s="2"/>
      <c r="H50" s="2"/>
      <c r="I50" s="2"/>
      <c r="J50" s="2"/>
      <c r="K50" s="9"/>
      <c r="L50" s="2"/>
      <c r="M50" s="2"/>
      <c r="N50" s="9"/>
      <c r="O50" s="2"/>
      <c r="P50" s="2"/>
      <c r="Q50" s="9"/>
      <c r="R50" s="2"/>
      <c r="S50" s="2"/>
      <c r="T50" s="9"/>
      <c r="U50" s="2" t="s">
        <v>892</v>
      </c>
      <c r="V50" s="2" t="s">
        <v>786</v>
      </c>
      <c r="W50" s="9"/>
    </row>
    <row r="51" spans="1:23" ht="75">
      <c r="A51" s="85">
        <v>1</v>
      </c>
      <c r="B51" s="68" t="s">
        <v>1394</v>
      </c>
      <c r="C51" s="69" t="s">
        <v>1395</v>
      </c>
      <c r="D51" s="69" t="s">
        <v>1396</v>
      </c>
      <c r="E51" s="41"/>
      <c r="F51" s="2"/>
      <c r="G51" s="2"/>
      <c r="H51" s="2"/>
      <c r="I51" s="2"/>
      <c r="J51" s="2"/>
      <c r="K51" s="9"/>
      <c r="L51" s="2"/>
      <c r="M51" s="2"/>
      <c r="N51" s="9"/>
      <c r="O51" s="2"/>
      <c r="P51" s="2"/>
      <c r="Q51" s="9"/>
      <c r="R51" s="2"/>
      <c r="S51" s="2"/>
      <c r="T51" s="9"/>
      <c r="U51" s="2" t="s">
        <v>902</v>
      </c>
      <c r="V51" s="2" t="s">
        <v>786</v>
      </c>
      <c r="W51" s="9"/>
    </row>
    <row r="52" spans="1:23" ht="50">
      <c r="A52" s="85">
        <v>1</v>
      </c>
      <c r="B52" s="68" t="s">
        <v>1397</v>
      </c>
      <c r="C52" s="69" t="s">
        <v>1398</v>
      </c>
      <c r="D52" s="69" t="s">
        <v>1399</v>
      </c>
      <c r="E52" s="41"/>
      <c r="F52" s="2"/>
      <c r="G52" s="2"/>
      <c r="H52" s="2"/>
      <c r="I52" s="2"/>
      <c r="J52" s="2"/>
      <c r="K52" s="9"/>
      <c r="L52" s="2"/>
      <c r="M52" s="2"/>
      <c r="N52" s="9"/>
      <c r="O52" s="2"/>
      <c r="P52" s="2"/>
      <c r="Q52" s="9"/>
      <c r="R52" s="2"/>
      <c r="S52" s="2"/>
      <c r="T52" s="9"/>
      <c r="U52" s="2" t="s">
        <v>2065</v>
      </c>
      <c r="V52" s="2" t="s">
        <v>786</v>
      </c>
      <c r="W52" s="9"/>
    </row>
    <row r="53" spans="1:23" s="78" customFormat="1" ht="117">
      <c r="A53" s="75">
        <v>1</v>
      </c>
      <c r="B53" s="75" t="s">
        <v>904</v>
      </c>
      <c r="C53" s="76" t="s">
        <v>1400</v>
      </c>
      <c r="D53" s="76" t="s">
        <v>1401</v>
      </c>
      <c r="E53" s="41"/>
      <c r="F53" s="41"/>
      <c r="G53" s="41"/>
      <c r="H53" s="41"/>
      <c r="I53" s="41"/>
      <c r="J53" s="41"/>
      <c r="K53" s="77"/>
      <c r="L53" s="41"/>
      <c r="M53" s="41"/>
      <c r="N53" s="77"/>
      <c r="O53" s="41"/>
      <c r="P53" s="41"/>
      <c r="Q53" s="77"/>
      <c r="R53" s="41"/>
      <c r="S53" s="41"/>
      <c r="T53" s="77"/>
      <c r="U53" s="41"/>
      <c r="V53" s="41"/>
      <c r="W53" s="77"/>
    </row>
    <row r="54" spans="1:23" ht="87.5">
      <c r="A54" s="85">
        <v>1</v>
      </c>
      <c r="B54" s="68" t="s">
        <v>1402</v>
      </c>
      <c r="C54" s="69" t="s">
        <v>1403</v>
      </c>
      <c r="D54" s="69" t="s">
        <v>1404</v>
      </c>
      <c r="E54" s="41"/>
      <c r="F54" s="2"/>
      <c r="G54" s="2"/>
      <c r="H54" s="2"/>
      <c r="I54" s="2"/>
      <c r="J54" s="2"/>
      <c r="K54" s="9"/>
      <c r="L54" s="2"/>
      <c r="M54" s="2"/>
      <c r="N54" s="9"/>
      <c r="O54" s="2"/>
      <c r="P54" s="2"/>
      <c r="Q54" s="9"/>
      <c r="R54" s="2"/>
      <c r="S54" s="2"/>
      <c r="T54" s="9"/>
      <c r="U54" s="2" t="s">
        <v>910</v>
      </c>
      <c r="V54" s="2" t="s">
        <v>786</v>
      </c>
      <c r="W54" s="9"/>
    </row>
    <row r="55" spans="1:23" ht="50">
      <c r="A55" s="85">
        <v>1</v>
      </c>
      <c r="B55" s="68" t="s">
        <v>1405</v>
      </c>
      <c r="C55" s="69" t="s">
        <v>1406</v>
      </c>
      <c r="D55" s="69" t="s">
        <v>1407</v>
      </c>
      <c r="E55" s="41"/>
      <c r="F55" s="2"/>
      <c r="G55" s="2"/>
      <c r="H55" s="2"/>
      <c r="I55" s="2"/>
      <c r="J55" s="2"/>
      <c r="K55" s="9"/>
      <c r="L55" s="2"/>
      <c r="M55" s="2"/>
      <c r="N55" s="9"/>
      <c r="O55" s="2"/>
      <c r="P55" s="2"/>
      <c r="Q55" s="9"/>
      <c r="R55" s="2"/>
      <c r="S55" s="2"/>
      <c r="T55" s="9"/>
      <c r="U55" s="2" t="s">
        <v>915</v>
      </c>
      <c r="V55" s="2" t="s">
        <v>786</v>
      </c>
      <c r="W55" s="9"/>
    </row>
    <row r="56" spans="1:23" ht="41.15" customHeight="1">
      <c r="A56" s="85">
        <v>1</v>
      </c>
      <c r="B56" s="68" t="s">
        <v>1408</v>
      </c>
      <c r="C56" s="69" t="s">
        <v>1409</v>
      </c>
      <c r="D56" s="69" t="s">
        <v>1410</v>
      </c>
      <c r="E56" s="41"/>
      <c r="F56" s="2"/>
      <c r="G56" s="2"/>
      <c r="H56" s="2"/>
      <c r="I56" s="2"/>
      <c r="J56" s="2"/>
      <c r="K56" s="9"/>
      <c r="L56" s="2"/>
      <c r="M56" s="2"/>
      <c r="N56" s="9"/>
      <c r="O56" s="2"/>
      <c r="P56" s="2"/>
      <c r="Q56" s="9"/>
      <c r="R56" s="2"/>
      <c r="S56" s="2"/>
      <c r="T56" s="9"/>
      <c r="U56" s="2"/>
      <c r="V56" s="2" t="s">
        <v>450</v>
      </c>
      <c r="W56" s="9"/>
    </row>
    <row r="57" spans="1:23" s="78" customFormat="1" ht="162.65" customHeight="1">
      <c r="A57" s="75">
        <v>1</v>
      </c>
      <c r="B57" s="75" t="s">
        <v>916</v>
      </c>
      <c r="C57" s="76" t="s">
        <v>1924</v>
      </c>
      <c r="D57" s="93" t="s">
        <v>1925</v>
      </c>
      <c r="E57" s="41"/>
      <c r="F57" s="41"/>
      <c r="G57" s="41"/>
      <c r="H57" s="41"/>
      <c r="I57" s="41"/>
      <c r="J57" s="41"/>
      <c r="K57" s="77"/>
      <c r="L57" s="41"/>
      <c r="M57" s="41"/>
      <c r="N57" s="77"/>
      <c r="O57" s="41"/>
      <c r="P57" s="41"/>
      <c r="Q57" s="77"/>
      <c r="R57" s="41"/>
      <c r="S57" s="41"/>
      <c r="T57" s="77"/>
      <c r="U57" s="41"/>
      <c r="V57" s="41"/>
      <c r="W57" s="77"/>
    </row>
    <row r="58" spans="1:23" ht="75">
      <c r="A58" s="85">
        <v>1</v>
      </c>
      <c r="B58" s="68" t="s">
        <v>1413</v>
      </c>
      <c r="C58" s="69" t="s">
        <v>1414</v>
      </c>
      <c r="D58" s="69" t="s">
        <v>1415</v>
      </c>
      <c r="E58" s="41"/>
      <c r="F58" s="2"/>
      <c r="G58" s="2"/>
      <c r="H58" s="2"/>
      <c r="I58" s="2"/>
      <c r="J58" s="2"/>
      <c r="K58" s="9"/>
      <c r="L58" s="2"/>
      <c r="M58" s="2"/>
      <c r="N58" s="9"/>
      <c r="O58" s="2"/>
      <c r="P58" s="2"/>
      <c r="Q58" s="9"/>
      <c r="R58" s="2"/>
      <c r="S58" s="2"/>
      <c r="T58" s="9"/>
      <c r="U58" s="2" t="s">
        <v>922</v>
      </c>
      <c r="V58" s="2" t="s">
        <v>786</v>
      </c>
      <c r="W58" s="9"/>
    </row>
    <row r="59" spans="1:23" s="78" customFormat="1" ht="42" customHeight="1">
      <c r="A59" s="75">
        <v>1</v>
      </c>
      <c r="B59" s="75" t="s">
        <v>923</v>
      </c>
      <c r="C59" s="76" t="s">
        <v>1416</v>
      </c>
      <c r="D59" s="76" t="s">
        <v>1417</v>
      </c>
      <c r="E59" s="41"/>
      <c r="F59" s="41"/>
      <c r="G59" s="41"/>
      <c r="H59" s="41"/>
      <c r="I59" s="41"/>
      <c r="J59" s="41"/>
      <c r="K59" s="77"/>
      <c r="L59" s="41"/>
      <c r="M59" s="41"/>
      <c r="N59" s="77"/>
      <c r="O59" s="41"/>
      <c r="P59" s="41"/>
      <c r="Q59" s="77"/>
      <c r="R59" s="41"/>
      <c r="S59" s="41"/>
      <c r="T59" s="77"/>
      <c r="U59" s="41"/>
      <c r="V59" s="41"/>
      <c r="W59" s="77"/>
    </row>
    <row r="60" spans="1:23" ht="53.15" customHeight="1">
      <c r="A60" s="85">
        <v>1</v>
      </c>
      <c r="B60" s="68" t="s">
        <v>1418</v>
      </c>
      <c r="C60" s="69" t="s">
        <v>1419</v>
      </c>
      <c r="D60" s="69" t="s">
        <v>1420</v>
      </c>
      <c r="E60" s="41"/>
      <c r="F60" s="2"/>
      <c r="G60" s="2"/>
      <c r="H60" s="2"/>
      <c r="I60" s="2"/>
      <c r="J60" s="2"/>
      <c r="K60" s="9"/>
      <c r="L60" s="2"/>
      <c r="M60" s="2"/>
      <c r="N60" s="9"/>
      <c r="O60" s="2"/>
      <c r="P60" s="2"/>
      <c r="Q60" s="9"/>
      <c r="R60" s="2"/>
      <c r="S60" s="2"/>
      <c r="T60" s="9"/>
      <c r="U60" s="2" t="s">
        <v>929</v>
      </c>
      <c r="V60" s="2" t="s">
        <v>786</v>
      </c>
      <c r="W60" s="9"/>
    </row>
    <row r="61" spans="1:23" s="78" customFormat="1" ht="158.5" customHeight="1">
      <c r="A61" s="75">
        <v>1</v>
      </c>
      <c r="B61" s="75" t="s">
        <v>1926</v>
      </c>
      <c r="C61" s="76" t="s">
        <v>1927</v>
      </c>
      <c r="D61" s="76" t="s">
        <v>1928</v>
      </c>
      <c r="E61" s="41"/>
      <c r="F61" s="41"/>
      <c r="G61" s="41"/>
      <c r="H61" s="41"/>
      <c r="I61" s="41"/>
      <c r="J61" s="41"/>
      <c r="K61" s="77"/>
      <c r="L61" s="41"/>
      <c r="M61" s="41"/>
      <c r="N61" s="77"/>
      <c r="O61" s="41"/>
      <c r="P61" s="41"/>
      <c r="Q61" s="77"/>
      <c r="R61" s="41"/>
      <c r="S61" s="41"/>
      <c r="T61" s="77"/>
      <c r="U61" s="41"/>
      <c r="V61" s="41"/>
      <c r="W61" s="77"/>
    </row>
    <row r="62" spans="1:23" ht="54" customHeight="1">
      <c r="A62" s="75">
        <v>1</v>
      </c>
      <c r="B62" s="70" t="s">
        <v>1423</v>
      </c>
      <c r="C62" s="69" t="s">
        <v>1424</v>
      </c>
      <c r="D62" s="69" t="s">
        <v>1425</v>
      </c>
      <c r="E62" s="41"/>
      <c r="F62" s="2"/>
      <c r="G62" s="2"/>
      <c r="H62" s="2"/>
      <c r="I62" s="2"/>
      <c r="J62" s="2"/>
      <c r="K62" s="9"/>
      <c r="L62" s="2"/>
      <c r="M62" s="2"/>
      <c r="N62" s="9"/>
      <c r="O62" s="2"/>
      <c r="P62" s="2"/>
      <c r="Q62" s="9"/>
      <c r="R62" s="2"/>
      <c r="S62" s="2"/>
      <c r="T62" s="9"/>
      <c r="U62" s="2" t="s">
        <v>2066</v>
      </c>
      <c r="V62" s="2" t="s">
        <v>786</v>
      </c>
      <c r="W62" s="9"/>
    </row>
    <row r="63" spans="1:23" s="78" customFormat="1" ht="206.15" customHeight="1">
      <c r="A63" s="75">
        <v>1</v>
      </c>
      <c r="B63" s="75" t="s">
        <v>1929</v>
      </c>
      <c r="C63" s="94" t="s">
        <v>1930</v>
      </c>
      <c r="D63" s="76" t="s">
        <v>1931</v>
      </c>
      <c r="E63" s="41"/>
      <c r="F63" s="41"/>
      <c r="G63" s="41"/>
      <c r="H63" s="41"/>
      <c r="I63" s="41"/>
      <c r="J63" s="41"/>
      <c r="K63" s="77"/>
      <c r="L63" s="41"/>
      <c r="M63" s="41"/>
      <c r="N63" s="77"/>
      <c r="O63" s="41"/>
      <c r="P63" s="41"/>
      <c r="Q63" s="77"/>
      <c r="R63" s="41"/>
      <c r="S63" s="41"/>
      <c r="T63" s="77"/>
      <c r="U63" s="41"/>
      <c r="V63" s="41"/>
      <c r="W63" s="77"/>
    </row>
    <row r="64" spans="1:23" ht="44.15" customHeight="1">
      <c r="A64" s="75">
        <v>1</v>
      </c>
      <c r="B64" s="70" t="s">
        <v>1428</v>
      </c>
      <c r="C64" s="69" t="s">
        <v>1424</v>
      </c>
      <c r="D64" s="69" t="s">
        <v>1425</v>
      </c>
      <c r="E64" s="41"/>
      <c r="F64" s="2"/>
      <c r="G64" s="2"/>
      <c r="H64" s="2"/>
      <c r="I64" s="2"/>
      <c r="J64" s="2"/>
      <c r="K64" s="9"/>
      <c r="L64" s="2"/>
      <c r="M64" s="2"/>
      <c r="N64" s="9"/>
      <c r="O64" s="2"/>
      <c r="P64" s="2"/>
      <c r="Q64" s="9"/>
      <c r="R64" s="2"/>
      <c r="S64" s="2"/>
      <c r="T64" s="9"/>
      <c r="U64" s="2" t="s">
        <v>2066</v>
      </c>
      <c r="V64" s="2" t="s">
        <v>786</v>
      </c>
      <c r="W64" s="9"/>
    </row>
    <row r="65" spans="1:23" s="95" customFormat="1" ht="24.65" hidden="1" customHeight="1">
      <c r="A65" s="84">
        <v>2</v>
      </c>
      <c r="B65" s="84">
        <v>2</v>
      </c>
      <c r="C65" s="92" t="s">
        <v>1429</v>
      </c>
      <c r="D65" s="92" t="s">
        <v>1430</v>
      </c>
      <c r="E65" s="81"/>
      <c r="F65" s="81"/>
      <c r="G65" s="81"/>
      <c r="H65" s="81"/>
      <c r="I65" s="81"/>
      <c r="J65" s="81"/>
      <c r="K65" s="90"/>
      <c r="L65" s="81"/>
      <c r="M65" s="81"/>
      <c r="N65" s="90"/>
      <c r="O65" s="81"/>
      <c r="P65" s="81"/>
      <c r="Q65" s="90"/>
      <c r="R65" s="81"/>
      <c r="S65" s="81"/>
      <c r="T65" s="90"/>
      <c r="U65" s="81"/>
      <c r="V65" s="81"/>
      <c r="W65" s="90"/>
    </row>
    <row r="66" spans="1:23" s="78" customFormat="1" ht="312" hidden="1" customHeight="1">
      <c r="A66" s="75">
        <v>2</v>
      </c>
      <c r="B66" s="75" t="s">
        <v>932</v>
      </c>
      <c r="C66" s="76" t="s">
        <v>1932</v>
      </c>
      <c r="D66" s="76" t="s">
        <v>1432</v>
      </c>
      <c r="E66" s="41"/>
      <c r="F66" s="41"/>
      <c r="G66" s="41"/>
      <c r="H66" s="41"/>
      <c r="I66" s="41"/>
      <c r="J66" s="41"/>
      <c r="K66" s="77"/>
      <c r="L66" s="41"/>
      <c r="M66" s="41"/>
      <c r="N66" s="77"/>
      <c r="O66" s="41"/>
      <c r="P66" s="41"/>
      <c r="Q66" s="77"/>
      <c r="R66" s="41"/>
      <c r="S66" s="41"/>
      <c r="T66" s="77"/>
      <c r="U66" s="41"/>
      <c r="V66" s="41"/>
      <c r="W66" s="77"/>
    </row>
    <row r="67" spans="1:23" ht="37.5" hidden="1" customHeight="1">
      <c r="A67" s="85">
        <v>2</v>
      </c>
      <c r="B67" s="68" t="s">
        <v>1433</v>
      </c>
      <c r="C67" s="69" t="s">
        <v>1434</v>
      </c>
      <c r="D67" s="69" t="s">
        <v>1435</v>
      </c>
      <c r="E67" s="41"/>
      <c r="F67" s="2"/>
      <c r="G67" s="2"/>
      <c r="H67" s="2"/>
      <c r="I67" s="2"/>
      <c r="J67" s="2"/>
      <c r="K67" s="9"/>
      <c r="L67" s="2"/>
      <c r="M67" s="2"/>
      <c r="N67" s="9"/>
      <c r="O67" s="2"/>
      <c r="P67" s="2"/>
      <c r="Q67" s="9"/>
      <c r="R67" s="2"/>
      <c r="S67" s="2"/>
      <c r="T67" s="9"/>
      <c r="U67" s="2"/>
      <c r="V67" s="2"/>
      <c r="W67" s="9"/>
    </row>
    <row r="68" spans="1:23" ht="37.5" hidden="1" customHeight="1">
      <c r="A68" s="75">
        <v>2</v>
      </c>
      <c r="B68" s="70" t="s">
        <v>939</v>
      </c>
      <c r="C68" s="69" t="s">
        <v>1436</v>
      </c>
      <c r="D68" s="69" t="s">
        <v>1437</v>
      </c>
      <c r="E68" s="41"/>
      <c r="F68" s="2"/>
      <c r="G68" s="2"/>
      <c r="H68" s="2"/>
      <c r="I68" s="2"/>
      <c r="J68" s="2"/>
      <c r="K68" s="9"/>
      <c r="L68" s="2"/>
      <c r="M68" s="2"/>
      <c r="N68" s="9"/>
      <c r="O68" s="2"/>
      <c r="P68" s="2"/>
      <c r="Q68" s="9"/>
      <c r="R68" s="2"/>
      <c r="S68" s="2"/>
      <c r="T68" s="9"/>
      <c r="U68" s="2"/>
      <c r="V68" s="2"/>
      <c r="W68" s="9"/>
    </row>
    <row r="69" spans="1:23" s="78" customFormat="1" ht="78" hidden="1">
      <c r="A69" s="75">
        <v>2</v>
      </c>
      <c r="B69" s="75" t="s">
        <v>947</v>
      </c>
      <c r="C69" s="76" t="s">
        <v>1933</v>
      </c>
      <c r="D69" s="76" t="s">
        <v>1439</v>
      </c>
      <c r="E69" s="41"/>
      <c r="F69" s="41"/>
      <c r="G69" s="41"/>
      <c r="H69" s="41"/>
      <c r="I69" s="41"/>
      <c r="J69" s="41"/>
      <c r="K69" s="77"/>
      <c r="L69" s="41"/>
      <c r="M69" s="41"/>
      <c r="N69" s="77"/>
      <c r="O69" s="41"/>
      <c r="P69" s="41"/>
      <c r="Q69" s="77"/>
      <c r="R69" s="41"/>
      <c r="S69" s="41"/>
      <c r="T69" s="77"/>
      <c r="U69" s="41"/>
      <c r="V69" s="41"/>
      <c r="W69" s="77"/>
    </row>
    <row r="70" spans="1:23" ht="149.15" hidden="1" customHeight="1">
      <c r="A70" s="75">
        <v>2</v>
      </c>
      <c r="B70" s="70" t="s">
        <v>950</v>
      </c>
      <c r="C70" s="69" t="s">
        <v>1440</v>
      </c>
      <c r="D70" s="69" t="s">
        <v>1934</v>
      </c>
      <c r="E70" s="41"/>
      <c r="F70" s="2"/>
      <c r="G70" s="2"/>
      <c r="H70" s="2"/>
      <c r="I70" s="2"/>
      <c r="J70" s="2"/>
      <c r="K70" s="9"/>
      <c r="L70" s="2"/>
      <c r="M70" s="2"/>
      <c r="N70" s="9"/>
      <c r="O70" s="2"/>
      <c r="P70" s="2"/>
      <c r="Q70" s="9"/>
      <c r="R70" s="2"/>
      <c r="S70" s="2"/>
      <c r="T70" s="9"/>
      <c r="U70" s="2"/>
      <c r="V70" s="2"/>
      <c r="W70" s="9"/>
    </row>
    <row r="71" spans="1:23" s="95" customFormat="1" ht="26.5" hidden="1" customHeight="1">
      <c r="A71" s="84">
        <v>3</v>
      </c>
      <c r="B71" s="84">
        <v>3</v>
      </c>
      <c r="C71" s="92" t="s">
        <v>1471</v>
      </c>
      <c r="D71" s="92" t="s">
        <v>767</v>
      </c>
      <c r="E71" s="81"/>
      <c r="F71" s="81"/>
      <c r="G71" s="81"/>
      <c r="H71" s="81"/>
      <c r="I71" s="81"/>
      <c r="J71" s="81"/>
      <c r="K71" s="90"/>
      <c r="L71" s="81"/>
      <c r="M71" s="81"/>
      <c r="N71" s="90"/>
      <c r="O71" s="81"/>
      <c r="P71" s="81"/>
      <c r="Q71" s="90"/>
      <c r="R71" s="81"/>
      <c r="S71" s="81"/>
      <c r="T71" s="90"/>
      <c r="U71" s="81"/>
      <c r="V71" s="81"/>
      <c r="W71" s="90"/>
    </row>
    <row r="72" spans="1:23" s="78" customFormat="1" ht="78" hidden="1">
      <c r="A72" s="75">
        <v>3</v>
      </c>
      <c r="B72" s="75" t="s">
        <v>1104</v>
      </c>
      <c r="C72" s="76" t="s">
        <v>1935</v>
      </c>
      <c r="D72" s="76" t="s">
        <v>1936</v>
      </c>
      <c r="E72" s="41"/>
      <c r="F72" s="41"/>
      <c r="G72" s="41"/>
      <c r="H72" s="41"/>
      <c r="I72" s="41"/>
      <c r="J72" s="41"/>
      <c r="K72" s="77"/>
      <c r="L72" s="41"/>
      <c r="M72" s="41"/>
      <c r="N72" s="77"/>
      <c r="O72" s="41"/>
      <c r="P72" s="41"/>
      <c r="Q72" s="77"/>
      <c r="R72" s="41"/>
      <c r="S72" s="41"/>
      <c r="T72" s="77"/>
      <c r="U72" s="41"/>
      <c r="V72" s="41"/>
      <c r="W72" s="77"/>
    </row>
    <row r="73" spans="1:23" ht="26" hidden="1">
      <c r="A73" s="85">
        <v>3</v>
      </c>
      <c r="B73" s="68" t="s">
        <v>1476</v>
      </c>
      <c r="C73" s="69" t="s">
        <v>1477</v>
      </c>
      <c r="D73" s="69" t="s">
        <v>1478</v>
      </c>
      <c r="E73" s="41"/>
      <c r="F73" s="2"/>
      <c r="G73" s="2"/>
      <c r="H73" s="2"/>
      <c r="I73" s="2"/>
      <c r="J73" s="2"/>
      <c r="K73" s="9"/>
      <c r="L73" s="2"/>
      <c r="M73" s="2"/>
      <c r="N73" s="9"/>
      <c r="O73" s="2"/>
      <c r="P73" s="2"/>
      <c r="Q73" s="9"/>
      <c r="R73" s="2"/>
      <c r="S73" s="2"/>
      <c r="T73" s="9"/>
      <c r="U73" s="2"/>
      <c r="V73" s="2"/>
      <c r="W73" s="9"/>
    </row>
    <row r="74" spans="1:23" ht="26" hidden="1">
      <c r="A74" s="85">
        <v>3</v>
      </c>
      <c r="B74" s="68" t="s">
        <v>1480</v>
      </c>
      <c r="C74" s="69" t="s">
        <v>1481</v>
      </c>
      <c r="D74" s="69" t="s">
        <v>1482</v>
      </c>
      <c r="E74" s="41"/>
      <c r="F74" s="2"/>
      <c r="G74" s="2"/>
      <c r="H74" s="2"/>
      <c r="I74" s="2"/>
      <c r="J74" s="2"/>
      <c r="K74" s="9"/>
      <c r="L74" s="2"/>
      <c r="M74" s="2"/>
      <c r="N74" s="9"/>
      <c r="O74" s="2"/>
      <c r="P74" s="2"/>
      <c r="Q74" s="9"/>
      <c r="R74" s="2"/>
      <c r="S74" s="2"/>
      <c r="T74" s="9"/>
      <c r="U74" s="2"/>
      <c r="V74" s="2"/>
      <c r="W74" s="9"/>
    </row>
    <row r="75" spans="1:23" ht="39" hidden="1">
      <c r="A75" s="85">
        <v>3</v>
      </c>
      <c r="B75" s="68" t="s">
        <v>1483</v>
      </c>
      <c r="C75" s="69" t="s">
        <v>1484</v>
      </c>
      <c r="D75" s="69" t="s">
        <v>1485</v>
      </c>
      <c r="E75" s="41"/>
      <c r="F75" s="2"/>
      <c r="G75" s="2"/>
      <c r="H75" s="2"/>
      <c r="I75" s="2"/>
      <c r="J75" s="2"/>
      <c r="K75" s="9"/>
      <c r="L75" s="2"/>
      <c r="M75" s="2"/>
      <c r="N75" s="9"/>
      <c r="O75" s="2"/>
      <c r="P75" s="2"/>
      <c r="Q75" s="9"/>
      <c r="R75" s="2"/>
      <c r="S75" s="2"/>
      <c r="T75" s="9"/>
      <c r="U75" s="2"/>
      <c r="V75" s="2"/>
      <c r="W75" s="9"/>
    </row>
    <row r="76" spans="1:23" s="78" customFormat="1" ht="52" hidden="1">
      <c r="A76" s="75">
        <v>3</v>
      </c>
      <c r="B76" s="75" t="s">
        <v>1118</v>
      </c>
      <c r="C76" s="76" t="s">
        <v>1486</v>
      </c>
      <c r="D76" s="76" t="s">
        <v>1487</v>
      </c>
      <c r="E76" s="41"/>
      <c r="F76" s="41"/>
      <c r="G76" s="41"/>
      <c r="H76" s="41"/>
      <c r="I76" s="41"/>
      <c r="J76" s="41"/>
      <c r="K76" s="77"/>
      <c r="L76" s="41"/>
      <c r="M76" s="41"/>
      <c r="N76" s="77"/>
      <c r="O76" s="41"/>
      <c r="P76" s="41"/>
      <c r="Q76" s="77"/>
      <c r="R76" s="41"/>
      <c r="S76" s="41"/>
      <c r="T76" s="77"/>
      <c r="U76" s="41"/>
      <c r="V76" s="41"/>
      <c r="W76" s="77"/>
    </row>
    <row r="77" spans="1:23" ht="52" hidden="1">
      <c r="A77" s="85">
        <v>3</v>
      </c>
      <c r="B77" s="68" t="s">
        <v>1488</v>
      </c>
      <c r="C77" s="69" t="s">
        <v>1489</v>
      </c>
      <c r="D77" s="69" t="s">
        <v>1490</v>
      </c>
      <c r="E77" s="41"/>
      <c r="F77" s="2"/>
      <c r="G77" s="2"/>
      <c r="H77" s="2"/>
      <c r="I77" s="2"/>
      <c r="J77" s="2"/>
      <c r="K77" s="9"/>
      <c r="L77" s="2"/>
      <c r="M77" s="2"/>
      <c r="N77" s="9"/>
      <c r="O77" s="2"/>
      <c r="P77" s="2"/>
      <c r="Q77" s="9"/>
      <c r="R77" s="2"/>
      <c r="S77" s="2"/>
      <c r="T77" s="9"/>
      <c r="U77" s="2"/>
      <c r="V77" s="2"/>
      <c r="W77" s="9"/>
    </row>
    <row r="78" spans="1:23" s="78" customFormat="1" ht="347.15" hidden="1" customHeight="1">
      <c r="A78" s="75">
        <v>3</v>
      </c>
      <c r="B78" s="75" t="s">
        <v>1124</v>
      </c>
      <c r="C78" s="76" t="s">
        <v>1491</v>
      </c>
      <c r="D78" s="76" t="s">
        <v>1492</v>
      </c>
      <c r="E78" s="41"/>
      <c r="F78" s="41"/>
      <c r="G78" s="41"/>
      <c r="H78" s="41"/>
      <c r="I78" s="41"/>
      <c r="J78" s="41"/>
      <c r="K78" s="77"/>
      <c r="L78" s="41"/>
      <c r="M78" s="41"/>
      <c r="N78" s="77"/>
      <c r="O78" s="41"/>
      <c r="P78" s="41"/>
      <c r="Q78" s="77"/>
      <c r="R78" s="41"/>
      <c r="S78" s="41"/>
      <c r="T78" s="77"/>
      <c r="U78" s="41"/>
      <c r="V78" s="41"/>
      <c r="W78" s="77"/>
    </row>
    <row r="79" spans="1:23" ht="64" hidden="1" customHeight="1">
      <c r="A79" s="75">
        <v>3</v>
      </c>
      <c r="B79" s="70" t="s">
        <v>1127</v>
      </c>
      <c r="C79" s="69" t="s">
        <v>1493</v>
      </c>
      <c r="D79" s="69" t="s">
        <v>1494</v>
      </c>
      <c r="E79" s="41"/>
      <c r="F79" s="2"/>
      <c r="G79" s="2"/>
      <c r="H79" s="2"/>
      <c r="I79" s="2"/>
      <c r="J79" s="2"/>
      <c r="K79" s="9"/>
      <c r="L79" s="2"/>
      <c r="M79" s="2"/>
      <c r="N79" s="9"/>
      <c r="O79" s="2"/>
      <c r="P79" s="2"/>
      <c r="Q79" s="9"/>
      <c r="R79" s="2"/>
      <c r="S79" s="2"/>
      <c r="T79" s="9"/>
      <c r="U79" s="2"/>
      <c r="V79" s="2"/>
      <c r="W79" s="9"/>
    </row>
    <row r="80" spans="1:23" ht="64" hidden="1" customHeight="1">
      <c r="A80" s="75">
        <v>3</v>
      </c>
      <c r="B80" s="70" t="s">
        <v>1496</v>
      </c>
      <c r="C80" s="69" t="s">
        <v>1497</v>
      </c>
      <c r="D80" s="69" t="s">
        <v>1498</v>
      </c>
      <c r="E80" s="41"/>
      <c r="F80" s="2"/>
      <c r="G80" s="2"/>
      <c r="H80" s="2"/>
      <c r="I80" s="2"/>
      <c r="J80" s="2"/>
      <c r="K80" s="9"/>
      <c r="L80" s="2"/>
      <c r="M80" s="2"/>
      <c r="N80" s="9"/>
      <c r="O80" s="2"/>
      <c r="P80" s="2"/>
      <c r="Q80" s="9"/>
      <c r="R80" s="2"/>
      <c r="S80" s="2"/>
      <c r="T80" s="9"/>
      <c r="U80" s="2"/>
      <c r="V80" s="2"/>
      <c r="W80" s="9"/>
    </row>
    <row r="81" spans="1:23" ht="64" hidden="1" customHeight="1">
      <c r="A81" s="75">
        <v>3</v>
      </c>
      <c r="B81" s="70" t="s">
        <v>1500</v>
      </c>
      <c r="C81" s="69" t="s">
        <v>1501</v>
      </c>
      <c r="D81" s="69" t="s">
        <v>1502</v>
      </c>
      <c r="E81" s="41"/>
      <c r="F81" s="2"/>
      <c r="G81" s="2"/>
      <c r="H81" s="2"/>
      <c r="I81" s="2"/>
      <c r="J81" s="2"/>
      <c r="K81" s="9"/>
      <c r="L81" s="2"/>
      <c r="M81" s="2"/>
      <c r="N81" s="9"/>
      <c r="O81" s="2"/>
      <c r="P81" s="2"/>
      <c r="Q81" s="9"/>
      <c r="R81" s="2"/>
      <c r="S81" s="2"/>
      <c r="T81" s="9"/>
      <c r="U81" s="2"/>
      <c r="V81" s="2"/>
      <c r="W81" s="9"/>
    </row>
    <row r="82" spans="1:23" s="78" customFormat="1" ht="33.65" hidden="1" customHeight="1">
      <c r="A82" s="75">
        <v>3</v>
      </c>
      <c r="B82" s="75" t="s">
        <v>1130</v>
      </c>
      <c r="C82" s="76" t="s">
        <v>1504</v>
      </c>
      <c r="D82" s="76" t="s">
        <v>1505</v>
      </c>
      <c r="E82" s="41"/>
      <c r="F82" s="41"/>
      <c r="G82" s="41"/>
      <c r="H82" s="41"/>
      <c r="I82" s="41"/>
      <c r="J82" s="41"/>
      <c r="K82" s="77"/>
      <c r="L82" s="41"/>
      <c r="M82" s="41"/>
      <c r="N82" s="77"/>
      <c r="O82" s="41"/>
      <c r="P82" s="41"/>
      <c r="Q82" s="77"/>
      <c r="R82" s="41"/>
      <c r="S82" s="41"/>
      <c r="T82" s="77"/>
      <c r="U82" s="41"/>
      <c r="V82" s="41"/>
      <c r="W82" s="77"/>
    </row>
    <row r="83" spans="1:23" ht="63" hidden="1" customHeight="1">
      <c r="A83" s="85">
        <v>3</v>
      </c>
      <c r="B83" s="68" t="s">
        <v>1506</v>
      </c>
      <c r="C83" s="69" t="s">
        <v>1507</v>
      </c>
      <c r="D83" s="69" t="s">
        <v>1508</v>
      </c>
      <c r="E83" s="41"/>
      <c r="F83" s="2"/>
      <c r="G83" s="2"/>
      <c r="H83" s="2"/>
      <c r="I83" s="2"/>
      <c r="J83" s="2"/>
      <c r="K83" s="9"/>
      <c r="L83" s="2"/>
      <c r="M83" s="2"/>
      <c r="N83" s="9"/>
      <c r="O83" s="2"/>
      <c r="P83" s="2"/>
      <c r="Q83" s="9"/>
      <c r="R83" s="2"/>
      <c r="S83" s="2"/>
      <c r="T83" s="9"/>
      <c r="U83" s="2"/>
      <c r="V83" s="2"/>
      <c r="W83" s="9"/>
    </row>
    <row r="84" spans="1:23" s="78" customFormat="1" ht="364" hidden="1">
      <c r="A84" s="75">
        <v>3</v>
      </c>
      <c r="B84" s="75" t="s">
        <v>1137</v>
      </c>
      <c r="C84" s="76" t="s">
        <v>1938</v>
      </c>
      <c r="D84" s="76" t="s">
        <v>1939</v>
      </c>
      <c r="E84" s="41"/>
      <c r="F84" s="41"/>
      <c r="G84" s="41"/>
      <c r="H84" s="41"/>
      <c r="I84" s="41"/>
      <c r="J84" s="41"/>
      <c r="K84" s="77"/>
      <c r="L84" s="41"/>
      <c r="M84" s="41"/>
      <c r="N84" s="77"/>
      <c r="O84" s="41"/>
      <c r="P84" s="41"/>
      <c r="Q84" s="77"/>
      <c r="R84" s="41"/>
      <c r="S84" s="41"/>
      <c r="T84" s="77"/>
      <c r="U84" s="41"/>
      <c r="V84" s="41"/>
      <c r="W84" s="77"/>
    </row>
    <row r="85" spans="1:23" ht="44.5" hidden="1" customHeight="1">
      <c r="A85" s="85">
        <v>3</v>
      </c>
      <c r="B85" s="68" t="s">
        <v>1512</v>
      </c>
      <c r="C85" s="69" t="s">
        <v>1513</v>
      </c>
      <c r="D85" s="69" t="s">
        <v>1514</v>
      </c>
      <c r="E85" s="41"/>
      <c r="F85" s="2"/>
      <c r="G85" s="2"/>
      <c r="H85" s="2"/>
      <c r="I85" s="2"/>
      <c r="J85" s="2"/>
      <c r="K85" s="9"/>
      <c r="L85" s="2"/>
      <c r="M85" s="2"/>
      <c r="N85" s="9"/>
      <c r="O85" s="2"/>
      <c r="P85" s="2"/>
      <c r="Q85" s="9"/>
      <c r="R85" s="2"/>
      <c r="S85" s="2"/>
      <c r="T85" s="9"/>
      <c r="U85" s="2"/>
      <c r="V85" s="2"/>
      <c r="W85" s="9"/>
    </row>
    <row r="86" spans="1:23" ht="44.5" hidden="1" customHeight="1">
      <c r="A86" s="85">
        <v>3</v>
      </c>
      <c r="B86" s="68" t="s">
        <v>1516</v>
      </c>
      <c r="C86" s="69" t="s">
        <v>1517</v>
      </c>
      <c r="D86" s="69" t="s">
        <v>1518</v>
      </c>
      <c r="E86" s="41"/>
      <c r="F86" s="2"/>
      <c r="G86" s="2"/>
      <c r="H86" s="2"/>
      <c r="I86" s="2"/>
      <c r="J86" s="2"/>
      <c r="K86" s="9"/>
      <c r="L86" s="2"/>
      <c r="M86" s="2"/>
      <c r="N86" s="9"/>
      <c r="O86" s="2"/>
      <c r="P86" s="2"/>
      <c r="Q86" s="9"/>
      <c r="R86" s="2"/>
      <c r="S86" s="2"/>
      <c r="T86" s="9"/>
      <c r="U86" s="2"/>
      <c r="V86" s="2"/>
      <c r="W86" s="9"/>
    </row>
    <row r="87" spans="1:23" ht="44.5" hidden="1" customHeight="1">
      <c r="A87" s="85">
        <v>3</v>
      </c>
      <c r="B87" s="68" t="s">
        <v>1521</v>
      </c>
      <c r="C87" s="69" t="s">
        <v>1522</v>
      </c>
      <c r="D87" s="69" t="s">
        <v>1523</v>
      </c>
      <c r="E87" s="41"/>
      <c r="F87" s="2"/>
      <c r="G87" s="2"/>
      <c r="H87" s="2"/>
      <c r="I87" s="2"/>
      <c r="J87" s="2"/>
      <c r="K87" s="9"/>
      <c r="L87" s="2"/>
      <c r="M87" s="2"/>
      <c r="N87" s="9"/>
      <c r="O87" s="2"/>
      <c r="P87" s="2"/>
      <c r="Q87" s="9"/>
      <c r="R87" s="2"/>
      <c r="S87" s="2"/>
      <c r="T87" s="9"/>
      <c r="U87" s="2"/>
      <c r="V87" s="2"/>
      <c r="W87" s="9"/>
    </row>
    <row r="88" spans="1:23" ht="44.5" hidden="1" customHeight="1">
      <c r="A88" s="85">
        <v>3</v>
      </c>
      <c r="B88" s="68" t="s">
        <v>1525</v>
      </c>
      <c r="C88" s="69" t="s">
        <v>1526</v>
      </c>
      <c r="D88" s="69" t="s">
        <v>1523</v>
      </c>
      <c r="E88" s="41"/>
      <c r="F88" s="2"/>
      <c r="G88" s="2"/>
      <c r="H88" s="2"/>
      <c r="I88" s="2"/>
      <c r="J88" s="2"/>
      <c r="K88" s="9"/>
      <c r="L88" s="2"/>
      <c r="M88" s="2"/>
      <c r="N88" s="9"/>
      <c r="O88" s="2"/>
      <c r="P88" s="2"/>
      <c r="Q88" s="9"/>
      <c r="R88" s="2"/>
      <c r="S88" s="2"/>
      <c r="T88" s="9"/>
      <c r="U88" s="2"/>
      <c r="V88" s="2"/>
      <c r="W88" s="9"/>
    </row>
    <row r="89" spans="1:23" s="78" customFormat="1" ht="39" hidden="1">
      <c r="A89" s="75">
        <v>3</v>
      </c>
      <c r="B89" s="75" t="s">
        <v>1144</v>
      </c>
      <c r="C89" s="76" t="s">
        <v>1528</v>
      </c>
      <c r="D89" s="76" t="s">
        <v>1529</v>
      </c>
      <c r="E89" s="41"/>
      <c r="F89" s="41"/>
      <c r="G89" s="41"/>
      <c r="H89" s="41"/>
      <c r="I89" s="41"/>
      <c r="J89" s="41"/>
      <c r="K89" s="77"/>
      <c r="L89" s="41"/>
      <c r="M89" s="41"/>
      <c r="N89" s="77"/>
      <c r="O89" s="41"/>
      <c r="P89" s="41"/>
      <c r="Q89" s="77"/>
      <c r="R89" s="41"/>
      <c r="S89" s="41"/>
      <c r="T89" s="77"/>
      <c r="U89" s="41"/>
      <c r="V89" s="41"/>
      <c r="W89" s="77"/>
    </row>
    <row r="90" spans="1:23" ht="26" hidden="1">
      <c r="A90" s="85">
        <v>3</v>
      </c>
      <c r="B90" s="68" t="s">
        <v>1530</v>
      </c>
      <c r="C90" s="69" t="s">
        <v>1531</v>
      </c>
      <c r="D90" s="69" t="s">
        <v>1532</v>
      </c>
      <c r="E90" s="41"/>
      <c r="F90" s="2"/>
      <c r="G90" s="2"/>
      <c r="H90" s="2"/>
      <c r="I90" s="2"/>
      <c r="J90" s="2"/>
      <c r="K90" s="9"/>
      <c r="L90" s="2"/>
      <c r="M90" s="2"/>
      <c r="N90" s="9"/>
      <c r="O90" s="2"/>
      <c r="P90" s="2"/>
      <c r="Q90" s="9"/>
      <c r="R90" s="2"/>
      <c r="S90" s="2"/>
      <c r="T90" s="9"/>
      <c r="U90" s="2"/>
      <c r="V90" s="2"/>
      <c r="W90" s="9"/>
    </row>
    <row r="91" spans="1:23" ht="26" hidden="1">
      <c r="A91" s="85">
        <v>3</v>
      </c>
      <c r="B91" s="68" t="s">
        <v>1533</v>
      </c>
      <c r="C91" s="69" t="s">
        <v>1534</v>
      </c>
      <c r="D91" s="69" t="s">
        <v>1535</v>
      </c>
      <c r="E91" s="41"/>
      <c r="F91" s="2"/>
      <c r="G91" s="2"/>
      <c r="H91" s="2"/>
      <c r="I91" s="2"/>
      <c r="J91" s="2"/>
      <c r="K91" s="9"/>
      <c r="L91" s="2"/>
      <c r="M91" s="2"/>
      <c r="N91" s="9"/>
      <c r="O91" s="2"/>
      <c r="P91" s="2"/>
      <c r="Q91" s="9"/>
      <c r="R91" s="2"/>
      <c r="S91" s="2"/>
      <c r="T91" s="9"/>
      <c r="U91" s="2"/>
      <c r="V91" s="2"/>
      <c r="W91" s="9"/>
    </row>
    <row r="92" spans="1:23" s="78" customFormat="1" ht="39" hidden="1">
      <c r="A92" s="75">
        <v>3</v>
      </c>
      <c r="B92" s="75" t="s">
        <v>1159</v>
      </c>
      <c r="C92" s="76" t="s">
        <v>1536</v>
      </c>
      <c r="D92" s="76" t="s">
        <v>1537</v>
      </c>
      <c r="E92" s="41"/>
      <c r="F92" s="41"/>
      <c r="G92" s="41"/>
      <c r="H92" s="41"/>
      <c r="I92" s="41"/>
      <c r="J92" s="41"/>
      <c r="K92" s="77"/>
      <c r="L92" s="41"/>
      <c r="M92" s="41"/>
      <c r="N92" s="77"/>
      <c r="O92" s="41"/>
      <c r="P92" s="41"/>
      <c r="Q92" s="77"/>
      <c r="R92" s="41"/>
      <c r="S92" s="41"/>
      <c r="T92" s="77"/>
      <c r="U92" s="41"/>
      <c r="V92" s="41"/>
      <c r="W92" s="77"/>
    </row>
    <row r="93" spans="1:23" ht="44.15" hidden="1" customHeight="1">
      <c r="A93" s="85">
        <v>3</v>
      </c>
      <c r="B93" s="68" t="s">
        <v>1941</v>
      </c>
      <c r="C93" s="69" t="s">
        <v>1539</v>
      </c>
      <c r="D93" s="69" t="s">
        <v>1540</v>
      </c>
      <c r="E93" s="41"/>
      <c r="F93" s="2"/>
      <c r="G93" s="2"/>
      <c r="H93" s="2"/>
      <c r="I93" s="2"/>
      <c r="J93" s="2"/>
      <c r="K93" s="9"/>
      <c r="L93" s="2"/>
      <c r="M93" s="2"/>
      <c r="N93" s="9"/>
      <c r="O93" s="2"/>
      <c r="P93" s="2"/>
      <c r="Q93" s="9"/>
      <c r="R93" s="2"/>
      <c r="S93" s="2"/>
      <c r="T93" s="9"/>
      <c r="U93" s="2"/>
      <c r="V93" s="2"/>
      <c r="W93" s="9"/>
    </row>
    <row r="94" spans="1:23" s="78" customFormat="1" ht="78" hidden="1">
      <c r="A94" s="75">
        <v>3</v>
      </c>
      <c r="B94" s="75" t="s">
        <v>1166</v>
      </c>
      <c r="C94" s="76" t="s">
        <v>1542</v>
      </c>
      <c r="D94" s="76" t="s">
        <v>1543</v>
      </c>
      <c r="E94" s="41"/>
      <c r="F94" s="41"/>
      <c r="G94" s="41"/>
      <c r="H94" s="41"/>
      <c r="I94" s="41"/>
      <c r="J94" s="41"/>
      <c r="K94" s="77"/>
      <c r="L94" s="41"/>
      <c r="M94" s="41"/>
      <c r="N94" s="77"/>
      <c r="O94" s="41"/>
      <c r="P94" s="41"/>
      <c r="Q94" s="77"/>
      <c r="R94" s="41"/>
      <c r="S94" s="41"/>
      <c r="T94" s="77"/>
      <c r="U94" s="41"/>
      <c r="V94" s="41"/>
      <c r="W94" s="77"/>
    </row>
    <row r="95" spans="1:23" ht="44.15" hidden="1" customHeight="1">
      <c r="A95" s="85">
        <v>3</v>
      </c>
      <c r="B95" s="68" t="s">
        <v>1544</v>
      </c>
      <c r="C95" s="69" t="s">
        <v>1545</v>
      </c>
      <c r="D95" s="69" t="s">
        <v>1546</v>
      </c>
      <c r="E95" s="41"/>
      <c r="F95" s="2"/>
      <c r="G95" s="2"/>
      <c r="H95" s="2"/>
      <c r="I95" s="2"/>
      <c r="J95" s="2"/>
      <c r="K95" s="9"/>
      <c r="L95" s="2"/>
      <c r="M95" s="2"/>
      <c r="N95" s="9"/>
      <c r="O95" s="2"/>
      <c r="P95" s="2"/>
      <c r="Q95" s="9"/>
      <c r="R95" s="2"/>
      <c r="S95" s="2"/>
      <c r="T95" s="9"/>
      <c r="U95" s="2"/>
      <c r="V95" s="2"/>
      <c r="W95" s="9"/>
    </row>
    <row r="96" spans="1:23" ht="49.5" hidden="1" customHeight="1">
      <c r="A96" s="85">
        <v>3</v>
      </c>
      <c r="B96" s="68" t="s">
        <v>1548</v>
      </c>
      <c r="C96" s="69" t="s">
        <v>1549</v>
      </c>
      <c r="D96" s="69" t="s">
        <v>1550</v>
      </c>
      <c r="E96" s="41"/>
      <c r="F96" s="2"/>
      <c r="G96" s="2"/>
      <c r="H96" s="2"/>
      <c r="I96" s="2"/>
      <c r="J96" s="2"/>
      <c r="K96" s="9"/>
      <c r="L96" s="2"/>
      <c r="M96" s="2"/>
      <c r="N96" s="9"/>
      <c r="O96" s="2"/>
      <c r="P96" s="2"/>
      <c r="Q96" s="9"/>
      <c r="R96" s="2"/>
      <c r="S96" s="2"/>
      <c r="T96" s="9"/>
      <c r="U96" s="2"/>
      <c r="V96" s="2"/>
      <c r="W96" s="9"/>
    </row>
    <row r="97" spans="1:23" s="78" customFormat="1" ht="42" hidden="1" customHeight="1">
      <c r="A97" s="75">
        <v>3</v>
      </c>
      <c r="B97" s="75" t="s">
        <v>1179</v>
      </c>
      <c r="C97" s="76" t="s">
        <v>1552</v>
      </c>
      <c r="D97" s="76" t="s">
        <v>1553</v>
      </c>
      <c r="E97" s="41"/>
      <c r="F97" s="41"/>
      <c r="G97" s="41"/>
      <c r="H97" s="41"/>
      <c r="I97" s="41"/>
      <c r="J97" s="41"/>
      <c r="K97" s="77"/>
      <c r="L97" s="41"/>
      <c r="M97" s="41"/>
      <c r="N97" s="77"/>
      <c r="O97" s="41"/>
      <c r="P97" s="41"/>
      <c r="Q97" s="77"/>
      <c r="R97" s="41"/>
      <c r="S97" s="41"/>
      <c r="T97" s="77"/>
      <c r="U97" s="41"/>
      <c r="V97" s="41"/>
      <c r="W97" s="77"/>
    </row>
    <row r="98" spans="1:23" ht="70.5" hidden="1" customHeight="1">
      <c r="A98" s="75">
        <v>3</v>
      </c>
      <c r="B98" s="70" t="s">
        <v>1182</v>
      </c>
      <c r="C98" s="69" t="s">
        <v>1554</v>
      </c>
      <c r="D98" s="69" t="s">
        <v>1555</v>
      </c>
      <c r="E98" s="41"/>
      <c r="F98" s="2"/>
      <c r="G98" s="2"/>
      <c r="H98" s="2"/>
      <c r="I98" s="2"/>
      <c r="J98" s="2"/>
      <c r="K98" s="9"/>
      <c r="L98" s="2"/>
      <c r="M98" s="2"/>
      <c r="N98" s="9"/>
      <c r="O98" s="2"/>
      <c r="P98" s="2"/>
      <c r="Q98" s="9"/>
      <c r="R98" s="2"/>
      <c r="S98" s="2"/>
      <c r="T98" s="9"/>
      <c r="U98" s="2"/>
      <c r="V98" s="2"/>
      <c r="W98" s="9"/>
    </row>
    <row r="99" spans="1:23" s="78" customFormat="1" ht="91" hidden="1">
      <c r="A99" s="75">
        <v>3</v>
      </c>
      <c r="B99" s="75" t="s">
        <v>1186</v>
      </c>
      <c r="C99" s="76" t="s">
        <v>1556</v>
      </c>
      <c r="D99" s="76" t="s">
        <v>1557</v>
      </c>
      <c r="E99" s="41"/>
      <c r="F99" s="41"/>
      <c r="G99" s="41"/>
      <c r="H99" s="41"/>
      <c r="I99" s="41"/>
      <c r="J99" s="41"/>
      <c r="K99" s="77"/>
      <c r="L99" s="41"/>
      <c r="M99" s="41"/>
      <c r="N99" s="77"/>
      <c r="O99" s="41"/>
      <c r="P99" s="41"/>
      <c r="Q99" s="77"/>
      <c r="R99" s="41"/>
      <c r="S99" s="41"/>
      <c r="T99" s="77"/>
      <c r="U99" s="41"/>
      <c r="V99" s="41"/>
      <c r="W99" s="77"/>
    </row>
    <row r="100" spans="1:23" ht="35.15" hidden="1" customHeight="1">
      <c r="A100" s="75">
        <v>3</v>
      </c>
      <c r="B100" s="70" t="s">
        <v>1558</v>
      </c>
      <c r="C100" s="69" t="s">
        <v>1559</v>
      </c>
      <c r="D100" s="69" t="s">
        <v>1560</v>
      </c>
      <c r="E100" s="41"/>
      <c r="F100" s="2"/>
      <c r="G100" s="2"/>
      <c r="H100" s="2"/>
      <c r="I100" s="2"/>
      <c r="J100" s="2"/>
      <c r="K100" s="9"/>
      <c r="L100" s="2"/>
      <c r="M100" s="2"/>
      <c r="N100" s="9"/>
      <c r="O100" s="2"/>
      <c r="P100" s="2"/>
      <c r="Q100" s="9"/>
      <c r="R100" s="2"/>
      <c r="S100" s="2"/>
      <c r="T100" s="9"/>
      <c r="U100" s="2"/>
      <c r="V100" s="2"/>
      <c r="W100" s="9"/>
    </row>
    <row r="101" spans="1:23" ht="35.15" hidden="1" customHeight="1">
      <c r="A101" s="75">
        <v>3</v>
      </c>
      <c r="B101" s="70" t="s">
        <v>1562</v>
      </c>
      <c r="C101" s="69" t="s">
        <v>1563</v>
      </c>
      <c r="D101" s="69" t="s">
        <v>1564</v>
      </c>
      <c r="E101" s="41"/>
      <c r="F101" s="2"/>
      <c r="G101" s="2"/>
      <c r="H101" s="2"/>
      <c r="I101" s="2"/>
      <c r="J101" s="2"/>
      <c r="K101" s="9"/>
      <c r="L101" s="2"/>
      <c r="M101" s="2"/>
      <c r="N101" s="9"/>
      <c r="O101" s="2"/>
      <c r="P101" s="2"/>
      <c r="Q101" s="9"/>
      <c r="R101" s="2"/>
      <c r="S101" s="2"/>
      <c r="T101" s="9"/>
      <c r="U101" s="2"/>
      <c r="V101" s="2"/>
      <c r="W101" s="9"/>
    </row>
    <row r="102" spans="1:23" s="78" customFormat="1" ht="78" hidden="1">
      <c r="A102" s="75">
        <v>3</v>
      </c>
      <c r="B102" s="75" t="s">
        <v>1192</v>
      </c>
      <c r="C102" s="76" t="s">
        <v>1566</v>
      </c>
      <c r="D102" s="76" t="s">
        <v>1567</v>
      </c>
      <c r="E102" s="41"/>
      <c r="F102" s="41"/>
      <c r="G102" s="41"/>
      <c r="H102" s="41"/>
      <c r="I102" s="41"/>
      <c r="J102" s="41"/>
      <c r="K102" s="77"/>
      <c r="L102" s="41"/>
      <c r="M102" s="41"/>
      <c r="N102" s="77"/>
      <c r="O102" s="41"/>
      <c r="P102" s="41"/>
      <c r="Q102" s="77"/>
      <c r="R102" s="41"/>
      <c r="S102" s="41"/>
      <c r="T102" s="77"/>
      <c r="U102" s="41"/>
      <c r="V102" s="41"/>
      <c r="W102" s="77"/>
    </row>
    <row r="103" spans="1:23" ht="43" hidden="1" customHeight="1">
      <c r="A103" s="75">
        <v>3</v>
      </c>
      <c r="B103" s="70" t="s">
        <v>1195</v>
      </c>
      <c r="C103" s="69" t="s">
        <v>1568</v>
      </c>
      <c r="D103" s="69" t="s">
        <v>1569</v>
      </c>
      <c r="E103" s="41"/>
      <c r="F103" s="2"/>
      <c r="G103" s="2"/>
      <c r="H103" s="2"/>
      <c r="I103" s="2"/>
      <c r="J103" s="2"/>
      <c r="K103" s="9"/>
      <c r="L103" s="2"/>
      <c r="M103" s="2"/>
      <c r="N103" s="9"/>
      <c r="O103" s="2"/>
      <c r="P103" s="2"/>
      <c r="Q103" s="9"/>
      <c r="R103" s="2"/>
      <c r="S103" s="2"/>
      <c r="T103" s="9"/>
      <c r="U103" s="2"/>
      <c r="V103" s="2"/>
      <c r="W103" s="9"/>
    </row>
    <row r="104" spans="1:23" ht="43" hidden="1" customHeight="1">
      <c r="A104" s="75">
        <v>3</v>
      </c>
      <c r="B104" s="70" t="s">
        <v>1199</v>
      </c>
      <c r="C104" s="69" t="s">
        <v>1570</v>
      </c>
      <c r="D104" s="69" t="s">
        <v>1571</v>
      </c>
      <c r="E104" s="41"/>
      <c r="F104" s="2"/>
      <c r="G104" s="2"/>
      <c r="H104" s="2"/>
      <c r="I104" s="2"/>
      <c r="J104" s="2"/>
      <c r="K104" s="9"/>
      <c r="L104" s="2"/>
      <c r="M104" s="2"/>
      <c r="N104" s="9"/>
      <c r="O104" s="2"/>
      <c r="P104" s="2"/>
      <c r="Q104" s="9"/>
      <c r="R104" s="2"/>
      <c r="S104" s="2"/>
      <c r="T104" s="9"/>
      <c r="U104" s="2"/>
      <c r="V104" s="2"/>
      <c r="W104" s="9"/>
    </row>
    <row r="105" spans="1:23" s="78" customFormat="1" ht="65" hidden="1">
      <c r="A105" s="75">
        <v>3</v>
      </c>
      <c r="B105" s="75" t="s">
        <v>1572</v>
      </c>
      <c r="C105" s="76" t="s">
        <v>1573</v>
      </c>
      <c r="D105" s="76" t="s">
        <v>1574</v>
      </c>
      <c r="E105" s="41"/>
      <c r="F105" s="41"/>
      <c r="G105" s="41"/>
      <c r="H105" s="41"/>
      <c r="I105" s="41"/>
      <c r="J105" s="41"/>
      <c r="K105" s="77"/>
      <c r="L105" s="41"/>
      <c r="M105" s="41"/>
      <c r="N105" s="77"/>
      <c r="O105" s="41"/>
      <c r="P105" s="41"/>
      <c r="Q105" s="77"/>
      <c r="R105" s="41"/>
      <c r="S105" s="41"/>
      <c r="T105" s="77"/>
      <c r="U105" s="41"/>
      <c r="V105" s="41"/>
      <c r="W105" s="77"/>
    </row>
    <row r="106" spans="1:23" ht="45" hidden="1" customHeight="1">
      <c r="A106" s="85">
        <v>3</v>
      </c>
      <c r="B106" s="68" t="s">
        <v>1575</v>
      </c>
      <c r="C106" s="69" t="s">
        <v>1576</v>
      </c>
      <c r="D106" s="69" t="s">
        <v>1577</v>
      </c>
      <c r="E106" s="41"/>
      <c r="F106" s="2"/>
      <c r="G106" s="2"/>
      <c r="H106" s="2"/>
      <c r="I106" s="2"/>
      <c r="J106" s="2"/>
      <c r="K106" s="9"/>
      <c r="L106" s="2"/>
      <c r="M106" s="2"/>
      <c r="N106" s="9"/>
      <c r="O106" s="2"/>
      <c r="P106" s="2"/>
      <c r="Q106" s="9"/>
      <c r="R106" s="2"/>
      <c r="S106" s="2"/>
      <c r="T106" s="9"/>
      <c r="U106" s="2"/>
      <c r="V106" s="2"/>
      <c r="W106" s="9"/>
    </row>
    <row r="107" spans="1:23" ht="45" hidden="1" customHeight="1">
      <c r="A107" s="85">
        <v>3</v>
      </c>
      <c r="B107" s="68" t="s">
        <v>1579</v>
      </c>
      <c r="C107" s="69" t="s">
        <v>1580</v>
      </c>
      <c r="D107" s="69" t="s">
        <v>1581</v>
      </c>
      <c r="E107" s="41"/>
      <c r="F107" s="2"/>
      <c r="G107" s="2"/>
      <c r="H107" s="2"/>
      <c r="I107" s="2"/>
      <c r="J107" s="2"/>
      <c r="K107" s="9"/>
      <c r="L107" s="2"/>
      <c r="M107" s="2"/>
      <c r="N107" s="9"/>
      <c r="O107" s="2"/>
      <c r="P107" s="2"/>
      <c r="Q107" s="9"/>
      <c r="R107" s="2"/>
      <c r="S107" s="2"/>
      <c r="T107" s="9"/>
      <c r="U107" s="2"/>
      <c r="V107" s="2"/>
      <c r="W107" s="9"/>
    </row>
    <row r="108" spans="1:23" s="78" customFormat="1" ht="52" hidden="1">
      <c r="A108" s="85">
        <v>3</v>
      </c>
      <c r="B108" s="85" t="s">
        <v>1583</v>
      </c>
      <c r="C108" s="76" t="s">
        <v>1584</v>
      </c>
      <c r="D108" s="76" t="s">
        <v>1585</v>
      </c>
      <c r="E108" s="41"/>
      <c r="F108" s="41"/>
      <c r="G108" s="41"/>
      <c r="H108" s="41"/>
      <c r="I108" s="41"/>
      <c r="J108" s="41"/>
      <c r="K108" s="77"/>
      <c r="L108" s="41"/>
      <c r="M108" s="41"/>
      <c r="N108" s="77"/>
      <c r="O108" s="41"/>
      <c r="P108" s="41"/>
      <c r="Q108" s="77"/>
      <c r="R108" s="41"/>
      <c r="S108" s="41"/>
      <c r="T108" s="77"/>
      <c r="U108" s="41"/>
      <c r="V108" s="41"/>
      <c r="W108" s="77"/>
    </row>
    <row r="109" spans="1:23" ht="63.65" hidden="1" customHeight="1">
      <c r="A109" s="85">
        <v>3</v>
      </c>
      <c r="B109" s="68" t="s">
        <v>1586</v>
      </c>
      <c r="C109" s="69" t="s">
        <v>1587</v>
      </c>
      <c r="D109" s="69" t="s">
        <v>1588</v>
      </c>
      <c r="E109" s="41"/>
      <c r="F109" s="2"/>
      <c r="G109" s="2"/>
      <c r="H109" s="2"/>
      <c r="I109" s="2"/>
      <c r="J109" s="2"/>
      <c r="K109" s="9"/>
      <c r="L109" s="2"/>
      <c r="M109" s="2"/>
      <c r="N109" s="9"/>
      <c r="O109" s="2"/>
      <c r="P109" s="2"/>
      <c r="Q109" s="9"/>
      <c r="R109" s="2"/>
      <c r="S109" s="2"/>
      <c r="T109" s="9"/>
      <c r="U109" s="2"/>
      <c r="V109" s="2"/>
      <c r="W109" s="9"/>
    </row>
    <row r="110" spans="1:23" s="78" customFormat="1" ht="91" hidden="1">
      <c r="A110" s="85">
        <v>3</v>
      </c>
      <c r="B110" s="85" t="s">
        <v>1589</v>
      </c>
      <c r="C110" s="76" t="s">
        <v>1590</v>
      </c>
      <c r="D110" s="76" t="s">
        <v>1591</v>
      </c>
      <c r="E110" s="41"/>
      <c r="F110" s="41"/>
      <c r="G110" s="41"/>
      <c r="H110" s="41"/>
      <c r="I110" s="41"/>
      <c r="J110" s="41"/>
      <c r="K110" s="77"/>
      <c r="L110" s="41"/>
      <c r="M110" s="41"/>
      <c r="N110" s="77"/>
      <c r="O110" s="41"/>
      <c r="P110" s="41"/>
      <c r="Q110" s="77"/>
      <c r="R110" s="41"/>
      <c r="S110" s="41"/>
      <c r="T110" s="77"/>
      <c r="U110" s="41"/>
      <c r="V110" s="41"/>
      <c r="W110" s="77"/>
    </row>
    <row r="111" spans="1:23" ht="60" hidden="1" customHeight="1">
      <c r="A111" s="85">
        <v>3</v>
      </c>
      <c r="B111" s="68" t="s">
        <v>1592</v>
      </c>
      <c r="C111" s="69" t="s">
        <v>1593</v>
      </c>
      <c r="D111" s="69" t="s">
        <v>1594</v>
      </c>
      <c r="E111" s="41"/>
      <c r="F111" s="2"/>
      <c r="G111" s="2"/>
      <c r="H111" s="2"/>
      <c r="I111" s="2"/>
      <c r="J111" s="2"/>
      <c r="K111" s="9"/>
      <c r="L111" s="2"/>
      <c r="M111" s="2"/>
      <c r="N111" s="9"/>
      <c r="O111" s="2"/>
      <c r="P111" s="2"/>
      <c r="Q111" s="9"/>
      <c r="R111" s="2"/>
      <c r="S111" s="2"/>
      <c r="T111" s="9"/>
      <c r="U111" s="2"/>
      <c r="V111" s="2"/>
      <c r="W111" s="9"/>
    </row>
    <row r="112" spans="1:23" s="78" customFormat="1" ht="104" hidden="1">
      <c r="A112" s="85">
        <v>3</v>
      </c>
      <c r="B112" s="85" t="s">
        <v>1596</v>
      </c>
      <c r="C112" s="76" t="s">
        <v>1597</v>
      </c>
      <c r="D112" s="76" t="s">
        <v>1598</v>
      </c>
      <c r="E112" s="41"/>
      <c r="F112" s="41"/>
      <c r="G112" s="41"/>
      <c r="H112" s="41"/>
      <c r="I112" s="41"/>
      <c r="J112" s="41"/>
      <c r="K112" s="77"/>
      <c r="L112" s="41"/>
      <c r="M112" s="41"/>
      <c r="N112" s="77"/>
      <c r="O112" s="41"/>
      <c r="P112" s="41"/>
      <c r="Q112" s="77"/>
      <c r="R112" s="41"/>
      <c r="S112" s="41"/>
      <c r="T112" s="77"/>
      <c r="U112" s="41"/>
      <c r="V112" s="41"/>
      <c r="W112" s="77"/>
    </row>
    <row r="113" spans="1:23" ht="36" hidden="1" customHeight="1">
      <c r="A113" s="85">
        <v>3</v>
      </c>
      <c r="B113" s="68" t="s">
        <v>1599</v>
      </c>
      <c r="C113" s="69" t="s">
        <v>1600</v>
      </c>
      <c r="D113" s="69" t="s">
        <v>1601</v>
      </c>
      <c r="E113" s="41"/>
      <c r="F113" s="2"/>
      <c r="G113" s="2"/>
      <c r="H113" s="2"/>
      <c r="I113" s="2"/>
      <c r="J113" s="2"/>
      <c r="K113" s="9"/>
      <c r="L113" s="2"/>
      <c r="M113" s="2"/>
      <c r="N113" s="9"/>
      <c r="O113" s="2"/>
      <c r="P113" s="2"/>
      <c r="Q113" s="9"/>
      <c r="R113" s="2"/>
      <c r="S113" s="2"/>
      <c r="T113" s="9"/>
      <c r="U113" s="2"/>
      <c r="V113" s="2"/>
      <c r="W113" s="9"/>
    </row>
    <row r="114" spans="1:23" ht="36" hidden="1" customHeight="1">
      <c r="A114" s="75">
        <v>3</v>
      </c>
      <c r="B114" s="70" t="s">
        <v>1603</v>
      </c>
      <c r="C114" s="69" t="s">
        <v>1604</v>
      </c>
      <c r="D114" s="69" t="s">
        <v>1605</v>
      </c>
      <c r="E114" s="41"/>
      <c r="F114" s="2"/>
      <c r="G114" s="2"/>
      <c r="H114" s="2"/>
      <c r="I114" s="2"/>
      <c r="J114" s="2"/>
      <c r="K114" s="9"/>
      <c r="L114" s="2"/>
      <c r="M114" s="2"/>
      <c r="N114" s="9"/>
      <c r="O114" s="2"/>
      <c r="P114" s="2"/>
      <c r="Q114" s="9"/>
      <c r="R114" s="2"/>
      <c r="S114" s="2"/>
      <c r="T114" s="9"/>
      <c r="U114" s="2"/>
      <c r="V114" s="2"/>
      <c r="W114" s="9"/>
    </row>
    <row r="115" spans="1:23" s="78" customFormat="1" ht="52" hidden="1">
      <c r="A115" s="85">
        <v>3</v>
      </c>
      <c r="B115" s="85">
        <v>3.16</v>
      </c>
      <c r="C115" s="76" t="s">
        <v>1607</v>
      </c>
      <c r="D115" s="76" t="s">
        <v>1608</v>
      </c>
      <c r="E115" s="41"/>
      <c r="F115" s="41"/>
      <c r="G115" s="41"/>
      <c r="H115" s="41"/>
      <c r="I115" s="41"/>
      <c r="J115" s="41"/>
      <c r="K115" s="77"/>
      <c r="L115" s="41"/>
      <c r="M115" s="41"/>
      <c r="N115" s="77"/>
      <c r="O115" s="41"/>
      <c r="P115" s="41"/>
      <c r="Q115" s="77"/>
      <c r="R115" s="41"/>
      <c r="S115" s="41"/>
      <c r="T115" s="77"/>
      <c r="U115" s="41"/>
      <c r="V115" s="41"/>
      <c r="W115" s="77"/>
    </row>
    <row r="116" spans="1:23" ht="39" hidden="1">
      <c r="A116" s="75">
        <v>3</v>
      </c>
      <c r="B116" s="70" t="s">
        <v>1609</v>
      </c>
      <c r="C116" s="69" t="s">
        <v>1610</v>
      </c>
      <c r="D116" s="69" t="s">
        <v>1611</v>
      </c>
      <c r="E116" s="41"/>
      <c r="F116" s="2"/>
      <c r="G116" s="2"/>
      <c r="H116" s="2"/>
      <c r="I116" s="2"/>
      <c r="J116" s="2"/>
      <c r="K116" s="9"/>
      <c r="L116" s="2"/>
      <c r="M116" s="2"/>
      <c r="N116" s="9"/>
      <c r="O116" s="2"/>
      <c r="P116" s="2"/>
      <c r="Q116" s="9"/>
      <c r="R116" s="2"/>
      <c r="S116" s="2"/>
      <c r="T116" s="9"/>
      <c r="U116" s="2"/>
      <c r="V116" s="2"/>
      <c r="W116" s="9"/>
    </row>
    <row r="117" spans="1:23" s="78" customFormat="1" ht="156" hidden="1">
      <c r="A117" s="85">
        <v>3</v>
      </c>
      <c r="B117" s="85" t="s">
        <v>1943</v>
      </c>
      <c r="C117" s="76" t="s">
        <v>1944</v>
      </c>
      <c r="D117" s="76" t="s">
        <v>1945</v>
      </c>
      <c r="E117" s="41"/>
      <c r="F117" s="41"/>
      <c r="G117" s="41"/>
      <c r="H117" s="41"/>
      <c r="I117" s="41"/>
      <c r="J117" s="41"/>
      <c r="K117" s="77"/>
      <c r="L117" s="41"/>
      <c r="M117" s="41"/>
      <c r="N117" s="77"/>
      <c r="O117" s="41"/>
      <c r="P117" s="41"/>
      <c r="Q117" s="77"/>
      <c r="R117" s="41"/>
      <c r="S117" s="41"/>
      <c r="T117" s="77"/>
      <c r="U117" s="41"/>
      <c r="V117" s="41"/>
      <c r="W117" s="77"/>
    </row>
    <row r="118" spans="1:23" ht="36.65" hidden="1" customHeight="1">
      <c r="A118" s="75">
        <v>3</v>
      </c>
      <c r="B118" s="70" t="s">
        <v>1617</v>
      </c>
      <c r="C118" s="69" t="s">
        <v>1618</v>
      </c>
      <c r="D118" s="69" t="s">
        <v>1619</v>
      </c>
      <c r="E118" s="41"/>
      <c r="F118" s="2"/>
      <c r="G118" s="2"/>
      <c r="H118" s="2"/>
      <c r="I118" s="2"/>
      <c r="J118" s="2"/>
      <c r="K118" s="9"/>
      <c r="L118" s="2"/>
      <c r="M118" s="2"/>
      <c r="N118" s="9"/>
      <c r="O118" s="2"/>
      <c r="P118" s="2"/>
      <c r="Q118" s="9"/>
      <c r="R118" s="2"/>
      <c r="S118" s="2"/>
      <c r="T118" s="9"/>
      <c r="U118" s="2"/>
      <c r="V118" s="2"/>
      <c r="W118" s="9"/>
    </row>
    <row r="119" spans="1:23" ht="36.65" hidden="1" customHeight="1">
      <c r="A119" s="75">
        <v>3</v>
      </c>
      <c r="B119" s="70" t="s">
        <v>1621</v>
      </c>
      <c r="C119" s="69" t="s">
        <v>1622</v>
      </c>
      <c r="D119" s="69" t="s">
        <v>1623</v>
      </c>
      <c r="E119" s="41"/>
      <c r="F119" s="2"/>
      <c r="G119" s="2"/>
      <c r="H119" s="2"/>
      <c r="I119" s="2"/>
      <c r="J119" s="2"/>
      <c r="K119" s="9"/>
      <c r="L119" s="2"/>
      <c r="M119" s="2"/>
      <c r="N119" s="9"/>
      <c r="O119" s="2"/>
      <c r="P119" s="2"/>
      <c r="Q119" s="9"/>
      <c r="R119" s="2"/>
      <c r="S119" s="2"/>
      <c r="T119" s="9"/>
      <c r="U119" s="2"/>
      <c r="V119" s="2"/>
      <c r="W119" s="9"/>
    </row>
    <row r="120" spans="1:23" s="78" customFormat="1" ht="32.15" hidden="1" customHeight="1">
      <c r="A120" s="75">
        <v>3</v>
      </c>
      <c r="B120" s="75" t="s">
        <v>1946</v>
      </c>
      <c r="C120" s="76" t="s">
        <v>1625</v>
      </c>
      <c r="D120" s="76" t="s">
        <v>1626</v>
      </c>
      <c r="E120" s="41"/>
      <c r="F120" s="41"/>
      <c r="G120" s="41"/>
      <c r="H120" s="41"/>
      <c r="I120" s="41"/>
      <c r="J120" s="41"/>
      <c r="K120" s="77"/>
      <c r="L120" s="41"/>
      <c r="M120" s="41"/>
      <c r="N120" s="77"/>
      <c r="O120" s="41"/>
      <c r="P120" s="41"/>
      <c r="Q120" s="77"/>
      <c r="R120" s="41"/>
      <c r="S120" s="41"/>
      <c r="T120" s="77"/>
      <c r="U120" s="41"/>
      <c r="V120" s="41"/>
      <c r="W120" s="77"/>
    </row>
    <row r="121" spans="1:23" ht="59.5" hidden="1" customHeight="1">
      <c r="A121" s="75">
        <v>3</v>
      </c>
      <c r="B121" s="70" t="s">
        <v>1627</v>
      </c>
      <c r="C121" s="69" t="s">
        <v>1628</v>
      </c>
      <c r="D121" s="69" t="s">
        <v>1629</v>
      </c>
      <c r="E121" s="41"/>
      <c r="F121" s="2"/>
      <c r="G121" s="2"/>
      <c r="H121" s="2"/>
      <c r="I121" s="2"/>
      <c r="J121" s="2"/>
      <c r="K121" s="9"/>
      <c r="L121" s="2"/>
      <c r="M121" s="2"/>
      <c r="N121" s="9"/>
      <c r="O121" s="2"/>
      <c r="P121" s="2"/>
      <c r="Q121" s="9"/>
      <c r="R121" s="2"/>
      <c r="S121" s="2"/>
      <c r="T121" s="9"/>
      <c r="U121" s="2"/>
      <c r="V121" s="2"/>
      <c r="W121" s="9"/>
    </row>
    <row r="122" spans="1:23" s="78" customFormat="1" ht="65" hidden="1">
      <c r="A122" s="75">
        <v>3</v>
      </c>
      <c r="B122" s="75" t="s">
        <v>1947</v>
      </c>
      <c r="C122" s="76" t="s">
        <v>1630</v>
      </c>
      <c r="D122" s="76" t="s">
        <v>1631</v>
      </c>
      <c r="E122" s="41"/>
      <c r="F122" s="41"/>
      <c r="G122" s="41"/>
      <c r="H122" s="41"/>
      <c r="I122" s="41"/>
      <c r="J122" s="41"/>
      <c r="K122" s="77"/>
      <c r="L122" s="41"/>
      <c r="M122" s="41"/>
      <c r="N122" s="77"/>
      <c r="O122" s="41"/>
      <c r="P122" s="41"/>
      <c r="Q122" s="77"/>
      <c r="R122" s="41"/>
      <c r="S122" s="41"/>
      <c r="T122" s="77"/>
      <c r="U122" s="41"/>
      <c r="V122" s="41"/>
      <c r="W122" s="77"/>
    </row>
    <row r="123" spans="1:23" ht="57.65" hidden="1" customHeight="1">
      <c r="A123" s="75">
        <v>3</v>
      </c>
      <c r="B123" s="70" t="s">
        <v>1948</v>
      </c>
      <c r="C123" s="69" t="s">
        <v>1633</v>
      </c>
      <c r="D123" s="69" t="s">
        <v>1634</v>
      </c>
      <c r="E123" s="41"/>
      <c r="F123" s="2"/>
      <c r="G123" s="2"/>
      <c r="H123" s="2"/>
      <c r="I123" s="2"/>
      <c r="J123" s="2"/>
      <c r="K123" s="9"/>
      <c r="L123" s="2"/>
      <c r="M123" s="2"/>
      <c r="N123" s="9"/>
      <c r="O123" s="2"/>
      <c r="P123" s="2"/>
      <c r="Q123" s="9"/>
      <c r="R123" s="2"/>
      <c r="S123" s="2"/>
      <c r="T123" s="9"/>
      <c r="U123" s="2"/>
      <c r="V123" s="2"/>
      <c r="W123" s="9"/>
    </row>
    <row r="124" spans="1:23" s="95" customFormat="1" ht="26.15" customHeight="1">
      <c r="A124" s="84">
        <v>4</v>
      </c>
      <c r="B124" s="84">
        <v>4</v>
      </c>
      <c r="C124" s="92" t="s">
        <v>1636</v>
      </c>
      <c r="D124" s="92" t="s">
        <v>1637</v>
      </c>
      <c r="E124" s="81"/>
      <c r="F124" s="81"/>
      <c r="G124" s="81"/>
      <c r="H124" s="81"/>
      <c r="I124" s="81"/>
      <c r="J124" s="81"/>
      <c r="K124" s="90"/>
      <c r="L124" s="81"/>
      <c r="M124" s="81"/>
      <c r="N124" s="90"/>
      <c r="O124" s="81"/>
      <c r="P124" s="81"/>
      <c r="Q124" s="90"/>
      <c r="R124" s="81"/>
      <c r="S124" s="81"/>
      <c r="T124" s="90"/>
      <c r="U124" s="81"/>
      <c r="V124" s="81"/>
      <c r="W124" s="90"/>
    </row>
    <row r="125" spans="1:23" s="78" customFormat="1" ht="176.15" customHeight="1">
      <c r="A125" s="75">
        <v>4</v>
      </c>
      <c r="B125" s="75" t="s">
        <v>1206</v>
      </c>
      <c r="C125" s="76" t="s">
        <v>1638</v>
      </c>
      <c r="D125" s="76" t="s">
        <v>1639</v>
      </c>
      <c r="E125" s="41"/>
      <c r="F125" s="41"/>
      <c r="G125" s="41"/>
      <c r="H125" s="41"/>
      <c r="I125" s="41"/>
      <c r="J125" s="41"/>
      <c r="K125" s="77"/>
      <c r="L125" s="41"/>
      <c r="M125" s="41"/>
      <c r="N125" s="77"/>
      <c r="O125" s="41"/>
      <c r="P125" s="41"/>
      <c r="Q125" s="77"/>
      <c r="R125" s="41"/>
      <c r="S125" s="41"/>
      <c r="T125" s="77"/>
      <c r="U125" s="41"/>
      <c r="V125" s="41"/>
      <c r="W125" s="77"/>
    </row>
    <row r="126" spans="1:23" ht="37.5">
      <c r="A126" s="85">
        <v>4</v>
      </c>
      <c r="B126" s="68" t="s">
        <v>1640</v>
      </c>
      <c r="C126" s="69" t="s">
        <v>1641</v>
      </c>
      <c r="D126" s="69" t="s">
        <v>1642</v>
      </c>
      <c r="E126" s="41"/>
      <c r="F126" s="2"/>
      <c r="G126" s="2"/>
      <c r="H126" s="2"/>
      <c r="I126" s="2"/>
      <c r="J126" s="2"/>
      <c r="K126" s="9"/>
      <c r="L126" s="2"/>
      <c r="M126" s="2"/>
      <c r="N126" s="9"/>
      <c r="O126" s="2"/>
      <c r="P126" s="2"/>
      <c r="Q126" s="9"/>
      <c r="R126" s="2"/>
      <c r="S126" s="2"/>
      <c r="T126" s="9"/>
      <c r="U126" s="2" t="s">
        <v>1643</v>
      </c>
      <c r="V126" s="2" t="s">
        <v>786</v>
      </c>
      <c r="W126" s="9"/>
    </row>
    <row r="127" spans="1:23" ht="62.5">
      <c r="A127" s="85">
        <v>4</v>
      </c>
      <c r="B127" s="68" t="s">
        <v>1644</v>
      </c>
      <c r="C127" s="69" t="s">
        <v>1645</v>
      </c>
      <c r="D127" s="69" t="s">
        <v>1646</v>
      </c>
      <c r="E127" s="41"/>
      <c r="F127" s="2"/>
      <c r="G127" s="2"/>
      <c r="H127" s="2"/>
      <c r="I127" s="2"/>
      <c r="J127" s="2"/>
      <c r="K127" s="9"/>
      <c r="L127" s="2"/>
      <c r="M127" s="2"/>
      <c r="N127" s="9"/>
      <c r="O127" s="2"/>
      <c r="P127" s="2"/>
      <c r="Q127" s="9"/>
      <c r="R127" s="2"/>
      <c r="S127" s="2"/>
      <c r="T127" s="9"/>
      <c r="U127" s="2" t="s">
        <v>1647</v>
      </c>
      <c r="V127" s="2" t="s">
        <v>786</v>
      </c>
      <c r="W127" s="9"/>
    </row>
    <row r="128" spans="1:23" ht="50">
      <c r="A128" s="85">
        <v>4</v>
      </c>
      <c r="B128" s="68" t="s">
        <v>1648</v>
      </c>
      <c r="C128" s="69" t="s">
        <v>1649</v>
      </c>
      <c r="D128" s="69" t="s">
        <v>1650</v>
      </c>
      <c r="E128" s="41"/>
      <c r="F128" s="2"/>
      <c r="G128" s="2"/>
      <c r="H128" s="2"/>
      <c r="I128" s="2"/>
      <c r="J128" s="2"/>
      <c r="K128" s="9"/>
      <c r="L128" s="2"/>
      <c r="M128" s="2"/>
      <c r="N128" s="9"/>
      <c r="O128" s="2"/>
      <c r="P128" s="2"/>
      <c r="Q128" s="9"/>
      <c r="R128" s="2"/>
      <c r="S128" s="2"/>
      <c r="T128" s="9"/>
      <c r="U128" s="2" t="s">
        <v>1651</v>
      </c>
      <c r="V128" s="849" t="s">
        <v>786</v>
      </c>
      <c r="W128" s="9"/>
    </row>
    <row r="129" spans="1:23" ht="44.15" customHeight="1">
      <c r="A129" s="85">
        <v>4</v>
      </c>
      <c r="B129" s="68" t="s">
        <v>1652</v>
      </c>
      <c r="C129" s="69" t="s">
        <v>1653</v>
      </c>
      <c r="D129" s="69" t="s">
        <v>1654</v>
      </c>
      <c r="E129" s="41"/>
      <c r="F129" s="2"/>
      <c r="G129" s="2"/>
      <c r="H129" s="2"/>
      <c r="I129" s="2"/>
      <c r="J129" s="2"/>
      <c r="K129" s="9"/>
      <c r="L129" s="2"/>
      <c r="M129" s="2"/>
      <c r="N129" s="9"/>
      <c r="O129" s="2"/>
      <c r="P129" s="2"/>
      <c r="Q129" s="9"/>
      <c r="R129" s="2"/>
      <c r="S129" s="2"/>
      <c r="T129" s="9"/>
      <c r="U129" s="2" t="s">
        <v>1655</v>
      </c>
      <c r="V129" s="2" t="s">
        <v>786</v>
      </c>
      <c r="W129" s="9"/>
    </row>
    <row r="130" spans="1:23" s="78" customFormat="1" ht="39">
      <c r="A130" s="75">
        <v>4</v>
      </c>
      <c r="B130" s="75" t="s">
        <v>1213</v>
      </c>
      <c r="C130" s="76" t="s">
        <v>1656</v>
      </c>
      <c r="D130" s="76" t="s">
        <v>1657</v>
      </c>
      <c r="E130" s="41"/>
      <c r="F130" s="41"/>
      <c r="G130" s="41"/>
      <c r="H130" s="41"/>
      <c r="I130" s="41"/>
      <c r="J130" s="41"/>
      <c r="K130" s="77"/>
      <c r="L130" s="41"/>
      <c r="M130" s="41"/>
      <c r="N130" s="77"/>
      <c r="O130" s="41"/>
      <c r="P130" s="41"/>
      <c r="Q130" s="77"/>
      <c r="R130" s="41"/>
      <c r="S130" s="41"/>
      <c r="T130" s="77"/>
      <c r="U130" s="41"/>
      <c r="V130" s="41"/>
      <c r="W130" s="77"/>
    </row>
    <row r="131" spans="1:23" ht="47.15" customHeight="1">
      <c r="A131" s="85">
        <v>4</v>
      </c>
      <c r="B131" s="68" t="s">
        <v>1216</v>
      </c>
      <c r="C131" s="69" t="s">
        <v>1658</v>
      </c>
      <c r="D131" s="69" t="s">
        <v>1659</v>
      </c>
      <c r="E131" s="41"/>
      <c r="F131" s="2"/>
      <c r="G131" s="2"/>
      <c r="H131" s="2"/>
      <c r="I131" s="2"/>
      <c r="J131" s="2"/>
      <c r="K131" s="9"/>
      <c r="L131" s="2"/>
      <c r="M131" s="2"/>
      <c r="N131" s="9"/>
      <c r="O131" s="2"/>
      <c r="P131" s="2"/>
      <c r="Q131" s="9"/>
      <c r="R131" s="2"/>
      <c r="S131" s="2"/>
      <c r="T131" s="9"/>
      <c r="U131" s="2" t="s">
        <v>1660</v>
      </c>
      <c r="V131" s="2" t="s">
        <v>786</v>
      </c>
      <c r="W131" s="9"/>
    </row>
    <row r="132" spans="1:23" ht="78">
      <c r="A132" s="85">
        <v>4</v>
      </c>
      <c r="B132" s="68" t="s">
        <v>1661</v>
      </c>
      <c r="C132" s="69" t="s">
        <v>1662</v>
      </c>
      <c r="D132" s="68" t="s">
        <v>2067</v>
      </c>
      <c r="E132" s="41"/>
      <c r="F132" s="2"/>
      <c r="G132" s="2"/>
      <c r="H132" s="2"/>
      <c r="I132" s="2"/>
      <c r="J132" s="2"/>
      <c r="K132" s="9"/>
      <c r="L132" s="2"/>
      <c r="M132" s="2"/>
      <c r="N132" s="9"/>
      <c r="O132" s="2"/>
      <c r="P132" s="2"/>
      <c r="Q132" s="9"/>
      <c r="R132" s="2"/>
      <c r="S132" s="2"/>
      <c r="T132" s="9"/>
      <c r="U132" s="2" t="s">
        <v>2068</v>
      </c>
      <c r="V132" s="2" t="s">
        <v>656</v>
      </c>
      <c r="W132" s="9" t="s">
        <v>2069</v>
      </c>
    </row>
    <row r="133" spans="1:23" s="78" customFormat="1" ht="78">
      <c r="A133" s="75">
        <v>4</v>
      </c>
      <c r="B133" s="75" t="s">
        <v>1249</v>
      </c>
      <c r="C133" s="76" t="s">
        <v>1665</v>
      </c>
      <c r="D133" s="76" t="s">
        <v>1666</v>
      </c>
      <c r="E133" s="41"/>
      <c r="F133" s="41"/>
      <c r="G133" s="41"/>
      <c r="H133" s="41"/>
      <c r="I133" s="41"/>
      <c r="J133" s="41"/>
      <c r="K133" s="77"/>
      <c r="L133" s="41"/>
      <c r="M133" s="41"/>
      <c r="N133" s="77"/>
      <c r="O133" s="41"/>
      <c r="P133" s="41"/>
      <c r="Q133" s="77"/>
      <c r="R133" s="41"/>
      <c r="S133" s="41"/>
      <c r="T133" s="77"/>
      <c r="U133" s="41"/>
      <c r="V133" s="41"/>
      <c r="W133" s="77"/>
    </row>
    <row r="134" spans="1:23" ht="65">
      <c r="A134" s="85">
        <v>4</v>
      </c>
      <c r="B134" s="68" t="s">
        <v>1667</v>
      </c>
      <c r="C134" s="69" t="s">
        <v>1668</v>
      </c>
      <c r="D134" s="68" t="s">
        <v>1669</v>
      </c>
      <c r="E134" s="41"/>
      <c r="F134" s="2"/>
      <c r="G134" s="2"/>
      <c r="H134" s="2"/>
      <c r="I134" s="2"/>
      <c r="J134" s="2"/>
      <c r="K134" s="9"/>
      <c r="L134" s="2"/>
      <c r="M134" s="2"/>
      <c r="N134" s="9"/>
      <c r="O134" s="2"/>
      <c r="P134" s="2"/>
      <c r="Q134" s="9"/>
      <c r="R134" s="2"/>
      <c r="S134" s="2"/>
      <c r="T134" s="9"/>
      <c r="U134" s="2" t="s">
        <v>1123</v>
      </c>
      <c r="V134" s="2" t="s">
        <v>786</v>
      </c>
      <c r="W134" s="9"/>
    </row>
    <row r="135" spans="1:23" s="78" customFormat="1" ht="39">
      <c r="A135" s="75">
        <v>4</v>
      </c>
      <c r="B135" s="75" t="s">
        <v>1270</v>
      </c>
      <c r="C135" s="76" t="s">
        <v>1670</v>
      </c>
      <c r="D135" s="76" t="s">
        <v>1671</v>
      </c>
      <c r="E135" s="41"/>
      <c r="F135" s="41"/>
      <c r="G135" s="41"/>
      <c r="H135" s="41"/>
      <c r="I135" s="41"/>
      <c r="J135" s="41"/>
      <c r="K135" s="77"/>
      <c r="L135" s="41"/>
      <c r="M135" s="41"/>
      <c r="N135" s="77"/>
      <c r="O135" s="41"/>
      <c r="P135" s="41"/>
      <c r="Q135" s="77"/>
      <c r="R135" s="41"/>
      <c r="S135" s="41"/>
      <c r="T135" s="77"/>
      <c r="U135" s="41"/>
      <c r="V135" s="41"/>
      <c r="W135" s="77"/>
    </row>
    <row r="136" spans="1:23" ht="51" customHeight="1">
      <c r="A136" s="75">
        <v>4</v>
      </c>
      <c r="B136" s="70" t="s">
        <v>1273</v>
      </c>
      <c r="C136" s="69" t="s">
        <v>1672</v>
      </c>
      <c r="D136" s="69" t="s">
        <v>1673</v>
      </c>
      <c r="E136" s="41"/>
      <c r="F136" s="2"/>
      <c r="G136" s="2"/>
      <c r="H136" s="2"/>
      <c r="I136" s="2"/>
      <c r="J136" s="2"/>
      <c r="K136" s="9"/>
      <c r="L136" s="2"/>
      <c r="M136" s="2"/>
      <c r="N136" s="9"/>
      <c r="O136" s="2"/>
      <c r="P136" s="2"/>
      <c r="Q136" s="9"/>
      <c r="R136" s="2"/>
      <c r="S136" s="2"/>
      <c r="T136" s="9"/>
      <c r="U136" s="2" t="s">
        <v>1674</v>
      </c>
      <c r="V136" s="2" t="s">
        <v>786</v>
      </c>
      <c r="W136" s="9"/>
    </row>
    <row r="137" spans="1:23" s="78" customFormat="1" ht="26">
      <c r="A137" s="75">
        <v>4</v>
      </c>
      <c r="B137" s="75" t="s">
        <v>1277</v>
      </c>
      <c r="C137" s="76" t="s">
        <v>1675</v>
      </c>
      <c r="D137" s="76" t="s">
        <v>1676</v>
      </c>
      <c r="E137" s="41"/>
      <c r="F137" s="41"/>
      <c r="G137" s="41"/>
      <c r="H137" s="41"/>
      <c r="I137" s="41"/>
      <c r="J137" s="41"/>
      <c r="K137" s="77"/>
      <c r="L137" s="41"/>
      <c r="M137" s="41"/>
      <c r="N137" s="77"/>
      <c r="O137" s="41"/>
      <c r="P137" s="41"/>
      <c r="Q137" s="77"/>
      <c r="R137" s="41"/>
      <c r="S137" s="41"/>
      <c r="T137" s="77"/>
      <c r="U137" s="41"/>
      <c r="V137" s="41"/>
      <c r="W137" s="77"/>
    </row>
    <row r="138" spans="1:23" ht="62.15" customHeight="1">
      <c r="A138" s="85">
        <v>4</v>
      </c>
      <c r="B138" s="68" t="s">
        <v>1677</v>
      </c>
      <c r="C138" s="69" t="s">
        <v>1678</v>
      </c>
      <c r="D138" s="69" t="s">
        <v>1679</v>
      </c>
      <c r="E138" s="41"/>
      <c r="F138" s="2"/>
      <c r="G138" s="2"/>
      <c r="H138" s="2"/>
      <c r="I138" s="2"/>
      <c r="J138" s="2"/>
      <c r="K138" s="9"/>
      <c r="L138" s="2"/>
      <c r="M138" s="2"/>
      <c r="N138" s="9"/>
      <c r="O138" s="2"/>
      <c r="P138" s="2"/>
      <c r="Q138" s="9"/>
      <c r="R138" s="2"/>
      <c r="S138" s="2"/>
      <c r="T138" s="9"/>
      <c r="U138" s="2" t="s">
        <v>1143</v>
      </c>
      <c r="V138" s="2" t="s">
        <v>786</v>
      </c>
      <c r="W138" s="9"/>
    </row>
    <row r="139" spans="1:23" s="78" customFormat="1" ht="104">
      <c r="A139" s="75">
        <v>4</v>
      </c>
      <c r="B139" s="75" t="s">
        <v>1284</v>
      </c>
      <c r="C139" s="76" t="s">
        <v>1680</v>
      </c>
      <c r="D139" s="76" t="s">
        <v>1681</v>
      </c>
      <c r="E139" s="41"/>
      <c r="F139" s="41"/>
      <c r="G139" s="41"/>
      <c r="H139" s="41"/>
      <c r="I139" s="41"/>
      <c r="J139" s="41"/>
      <c r="K139" s="77"/>
      <c r="L139" s="41"/>
      <c r="M139" s="41"/>
      <c r="N139" s="77"/>
      <c r="O139" s="41"/>
      <c r="P139" s="41"/>
      <c r="Q139" s="77"/>
      <c r="R139" s="41"/>
      <c r="S139" s="41"/>
      <c r="T139" s="77"/>
      <c r="U139" s="41"/>
      <c r="V139" s="41"/>
      <c r="W139" s="77"/>
    </row>
    <row r="140" spans="1:23" ht="87.5">
      <c r="A140" s="85">
        <v>4</v>
      </c>
      <c r="B140" s="68" t="s">
        <v>1682</v>
      </c>
      <c r="C140" s="69" t="s">
        <v>1683</v>
      </c>
      <c r="D140" s="69" t="s">
        <v>1684</v>
      </c>
      <c r="E140" s="41"/>
      <c r="F140" s="2"/>
      <c r="G140" s="2"/>
      <c r="H140" s="2"/>
      <c r="I140" s="2"/>
      <c r="J140" s="2"/>
      <c r="K140" s="9"/>
      <c r="L140" s="2"/>
      <c r="M140" s="2"/>
      <c r="N140" s="9"/>
      <c r="O140" s="2"/>
      <c r="P140" s="2"/>
      <c r="Q140" s="9"/>
      <c r="R140" s="2"/>
      <c r="S140" s="2"/>
      <c r="T140" s="9"/>
      <c r="U140" s="2" t="s">
        <v>1150</v>
      </c>
      <c r="V140" s="2" t="s">
        <v>786</v>
      </c>
      <c r="W140" s="9"/>
    </row>
    <row r="141" spans="1:23" ht="50">
      <c r="A141" s="85">
        <v>4</v>
      </c>
      <c r="B141" s="68" t="s">
        <v>1685</v>
      </c>
      <c r="C141" s="69" t="s">
        <v>1686</v>
      </c>
      <c r="D141" s="69" t="s">
        <v>1684</v>
      </c>
      <c r="E141" s="41"/>
      <c r="F141" s="2"/>
      <c r="G141" s="2"/>
      <c r="H141" s="2"/>
      <c r="I141" s="2"/>
      <c r="J141" s="2"/>
      <c r="K141" s="9"/>
      <c r="L141" s="2"/>
      <c r="M141" s="2"/>
      <c r="N141" s="9"/>
      <c r="O141" s="2"/>
      <c r="P141" s="2"/>
      <c r="Q141" s="9"/>
      <c r="R141" s="2"/>
      <c r="S141" s="2"/>
      <c r="T141" s="9"/>
      <c r="U141" s="2" t="s">
        <v>1158</v>
      </c>
      <c r="V141" s="2" t="s">
        <v>786</v>
      </c>
      <c r="W141" s="9"/>
    </row>
    <row r="142" spans="1:23" s="78" customFormat="1" ht="39">
      <c r="A142" s="75">
        <v>4</v>
      </c>
      <c r="B142" s="75" t="s">
        <v>1292</v>
      </c>
      <c r="C142" s="76" t="s">
        <v>1687</v>
      </c>
      <c r="D142" s="76" t="s">
        <v>1688</v>
      </c>
      <c r="E142" s="41"/>
      <c r="F142" s="41"/>
      <c r="G142" s="41"/>
      <c r="H142" s="41"/>
      <c r="I142" s="41"/>
      <c r="J142" s="41"/>
      <c r="K142" s="77"/>
      <c r="L142" s="41"/>
      <c r="M142" s="41"/>
      <c r="N142" s="77"/>
      <c r="O142" s="41"/>
      <c r="P142" s="41"/>
      <c r="Q142" s="77"/>
      <c r="R142" s="41"/>
      <c r="S142" s="41"/>
      <c r="T142" s="77"/>
      <c r="U142" s="41"/>
      <c r="V142" s="41"/>
      <c r="W142" s="77"/>
    </row>
    <row r="143" spans="1:23" ht="47.15" customHeight="1">
      <c r="A143" s="85">
        <v>4</v>
      </c>
      <c r="B143" s="68" t="s">
        <v>1689</v>
      </c>
      <c r="C143" s="69" t="s">
        <v>1690</v>
      </c>
      <c r="D143" s="69" t="s">
        <v>1691</v>
      </c>
      <c r="E143" s="41"/>
      <c r="F143" s="2"/>
      <c r="G143" s="2"/>
      <c r="H143" s="2"/>
      <c r="I143" s="2"/>
      <c r="J143" s="2"/>
      <c r="K143" s="9"/>
      <c r="L143" s="2"/>
      <c r="M143" s="2"/>
      <c r="N143" s="9"/>
      <c r="O143" s="2"/>
      <c r="P143" s="2"/>
      <c r="Q143" s="9"/>
      <c r="R143" s="2"/>
      <c r="S143" s="2"/>
      <c r="T143" s="9"/>
      <c r="U143" s="2" t="s">
        <v>1692</v>
      </c>
      <c r="V143" s="2" t="s">
        <v>786</v>
      </c>
      <c r="W143" s="9"/>
    </row>
    <row r="144" spans="1:23" ht="47.15" customHeight="1">
      <c r="A144" s="85">
        <v>4</v>
      </c>
      <c r="B144" s="68" t="s">
        <v>1693</v>
      </c>
      <c r="C144" s="69" t="s">
        <v>1694</v>
      </c>
      <c r="D144" s="69" t="s">
        <v>1695</v>
      </c>
      <c r="E144" s="41"/>
      <c r="F144" s="2"/>
      <c r="G144" s="2"/>
      <c r="H144" s="2"/>
      <c r="I144" s="2"/>
      <c r="J144" s="2"/>
      <c r="K144" s="9"/>
      <c r="L144" s="2"/>
      <c r="M144" s="2"/>
      <c r="N144" s="9"/>
      <c r="O144" s="2"/>
      <c r="P144" s="2"/>
      <c r="Q144" s="9"/>
      <c r="R144" s="2"/>
      <c r="S144" s="2"/>
      <c r="T144" s="9"/>
      <c r="U144" s="2" t="s">
        <v>1696</v>
      </c>
      <c r="V144" s="2" t="s">
        <v>786</v>
      </c>
      <c r="W144" s="9"/>
    </row>
    <row r="145" spans="1:23" s="78" customFormat="1" ht="130">
      <c r="A145" s="75">
        <v>4</v>
      </c>
      <c r="B145" s="75" t="s">
        <v>1299</v>
      </c>
      <c r="C145" s="76" t="s">
        <v>1697</v>
      </c>
      <c r="D145" s="76" t="s">
        <v>1698</v>
      </c>
      <c r="E145" s="41"/>
      <c r="F145" s="41"/>
      <c r="G145" s="41"/>
      <c r="H145" s="41"/>
      <c r="I145" s="41"/>
      <c r="J145" s="41"/>
      <c r="K145" s="77"/>
      <c r="L145" s="41"/>
      <c r="M145" s="41"/>
      <c r="N145" s="77"/>
      <c r="O145" s="41"/>
      <c r="P145" s="41"/>
      <c r="Q145" s="77"/>
      <c r="R145" s="41"/>
      <c r="S145" s="41"/>
      <c r="T145" s="77"/>
      <c r="U145" s="41"/>
      <c r="V145" s="41"/>
      <c r="W145" s="77"/>
    </row>
    <row r="146" spans="1:23" ht="112.5">
      <c r="A146" s="85">
        <v>4</v>
      </c>
      <c r="B146" s="68" t="s">
        <v>1949</v>
      </c>
      <c r="C146" s="69" t="s">
        <v>1700</v>
      </c>
      <c r="D146" s="68" t="s">
        <v>1701</v>
      </c>
      <c r="E146" s="41"/>
      <c r="F146" s="2"/>
      <c r="G146" s="2"/>
      <c r="H146" s="2"/>
      <c r="I146" s="2"/>
      <c r="J146" s="2"/>
      <c r="K146" s="9"/>
      <c r="L146" s="2"/>
      <c r="M146" s="2"/>
      <c r="N146" s="9"/>
      <c r="O146" s="2"/>
      <c r="P146" s="2"/>
      <c r="Q146" s="9"/>
      <c r="R146" s="2"/>
      <c r="S146" s="2"/>
      <c r="T146" s="9"/>
      <c r="U146" s="2" t="s">
        <v>1171</v>
      </c>
      <c r="V146" s="2" t="s">
        <v>786</v>
      </c>
      <c r="W146" s="9"/>
    </row>
    <row r="147" spans="1:23" ht="87.5">
      <c r="A147" s="85">
        <v>4</v>
      </c>
      <c r="B147" s="68" t="s">
        <v>1702</v>
      </c>
      <c r="C147" s="69" t="s">
        <v>1703</v>
      </c>
      <c r="D147" s="68" t="s">
        <v>1704</v>
      </c>
      <c r="E147" s="41"/>
      <c r="F147" s="2"/>
      <c r="G147" s="2"/>
      <c r="H147" s="2"/>
      <c r="I147" s="2"/>
      <c r="J147" s="2"/>
      <c r="K147" s="9"/>
      <c r="L147" s="2"/>
      <c r="M147" s="2"/>
      <c r="N147" s="9"/>
      <c r="O147" s="2"/>
      <c r="P147" s="2"/>
      <c r="Q147" s="9"/>
      <c r="R147" s="2"/>
      <c r="S147" s="2"/>
      <c r="T147" s="9"/>
      <c r="U147" s="2" t="s">
        <v>2070</v>
      </c>
      <c r="V147" s="2" t="s">
        <v>786</v>
      </c>
      <c r="W147" s="9"/>
    </row>
    <row r="148" spans="1:23" ht="75">
      <c r="A148" s="85">
        <v>4</v>
      </c>
      <c r="B148" s="68" t="s">
        <v>1706</v>
      </c>
      <c r="C148" s="69" t="s">
        <v>1707</v>
      </c>
      <c r="D148" s="68" t="s">
        <v>1708</v>
      </c>
      <c r="E148" s="41"/>
      <c r="F148" s="2"/>
      <c r="G148" s="2"/>
      <c r="H148" s="2"/>
      <c r="I148" s="2"/>
      <c r="J148" s="2"/>
      <c r="K148" s="9"/>
      <c r="L148" s="2"/>
      <c r="M148" s="2"/>
      <c r="N148" s="9"/>
      <c r="O148" s="2"/>
      <c r="P148" s="2"/>
      <c r="Q148" s="9"/>
      <c r="R148" s="2"/>
      <c r="S148" s="2"/>
      <c r="T148" s="9"/>
      <c r="U148" s="2" t="s">
        <v>2071</v>
      </c>
      <c r="V148" s="2" t="s">
        <v>786</v>
      </c>
      <c r="W148" s="9"/>
    </row>
    <row r="149" spans="1:23" s="78" customFormat="1" ht="78">
      <c r="A149" s="75">
        <v>4</v>
      </c>
      <c r="B149" s="75" t="s">
        <v>1950</v>
      </c>
      <c r="C149" s="76" t="s">
        <v>1709</v>
      </c>
      <c r="D149" s="76" t="s">
        <v>1710</v>
      </c>
      <c r="E149" s="41"/>
      <c r="F149" s="41"/>
      <c r="G149" s="41"/>
      <c r="H149" s="41"/>
      <c r="I149" s="41"/>
      <c r="J149" s="41"/>
      <c r="K149" s="77"/>
      <c r="L149" s="41"/>
      <c r="M149" s="41"/>
      <c r="N149" s="77"/>
      <c r="O149" s="41"/>
      <c r="P149" s="41"/>
      <c r="Q149" s="77"/>
      <c r="R149" s="41"/>
      <c r="S149" s="41"/>
      <c r="T149" s="77"/>
      <c r="U149" s="41"/>
      <c r="V149" s="41"/>
      <c r="W149" s="77"/>
    </row>
    <row r="150" spans="1:23" ht="50">
      <c r="A150" s="85">
        <v>4</v>
      </c>
      <c r="B150" s="68" t="s">
        <v>1711</v>
      </c>
      <c r="C150" s="69" t="s">
        <v>1712</v>
      </c>
      <c r="D150" s="68" t="s">
        <v>1713</v>
      </c>
      <c r="E150" s="41"/>
      <c r="F150" s="2"/>
      <c r="G150" s="2"/>
      <c r="H150" s="2"/>
      <c r="I150" s="2"/>
      <c r="J150" s="2"/>
      <c r="K150" s="9"/>
      <c r="L150" s="2"/>
      <c r="M150" s="2"/>
      <c r="N150" s="9"/>
      <c r="O150" s="2"/>
      <c r="P150" s="2"/>
      <c r="Q150" s="9"/>
      <c r="R150" s="2"/>
      <c r="S150" s="2"/>
      <c r="T150" s="9"/>
      <c r="U150" s="2" t="s">
        <v>1185</v>
      </c>
      <c r="V150" s="2" t="s">
        <v>786</v>
      </c>
      <c r="W150" s="9"/>
    </row>
    <row r="151" spans="1:23" s="78" customFormat="1" ht="39">
      <c r="A151" s="86">
        <v>4</v>
      </c>
      <c r="B151" s="86" t="s">
        <v>1714</v>
      </c>
      <c r="C151" s="76" t="s">
        <v>1715</v>
      </c>
      <c r="D151" s="76" t="s">
        <v>1716</v>
      </c>
      <c r="E151" s="41"/>
      <c r="F151" s="41"/>
      <c r="G151" s="41"/>
      <c r="H151" s="41"/>
      <c r="I151" s="41"/>
      <c r="J151" s="41"/>
      <c r="K151" s="77"/>
      <c r="L151" s="41"/>
      <c r="M151" s="41"/>
      <c r="N151" s="77"/>
      <c r="O151" s="41"/>
      <c r="P151" s="41"/>
      <c r="Q151" s="77"/>
      <c r="R151" s="41"/>
      <c r="S151" s="41"/>
      <c r="T151" s="77"/>
      <c r="U151" s="41"/>
      <c r="V151" s="41"/>
      <c r="W151" s="77"/>
    </row>
    <row r="152" spans="1:23" ht="63" customHeight="1">
      <c r="A152" s="86"/>
      <c r="B152" s="71" t="s">
        <v>1714</v>
      </c>
      <c r="C152" s="69" t="s">
        <v>1715</v>
      </c>
      <c r="D152" s="69" t="s">
        <v>1716</v>
      </c>
      <c r="E152" s="41"/>
      <c r="F152" s="2"/>
      <c r="G152" s="2"/>
      <c r="H152" s="2"/>
      <c r="I152" s="2"/>
      <c r="J152" s="2"/>
      <c r="K152" s="9"/>
      <c r="L152" s="2"/>
      <c r="M152" s="2"/>
      <c r="N152" s="9"/>
      <c r="O152" s="2"/>
      <c r="P152" s="2"/>
      <c r="Q152" s="9"/>
      <c r="R152" s="2"/>
      <c r="S152" s="2"/>
      <c r="T152" s="9"/>
      <c r="U152" s="2" t="s">
        <v>1191</v>
      </c>
      <c r="V152" s="2" t="s">
        <v>786</v>
      </c>
      <c r="W152" s="9"/>
    </row>
    <row r="153" spans="1:23" s="78" customFormat="1" ht="78">
      <c r="A153" s="75">
        <v>4</v>
      </c>
      <c r="B153" s="75" t="s">
        <v>1951</v>
      </c>
      <c r="C153" s="76" t="s">
        <v>1717</v>
      </c>
      <c r="D153" s="76" t="s">
        <v>1718</v>
      </c>
      <c r="E153" s="41"/>
      <c r="F153" s="41"/>
      <c r="G153" s="41"/>
      <c r="H153" s="41"/>
      <c r="I153" s="41"/>
      <c r="J153" s="41"/>
      <c r="K153" s="77"/>
      <c r="L153" s="41"/>
      <c r="M153" s="41"/>
      <c r="N153" s="77"/>
      <c r="O153" s="41"/>
      <c r="P153" s="41"/>
      <c r="Q153" s="77"/>
      <c r="R153" s="41"/>
      <c r="S153" s="41"/>
      <c r="T153" s="77"/>
      <c r="U153" s="41"/>
      <c r="V153" s="41"/>
      <c r="W153" s="77"/>
    </row>
    <row r="154" spans="1:23" ht="53.15" customHeight="1">
      <c r="A154" s="85">
        <v>4</v>
      </c>
      <c r="B154" s="68" t="s">
        <v>1719</v>
      </c>
      <c r="C154" s="69" t="s">
        <v>1720</v>
      </c>
      <c r="D154" s="68" t="s">
        <v>1721</v>
      </c>
      <c r="E154" s="41"/>
      <c r="F154" s="2"/>
      <c r="G154" s="2"/>
      <c r="H154" s="2"/>
      <c r="I154" s="2"/>
      <c r="J154" s="2"/>
      <c r="K154" s="9"/>
      <c r="L154" s="2"/>
      <c r="M154" s="2"/>
      <c r="N154" s="9"/>
      <c r="O154" s="2"/>
      <c r="P154" s="2"/>
      <c r="Q154" s="9"/>
      <c r="R154" s="2"/>
      <c r="S154" s="2"/>
      <c r="T154" s="9"/>
      <c r="U154" s="2" t="s">
        <v>1722</v>
      </c>
      <c r="V154" s="2" t="s">
        <v>786</v>
      </c>
      <c r="W154" s="9"/>
    </row>
    <row r="155" spans="1:23" ht="53.15" customHeight="1">
      <c r="A155" s="85">
        <v>4</v>
      </c>
      <c r="B155" s="68" t="s">
        <v>1723</v>
      </c>
      <c r="C155" s="69" t="s">
        <v>1724</v>
      </c>
      <c r="D155" s="68" t="s">
        <v>1725</v>
      </c>
      <c r="E155" s="41"/>
      <c r="F155" s="2"/>
      <c r="G155" s="2"/>
      <c r="H155" s="2"/>
      <c r="I155" s="2"/>
      <c r="J155" s="2"/>
      <c r="K155" s="9"/>
      <c r="L155" s="2"/>
      <c r="M155" s="2"/>
      <c r="N155" s="9"/>
      <c r="O155" s="2"/>
      <c r="P155" s="2"/>
      <c r="Q155" s="9"/>
      <c r="R155" s="2"/>
      <c r="S155" s="2"/>
      <c r="T155" s="9"/>
      <c r="U155" s="2" t="s">
        <v>1726</v>
      </c>
      <c r="V155" s="2" t="s">
        <v>786</v>
      </c>
      <c r="W155" s="9"/>
    </row>
    <row r="156" spans="1:23" s="78" customFormat="1" ht="138" customHeight="1">
      <c r="A156" s="75">
        <v>4</v>
      </c>
      <c r="B156" s="75" t="s">
        <v>1953</v>
      </c>
      <c r="C156" s="76" t="s">
        <v>1727</v>
      </c>
      <c r="D156" s="76" t="s">
        <v>1728</v>
      </c>
      <c r="E156" s="41"/>
      <c r="F156" s="41"/>
      <c r="G156" s="41"/>
      <c r="H156" s="41"/>
      <c r="I156" s="41"/>
      <c r="J156" s="41"/>
      <c r="K156" s="77"/>
      <c r="L156" s="41"/>
      <c r="M156" s="41"/>
      <c r="N156" s="77"/>
      <c r="O156" s="41"/>
      <c r="P156" s="41"/>
      <c r="Q156" s="77"/>
      <c r="R156" s="41"/>
      <c r="S156" s="41"/>
      <c r="T156" s="77"/>
      <c r="U156" s="41"/>
      <c r="V156" s="41"/>
      <c r="W156" s="77"/>
    </row>
    <row r="157" spans="1:23" ht="62.5">
      <c r="A157" s="85">
        <v>4</v>
      </c>
      <c r="B157" s="68" t="s">
        <v>1729</v>
      </c>
      <c r="C157" s="69" t="s">
        <v>1730</v>
      </c>
      <c r="D157" s="68" t="s">
        <v>1731</v>
      </c>
      <c r="E157" s="41"/>
      <c r="F157" s="2"/>
      <c r="G157" s="2"/>
      <c r="H157" s="2"/>
      <c r="I157" s="2"/>
      <c r="J157" s="2"/>
      <c r="K157" s="9"/>
      <c r="L157" s="2"/>
      <c r="M157" s="2"/>
      <c r="N157" s="9"/>
      <c r="O157" s="2"/>
      <c r="P157" s="2"/>
      <c r="Q157" s="9"/>
      <c r="R157" s="2"/>
      <c r="S157" s="2"/>
      <c r="T157" s="9"/>
      <c r="U157" s="2" t="s">
        <v>1732</v>
      </c>
      <c r="V157" s="2" t="s">
        <v>786</v>
      </c>
      <c r="W157" s="9"/>
    </row>
    <row r="158" spans="1:23" ht="48" customHeight="1">
      <c r="A158" s="85">
        <v>4</v>
      </c>
      <c r="B158" s="68" t="s">
        <v>1733</v>
      </c>
      <c r="C158" s="69" t="s">
        <v>1734</v>
      </c>
      <c r="D158" s="68" t="s">
        <v>1735</v>
      </c>
      <c r="E158" s="41"/>
      <c r="F158" s="2"/>
      <c r="G158" s="2"/>
      <c r="H158" s="2"/>
      <c r="I158" s="2"/>
      <c r="J158" s="2"/>
      <c r="K158" s="9"/>
      <c r="L158" s="2"/>
      <c r="M158" s="2"/>
      <c r="N158" s="9"/>
      <c r="O158" s="2"/>
      <c r="P158" s="2"/>
      <c r="Q158" s="9"/>
      <c r="R158" s="2"/>
      <c r="S158" s="2"/>
      <c r="T158" s="9"/>
      <c r="U158" s="2" t="s">
        <v>1736</v>
      </c>
      <c r="V158" s="2" t="s">
        <v>786</v>
      </c>
      <c r="W158" s="9"/>
    </row>
    <row r="159" spans="1:23" ht="75">
      <c r="A159" s="85">
        <v>4</v>
      </c>
      <c r="B159" s="68" t="s">
        <v>1737</v>
      </c>
      <c r="C159" s="69" t="s">
        <v>1738</v>
      </c>
      <c r="D159" s="68" t="s">
        <v>1739</v>
      </c>
      <c r="E159" s="41"/>
      <c r="F159" s="2"/>
      <c r="G159" s="2"/>
      <c r="H159" s="2"/>
      <c r="I159" s="2"/>
      <c r="J159" s="2"/>
      <c r="K159" s="9"/>
      <c r="L159" s="2"/>
      <c r="M159" s="2"/>
      <c r="N159" s="9"/>
      <c r="O159" s="2"/>
      <c r="P159" s="2"/>
      <c r="Q159" s="9"/>
      <c r="R159" s="2"/>
      <c r="S159" s="2"/>
      <c r="T159" s="9"/>
      <c r="U159" s="2" t="s">
        <v>1202</v>
      </c>
      <c r="V159" s="2" t="s">
        <v>786</v>
      </c>
      <c r="W159" s="9"/>
    </row>
    <row r="160" spans="1:23" s="95" customFormat="1" ht="230.15" customHeight="1">
      <c r="A160" s="84">
        <v>5</v>
      </c>
      <c r="B160" s="84">
        <v>5</v>
      </c>
      <c r="C160" s="92" t="s">
        <v>1954</v>
      </c>
      <c r="D160" s="92" t="s">
        <v>1955</v>
      </c>
      <c r="E160" s="81"/>
      <c r="F160" s="81"/>
      <c r="G160" s="81"/>
      <c r="H160" s="81"/>
      <c r="I160" s="81"/>
      <c r="J160" s="81"/>
      <c r="K160" s="90"/>
      <c r="L160" s="81"/>
      <c r="M160" s="81"/>
      <c r="N160" s="90"/>
      <c r="O160" s="81"/>
      <c r="P160" s="81"/>
      <c r="Q160" s="90"/>
      <c r="R160" s="81"/>
      <c r="S160" s="81"/>
      <c r="T160" s="90"/>
      <c r="U160" s="81"/>
      <c r="V160" s="81"/>
      <c r="W160" s="90"/>
    </row>
    <row r="161" spans="1:23" s="78" customFormat="1" ht="104">
      <c r="A161" s="75">
        <v>5</v>
      </c>
      <c r="B161" s="75" t="s">
        <v>1956</v>
      </c>
      <c r="C161" s="76" t="s">
        <v>1957</v>
      </c>
      <c r="D161" s="76" t="s">
        <v>1958</v>
      </c>
      <c r="E161" s="41"/>
      <c r="F161" s="41"/>
      <c r="G161" s="41"/>
      <c r="H161" s="41"/>
      <c r="I161" s="41"/>
      <c r="J161" s="41"/>
      <c r="K161" s="77"/>
      <c r="L161" s="41"/>
      <c r="M161" s="41"/>
      <c r="N161" s="77"/>
      <c r="O161" s="41"/>
      <c r="P161" s="41"/>
      <c r="Q161" s="77"/>
      <c r="R161" s="41"/>
      <c r="S161" s="41"/>
      <c r="T161" s="77"/>
      <c r="U161" s="41"/>
      <c r="V161" s="41"/>
      <c r="W161" s="77"/>
    </row>
    <row r="162" spans="1:23" ht="156">
      <c r="A162" s="75">
        <v>5</v>
      </c>
      <c r="B162" s="70" t="s">
        <v>1959</v>
      </c>
      <c r="C162" s="69" t="s">
        <v>1960</v>
      </c>
      <c r="D162" s="69" t="s">
        <v>1961</v>
      </c>
      <c r="E162" s="41"/>
      <c r="F162" s="2"/>
      <c r="G162" s="2"/>
      <c r="H162" s="2"/>
      <c r="I162" s="2"/>
      <c r="J162" s="2"/>
      <c r="K162" s="9"/>
      <c r="L162" s="2"/>
      <c r="M162" s="2"/>
      <c r="N162" s="9"/>
      <c r="O162" s="2"/>
      <c r="P162" s="2"/>
      <c r="Q162" s="9"/>
      <c r="R162" s="2"/>
      <c r="S162" s="2"/>
      <c r="T162" s="9"/>
      <c r="U162" s="2" t="s">
        <v>1212</v>
      </c>
      <c r="V162" s="2" t="s">
        <v>786</v>
      </c>
      <c r="W162" s="9"/>
    </row>
    <row r="163" spans="1:23" s="78" customFormat="1" ht="104">
      <c r="A163" s="85">
        <v>5</v>
      </c>
      <c r="B163" s="85" t="s">
        <v>1744</v>
      </c>
      <c r="C163" s="76" t="s">
        <v>1962</v>
      </c>
      <c r="D163" s="76" t="s">
        <v>1963</v>
      </c>
      <c r="E163" s="41"/>
      <c r="F163" s="41"/>
      <c r="G163" s="41"/>
      <c r="H163" s="41"/>
      <c r="I163" s="41"/>
      <c r="J163" s="41"/>
      <c r="K163" s="77"/>
      <c r="L163" s="41"/>
      <c r="M163" s="41"/>
      <c r="N163" s="77"/>
      <c r="O163" s="41"/>
      <c r="P163" s="41"/>
      <c r="Q163" s="77"/>
      <c r="R163" s="41"/>
      <c r="S163" s="41"/>
      <c r="T163" s="77"/>
      <c r="U163" s="41"/>
      <c r="V163" s="41"/>
      <c r="W163" s="77"/>
    </row>
    <row r="164" spans="1:23" ht="244" customHeight="1">
      <c r="A164" s="85">
        <v>5</v>
      </c>
      <c r="B164" s="68" t="s">
        <v>1964</v>
      </c>
      <c r="C164" s="69" t="s">
        <v>1965</v>
      </c>
      <c r="D164" s="69" t="s">
        <v>1966</v>
      </c>
      <c r="E164" s="41"/>
      <c r="F164" s="2"/>
      <c r="G164" s="2"/>
      <c r="H164" s="2"/>
      <c r="I164" s="2"/>
      <c r="J164" s="2"/>
      <c r="K164" s="9"/>
      <c r="L164" s="2"/>
      <c r="M164" s="2"/>
      <c r="N164" s="9"/>
      <c r="O164" s="2"/>
      <c r="P164" s="2"/>
      <c r="Q164" s="9"/>
      <c r="R164" s="2"/>
      <c r="S164" s="2"/>
      <c r="T164" s="9"/>
      <c r="U164" s="2" t="s">
        <v>1967</v>
      </c>
      <c r="V164" s="2" t="s">
        <v>786</v>
      </c>
      <c r="W164" s="9"/>
    </row>
    <row r="165" spans="1:23" ht="266.14999999999998" customHeight="1">
      <c r="A165" s="85">
        <v>5</v>
      </c>
      <c r="B165" s="68" t="s">
        <v>1968</v>
      </c>
      <c r="C165" s="69" t="s">
        <v>1969</v>
      </c>
      <c r="D165" s="69" t="s">
        <v>1970</v>
      </c>
      <c r="E165" s="41"/>
      <c r="F165" s="2"/>
      <c r="G165" s="2"/>
      <c r="H165" s="2"/>
      <c r="I165" s="2"/>
      <c r="J165" s="2"/>
      <c r="K165" s="9"/>
      <c r="L165" s="2"/>
      <c r="M165" s="2"/>
      <c r="N165" s="9"/>
      <c r="O165" s="2"/>
      <c r="P165" s="2"/>
      <c r="Q165" s="9"/>
      <c r="R165" s="2"/>
      <c r="S165" s="2"/>
      <c r="T165" s="9"/>
      <c r="U165" s="2" t="s">
        <v>1971</v>
      </c>
      <c r="V165" s="2" t="s">
        <v>786</v>
      </c>
      <c r="W165" s="9"/>
    </row>
    <row r="166" spans="1:23" ht="387" customHeight="1">
      <c r="A166" s="85">
        <v>5</v>
      </c>
      <c r="B166" s="68" t="s">
        <v>1972</v>
      </c>
      <c r="C166" s="69" t="s">
        <v>1973</v>
      </c>
      <c r="D166" s="69" t="s">
        <v>1974</v>
      </c>
      <c r="E166" s="41"/>
      <c r="F166" s="2"/>
      <c r="G166" s="2"/>
      <c r="H166" s="2"/>
      <c r="I166" s="2"/>
      <c r="J166" s="2"/>
      <c r="K166" s="9"/>
      <c r="L166" s="2"/>
      <c r="M166" s="2"/>
      <c r="N166" s="9"/>
      <c r="O166" s="2"/>
      <c r="P166" s="2"/>
      <c r="Q166" s="9"/>
      <c r="R166" s="2"/>
      <c r="S166" s="2"/>
      <c r="T166" s="9"/>
      <c r="U166" s="2" t="s">
        <v>1975</v>
      </c>
      <c r="V166" s="2" t="s">
        <v>786</v>
      </c>
      <c r="W166" s="9"/>
    </row>
    <row r="167" spans="1:23" s="78" customFormat="1" ht="50.15" customHeight="1">
      <c r="A167" s="85">
        <v>5</v>
      </c>
      <c r="B167" s="85" t="s">
        <v>1747</v>
      </c>
      <c r="C167" s="76" t="s">
        <v>1976</v>
      </c>
      <c r="D167" s="76" t="s">
        <v>1977</v>
      </c>
      <c r="E167" s="41"/>
      <c r="F167" s="41"/>
      <c r="G167" s="41"/>
      <c r="H167" s="41"/>
      <c r="I167" s="41"/>
      <c r="J167" s="41"/>
      <c r="K167" s="77"/>
      <c r="L167" s="41"/>
      <c r="M167" s="41"/>
      <c r="N167" s="77"/>
      <c r="O167" s="41"/>
      <c r="P167" s="41"/>
      <c r="Q167" s="77"/>
      <c r="R167" s="41"/>
      <c r="S167" s="41"/>
      <c r="T167" s="77"/>
      <c r="U167" s="41"/>
      <c r="V167" s="41"/>
      <c r="W167" s="77"/>
    </row>
    <row r="168" spans="1:23" ht="202" customHeight="1">
      <c r="A168" s="85"/>
      <c r="B168" s="68" t="s">
        <v>1978</v>
      </c>
      <c r="C168" s="69" t="s">
        <v>1979</v>
      </c>
      <c r="D168" s="69" t="s">
        <v>1980</v>
      </c>
      <c r="E168" s="41"/>
      <c r="F168" s="2"/>
      <c r="G168" s="2"/>
      <c r="H168" s="2"/>
      <c r="I168" s="2"/>
      <c r="J168" s="2"/>
      <c r="K168" s="9"/>
      <c r="L168" s="2"/>
      <c r="M168" s="2"/>
      <c r="N168" s="9"/>
      <c r="O168" s="2"/>
      <c r="P168" s="2"/>
      <c r="Q168" s="9"/>
      <c r="R168" s="2"/>
      <c r="S168" s="2"/>
      <c r="T168" s="9"/>
      <c r="U168" s="2" t="s">
        <v>1981</v>
      </c>
      <c r="V168" s="2" t="s">
        <v>786</v>
      </c>
      <c r="W168" s="9"/>
    </row>
    <row r="169" spans="1:23" s="78" customFormat="1" ht="26">
      <c r="A169" s="85">
        <v>5</v>
      </c>
      <c r="B169" s="85" t="s">
        <v>1750</v>
      </c>
      <c r="C169" s="76" t="s">
        <v>1982</v>
      </c>
      <c r="D169" s="76" t="s">
        <v>1983</v>
      </c>
      <c r="E169" s="41"/>
      <c r="F169" s="41"/>
      <c r="G169" s="41"/>
      <c r="H169" s="41"/>
      <c r="I169" s="41"/>
      <c r="J169" s="41"/>
      <c r="K169" s="77"/>
      <c r="L169" s="41"/>
      <c r="M169" s="41"/>
      <c r="N169" s="77"/>
      <c r="O169" s="41"/>
      <c r="P169" s="41"/>
      <c r="Q169" s="77"/>
      <c r="R169" s="41"/>
      <c r="S169" s="41"/>
      <c r="T169" s="77"/>
      <c r="U169" s="41"/>
      <c r="V169" s="41"/>
      <c r="W169" s="77"/>
    </row>
    <row r="170" spans="1:23" ht="52">
      <c r="A170" s="85">
        <v>5</v>
      </c>
      <c r="B170" s="68" t="s">
        <v>1984</v>
      </c>
      <c r="C170" s="69" t="s">
        <v>1985</v>
      </c>
      <c r="D170" s="69" t="s">
        <v>1986</v>
      </c>
      <c r="E170" s="41"/>
      <c r="F170" s="2"/>
      <c r="G170" s="2"/>
      <c r="H170" s="2"/>
      <c r="I170" s="2"/>
      <c r="J170" s="2"/>
      <c r="K170" s="9"/>
      <c r="L170" s="2"/>
      <c r="M170" s="2"/>
      <c r="N170" s="9"/>
      <c r="O170" s="2"/>
      <c r="P170" s="2"/>
      <c r="Q170" s="9"/>
      <c r="R170" s="2"/>
      <c r="S170" s="2"/>
      <c r="T170" s="9"/>
      <c r="U170" s="2" t="s">
        <v>1987</v>
      </c>
      <c r="V170" s="2" t="s">
        <v>786</v>
      </c>
      <c r="W170" s="9"/>
    </row>
    <row r="171" spans="1:23" s="78" customFormat="1" ht="26">
      <c r="A171" s="85">
        <v>5</v>
      </c>
      <c r="B171" s="85" t="s">
        <v>1753</v>
      </c>
      <c r="C171" s="76" t="s">
        <v>1988</v>
      </c>
      <c r="D171" s="76" t="s">
        <v>1989</v>
      </c>
      <c r="E171" s="41"/>
      <c r="F171" s="41"/>
      <c r="G171" s="41"/>
      <c r="H171" s="41"/>
      <c r="I171" s="41"/>
      <c r="J171" s="41"/>
      <c r="K171" s="77"/>
      <c r="L171" s="41"/>
      <c r="M171" s="41"/>
      <c r="N171" s="77"/>
      <c r="O171" s="41"/>
      <c r="P171" s="41"/>
      <c r="Q171" s="77"/>
      <c r="R171" s="41"/>
      <c r="S171" s="41"/>
      <c r="T171" s="77"/>
      <c r="U171" s="41"/>
      <c r="V171" s="41"/>
      <c r="W171" s="77"/>
    </row>
    <row r="172" spans="1:23" ht="39">
      <c r="A172" s="85">
        <v>5</v>
      </c>
      <c r="B172" s="68" t="s">
        <v>492</v>
      </c>
      <c r="C172" s="69" t="s">
        <v>1754</v>
      </c>
      <c r="D172" s="69" t="s">
        <v>1755</v>
      </c>
      <c r="E172" s="41"/>
      <c r="F172" s="2"/>
      <c r="G172" s="2"/>
      <c r="H172" s="2"/>
      <c r="I172" s="2"/>
      <c r="J172" s="2"/>
      <c r="K172" s="9"/>
      <c r="L172" s="2"/>
      <c r="M172" s="2"/>
      <c r="N172" s="9"/>
      <c r="O172" s="2"/>
      <c r="P172" s="2"/>
      <c r="Q172" s="9"/>
      <c r="R172" s="2"/>
      <c r="S172" s="2"/>
      <c r="T172" s="9"/>
      <c r="U172" s="2" t="s">
        <v>1990</v>
      </c>
      <c r="V172" s="2" t="s">
        <v>786</v>
      </c>
      <c r="W172" s="9"/>
    </row>
    <row r="173" spans="1:23" s="78" customFormat="1" ht="26">
      <c r="A173" s="85">
        <v>5</v>
      </c>
      <c r="B173" s="85" t="s">
        <v>1756</v>
      </c>
      <c r="C173" s="76" t="s">
        <v>1991</v>
      </c>
      <c r="D173" s="76" t="s">
        <v>1992</v>
      </c>
      <c r="E173" s="41"/>
      <c r="F173" s="41"/>
      <c r="G173" s="41"/>
      <c r="H173" s="41"/>
      <c r="I173" s="41"/>
      <c r="J173" s="41"/>
      <c r="K173" s="77"/>
      <c r="L173" s="41"/>
      <c r="M173" s="41"/>
      <c r="N173" s="77"/>
      <c r="O173" s="41"/>
      <c r="P173" s="41"/>
      <c r="Q173" s="77"/>
      <c r="R173" s="41"/>
      <c r="S173" s="41"/>
      <c r="T173" s="77"/>
      <c r="U173" s="41"/>
      <c r="V173" s="41"/>
      <c r="W173" s="77"/>
    </row>
    <row r="174" spans="1:23" ht="91">
      <c r="A174" s="75">
        <v>5</v>
      </c>
      <c r="B174" s="70" t="s">
        <v>1993</v>
      </c>
      <c r="C174" s="69" t="s">
        <v>1994</v>
      </c>
      <c r="D174" s="69" t="s">
        <v>1995</v>
      </c>
      <c r="E174" s="41"/>
      <c r="F174" s="2"/>
      <c r="G174" s="2"/>
      <c r="H174" s="2"/>
      <c r="I174" s="2"/>
      <c r="J174" s="2"/>
      <c r="K174" s="9"/>
      <c r="L174" s="2"/>
      <c r="M174" s="2"/>
      <c r="N174" s="9"/>
      <c r="O174" s="2"/>
      <c r="P174" s="2"/>
      <c r="Q174" s="9"/>
      <c r="R174" s="2"/>
      <c r="S174" s="2"/>
      <c r="T174" s="9"/>
      <c r="U174" s="2" t="s">
        <v>1996</v>
      </c>
      <c r="V174" s="2" t="s">
        <v>786</v>
      </c>
      <c r="W174" s="9"/>
    </row>
    <row r="175" spans="1:23" s="78" customFormat="1" ht="26">
      <c r="A175" s="85">
        <v>5</v>
      </c>
      <c r="B175" s="85" t="s">
        <v>1759</v>
      </c>
      <c r="C175" s="76" t="s">
        <v>1997</v>
      </c>
      <c r="D175" s="76" t="s">
        <v>1998</v>
      </c>
      <c r="E175" s="41"/>
      <c r="F175" s="41"/>
      <c r="G175" s="41"/>
      <c r="H175" s="41"/>
      <c r="I175" s="41"/>
      <c r="J175" s="41"/>
      <c r="K175" s="77"/>
      <c r="L175" s="41"/>
      <c r="M175" s="41"/>
      <c r="N175" s="77"/>
      <c r="O175" s="41"/>
      <c r="P175" s="41"/>
      <c r="Q175" s="77"/>
      <c r="R175" s="41"/>
      <c r="S175" s="41"/>
      <c r="T175" s="77"/>
      <c r="U175" s="41"/>
      <c r="V175" s="41"/>
      <c r="W175" s="77"/>
    </row>
    <row r="176" spans="1:23" ht="138.65" customHeight="1">
      <c r="A176" s="85">
        <v>5</v>
      </c>
      <c r="B176" s="68" t="s">
        <v>1759</v>
      </c>
      <c r="C176" s="69" t="s">
        <v>1999</v>
      </c>
      <c r="D176" s="69" t="s">
        <v>2000</v>
      </c>
      <c r="E176" s="41"/>
      <c r="F176" s="2"/>
      <c r="G176" s="2"/>
      <c r="H176" s="2"/>
      <c r="I176" s="2"/>
      <c r="J176" s="2"/>
      <c r="K176" s="9"/>
      <c r="L176" s="2"/>
      <c r="M176" s="2"/>
      <c r="N176" s="9"/>
      <c r="O176" s="2"/>
      <c r="P176" s="2"/>
      <c r="Q176" s="9"/>
      <c r="R176" s="2"/>
      <c r="S176" s="2"/>
      <c r="T176" s="9"/>
      <c r="U176" s="2" t="s">
        <v>2001</v>
      </c>
      <c r="V176" s="2" t="s">
        <v>786</v>
      </c>
      <c r="W176" s="9"/>
    </row>
    <row r="177" spans="1:23" s="78" customFormat="1" ht="61" customHeight="1">
      <c r="A177" s="85">
        <v>5</v>
      </c>
      <c r="B177" s="85" t="s">
        <v>1762</v>
      </c>
      <c r="C177" s="76" t="s">
        <v>2002</v>
      </c>
      <c r="D177" s="76" t="s">
        <v>2003</v>
      </c>
      <c r="E177" s="41"/>
      <c r="F177" s="41"/>
      <c r="G177" s="41"/>
      <c r="H177" s="41"/>
      <c r="I177" s="41"/>
      <c r="J177" s="41"/>
      <c r="K177" s="77"/>
      <c r="L177" s="41"/>
      <c r="M177" s="41"/>
      <c r="N177" s="77"/>
      <c r="O177" s="41"/>
      <c r="P177" s="41"/>
      <c r="Q177" s="77"/>
      <c r="R177" s="41"/>
      <c r="S177" s="41"/>
      <c r="T177" s="77"/>
      <c r="U177" s="41"/>
      <c r="V177" s="41"/>
      <c r="W177" s="77"/>
    </row>
    <row r="178" spans="1:23" ht="346" customHeight="1">
      <c r="A178" s="85">
        <v>5</v>
      </c>
      <c r="B178" s="68" t="s">
        <v>1762</v>
      </c>
      <c r="C178" s="69" t="s">
        <v>2004</v>
      </c>
      <c r="D178" s="69" t="s">
        <v>2005</v>
      </c>
      <c r="E178" s="41"/>
      <c r="F178" s="2"/>
      <c r="G178" s="2"/>
      <c r="H178" s="2"/>
      <c r="I178" s="2"/>
      <c r="J178" s="2"/>
      <c r="K178" s="9"/>
      <c r="L178" s="2"/>
      <c r="M178" s="2"/>
      <c r="N178" s="9"/>
      <c r="O178" s="2"/>
      <c r="P178" s="2"/>
      <c r="Q178" s="9"/>
      <c r="R178" s="2"/>
      <c r="S178" s="2"/>
      <c r="T178" s="9"/>
      <c r="U178" s="2" t="s">
        <v>2001</v>
      </c>
      <c r="V178" s="2" t="s">
        <v>786</v>
      </c>
      <c r="W178" s="9"/>
    </row>
    <row r="179" spans="1:23">
      <c r="A179" s="96"/>
      <c r="B179" s="11"/>
      <c r="C179" s="5"/>
      <c r="D179" s="5"/>
      <c r="E179" s="36"/>
      <c r="F179" s="5"/>
      <c r="G179" s="5"/>
      <c r="H179" s="5"/>
      <c r="I179" s="5"/>
      <c r="J179" s="5"/>
      <c r="K179" s="8"/>
      <c r="L179" s="5"/>
      <c r="M179" s="5"/>
      <c r="N179" s="8"/>
      <c r="O179" s="5"/>
      <c r="P179" s="5"/>
      <c r="Q179" s="8"/>
      <c r="R179" s="5"/>
      <c r="S179" s="5"/>
      <c r="T179" s="8"/>
      <c r="U179" s="5"/>
      <c r="V179" s="5"/>
      <c r="W179" s="8"/>
    </row>
    <row r="180" spans="1:23" ht="19.5">
      <c r="A180" s="97"/>
      <c r="B180" s="97"/>
      <c r="C180" s="98"/>
      <c r="D180" s="97" t="s">
        <v>1765</v>
      </c>
      <c r="E180" s="98"/>
      <c r="F180" s="5"/>
      <c r="G180" s="5"/>
      <c r="H180" s="5"/>
      <c r="I180" s="5"/>
      <c r="J180" s="5"/>
      <c r="K180" s="8"/>
      <c r="L180" s="5"/>
      <c r="M180" s="5"/>
      <c r="N180" s="8"/>
      <c r="O180" s="5"/>
      <c r="P180" s="5"/>
      <c r="Q180" s="8"/>
      <c r="R180" s="5"/>
      <c r="S180" s="5"/>
      <c r="T180" s="8"/>
      <c r="U180" s="5"/>
      <c r="V180" s="5"/>
      <c r="W180" s="8"/>
    </row>
    <row r="181" spans="1:23" ht="14">
      <c r="A181" s="99"/>
      <c r="B181" s="99"/>
      <c r="C181" s="15"/>
      <c r="D181" s="115" t="s">
        <v>2008</v>
      </c>
      <c r="E181" s="116"/>
      <c r="F181" s="5"/>
      <c r="G181" s="5"/>
      <c r="H181" s="5"/>
      <c r="I181" s="5"/>
      <c r="J181" s="5"/>
      <c r="K181" s="8"/>
      <c r="L181" s="5"/>
      <c r="M181" s="5"/>
      <c r="N181" s="8"/>
      <c r="O181" s="5"/>
      <c r="P181" s="5"/>
      <c r="Q181" s="8"/>
      <c r="R181" s="5"/>
      <c r="S181" s="5"/>
      <c r="T181" s="8"/>
      <c r="U181" s="5"/>
      <c r="V181" s="5"/>
      <c r="W181" s="8"/>
    </row>
    <row r="182" spans="1:23" ht="14.5">
      <c r="A182" s="100"/>
      <c r="B182" s="100"/>
      <c r="C182" s="15"/>
      <c r="D182" s="117" t="s">
        <v>1769</v>
      </c>
      <c r="E182" s="116"/>
      <c r="F182" s="5"/>
      <c r="G182" s="5"/>
      <c r="H182" s="5"/>
      <c r="I182" s="5"/>
      <c r="J182" s="5"/>
      <c r="K182" s="8"/>
      <c r="L182" s="5"/>
      <c r="M182" s="5"/>
      <c r="N182" s="8"/>
      <c r="O182" s="5"/>
      <c r="P182" s="5"/>
      <c r="Q182" s="8"/>
      <c r="R182" s="5"/>
      <c r="S182" s="5"/>
      <c r="T182" s="8"/>
      <c r="U182" s="5"/>
      <c r="V182" s="5"/>
      <c r="W182" s="8"/>
    </row>
    <row r="183" spans="1:23" ht="14.5">
      <c r="A183" s="100"/>
      <c r="B183" s="100"/>
      <c r="C183" s="15"/>
      <c r="D183" s="117" t="s">
        <v>1771</v>
      </c>
      <c r="E183" s="116"/>
      <c r="F183" s="5"/>
      <c r="G183" s="5"/>
      <c r="H183" s="5"/>
      <c r="I183" s="5"/>
      <c r="J183" s="5"/>
      <c r="K183" s="8"/>
      <c r="L183" s="5"/>
      <c r="M183" s="5"/>
      <c r="N183" s="8"/>
      <c r="O183" s="5"/>
      <c r="P183" s="5"/>
      <c r="Q183" s="8"/>
      <c r="R183" s="5"/>
      <c r="S183" s="5"/>
      <c r="T183" s="8"/>
      <c r="U183" s="5"/>
      <c r="V183" s="5"/>
      <c r="W183" s="8"/>
    </row>
    <row r="184" spans="1:23" ht="14.5">
      <c r="A184" s="100"/>
      <c r="B184" s="100"/>
      <c r="C184" s="15"/>
      <c r="D184" s="117" t="s">
        <v>1773</v>
      </c>
      <c r="E184" s="116"/>
      <c r="F184" s="5"/>
      <c r="G184" s="5"/>
      <c r="H184" s="5"/>
      <c r="I184" s="5"/>
      <c r="J184" s="5"/>
      <c r="K184" s="8"/>
      <c r="L184" s="5"/>
      <c r="M184" s="5"/>
      <c r="N184" s="8"/>
      <c r="O184" s="5"/>
      <c r="P184" s="5"/>
      <c r="Q184" s="8"/>
      <c r="R184" s="5"/>
      <c r="S184" s="5"/>
      <c r="T184" s="8"/>
      <c r="U184" s="5"/>
      <c r="V184" s="5"/>
      <c r="W184" s="8"/>
    </row>
    <row r="185" spans="1:23" ht="14.5">
      <c r="A185" s="100"/>
      <c r="B185" s="100"/>
      <c r="C185" s="15"/>
      <c r="D185" s="117" t="s">
        <v>1775</v>
      </c>
      <c r="E185" s="116"/>
      <c r="F185" s="5"/>
      <c r="G185" s="5"/>
      <c r="H185" s="5"/>
      <c r="I185" s="5"/>
      <c r="J185" s="5"/>
      <c r="K185" s="8"/>
      <c r="L185" s="5"/>
      <c r="M185" s="5"/>
      <c r="N185" s="8"/>
      <c r="O185" s="5"/>
      <c r="P185" s="5"/>
      <c r="Q185" s="8"/>
      <c r="R185" s="5"/>
      <c r="S185" s="5"/>
      <c r="T185" s="8"/>
      <c r="U185" s="5"/>
      <c r="V185" s="5"/>
      <c r="W185" s="8"/>
    </row>
    <row r="186" spans="1:23" ht="14.5">
      <c r="A186" s="100"/>
      <c r="B186" s="100"/>
      <c r="C186" s="15"/>
      <c r="D186" s="117" t="s">
        <v>1777</v>
      </c>
      <c r="E186" s="116"/>
      <c r="F186" s="5"/>
      <c r="G186" s="5"/>
      <c r="H186" s="5"/>
      <c r="I186" s="5"/>
      <c r="J186" s="5"/>
      <c r="K186" s="8"/>
      <c r="L186" s="5"/>
      <c r="M186" s="5"/>
      <c r="N186" s="8"/>
      <c r="O186" s="5"/>
      <c r="P186" s="5"/>
      <c r="Q186" s="8"/>
      <c r="R186" s="5"/>
      <c r="S186" s="5"/>
      <c r="T186" s="8"/>
      <c r="U186" s="5"/>
      <c r="V186" s="5"/>
      <c r="W186" s="8"/>
    </row>
    <row r="187" spans="1:23" ht="14.5">
      <c r="A187" s="100"/>
      <c r="B187" s="100"/>
      <c r="C187" s="15"/>
      <c r="D187" s="117" t="s">
        <v>1779</v>
      </c>
      <c r="E187" s="116"/>
      <c r="F187" s="5"/>
      <c r="G187" s="5"/>
      <c r="H187" s="5"/>
      <c r="I187" s="5"/>
      <c r="J187" s="5"/>
      <c r="K187" s="8"/>
      <c r="L187" s="5"/>
      <c r="M187" s="5"/>
      <c r="N187" s="8"/>
      <c r="O187" s="5"/>
      <c r="P187" s="5"/>
      <c r="Q187" s="8"/>
      <c r="R187" s="5"/>
      <c r="S187" s="5"/>
      <c r="T187" s="8"/>
      <c r="U187" s="5"/>
      <c r="V187" s="5"/>
      <c r="W187" s="8"/>
    </row>
    <row r="188" spans="1:23" ht="14.5">
      <c r="A188" s="100"/>
      <c r="B188" s="100"/>
      <c r="C188" s="15"/>
      <c r="D188" s="117" t="s">
        <v>1781</v>
      </c>
      <c r="E188" s="116"/>
      <c r="F188" s="5"/>
      <c r="G188" s="5"/>
      <c r="H188" s="5"/>
      <c r="I188" s="5"/>
      <c r="J188" s="5"/>
      <c r="K188" s="8"/>
      <c r="L188" s="5"/>
      <c r="M188" s="5"/>
      <c r="N188" s="8"/>
      <c r="O188" s="5"/>
      <c r="P188" s="5"/>
      <c r="Q188" s="8"/>
      <c r="R188" s="5"/>
      <c r="S188" s="5"/>
      <c r="T188" s="8"/>
      <c r="U188" s="5"/>
      <c r="V188" s="5"/>
      <c r="W188" s="8"/>
    </row>
    <row r="189" spans="1:23" ht="14.5">
      <c r="A189" s="100"/>
      <c r="B189" s="100"/>
      <c r="C189" s="15"/>
      <c r="D189" s="117" t="s">
        <v>1783</v>
      </c>
      <c r="E189" s="116"/>
      <c r="F189" s="5"/>
      <c r="G189" s="5"/>
      <c r="H189" s="5"/>
      <c r="I189" s="5"/>
      <c r="J189" s="5"/>
      <c r="K189" s="8"/>
      <c r="L189" s="5"/>
      <c r="M189" s="5"/>
      <c r="N189" s="8"/>
      <c r="O189" s="5"/>
      <c r="P189" s="5"/>
      <c r="Q189" s="8"/>
      <c r="R189" s="5"/>
      <c r="S189" s="5"/>
      <c r="T189" s="8"/>
      <c r="U189" s="5"/>
      <c r="V189" s="5"/>
      <c r="W189" s="8"/>
    </row>
    <row r="190" spans="1:23" ht="14.5">
      <c r="A190" s="100"/>
      <c r="B190" s="100"/>
      <c r="C190" s="15"/>
      <c r="D190" s="117" t="s">
        <v>1785</v>
      </c>
      <c r="E190" s="116"/>
      <c r="F190" s="5"/>
      <c r="G190" s="5"/>
      <c r="H190" s="5"/>
      <c r="I190" s="5"/>
      <c r="J190" s="5"/>
      <c r="K190" s="8"/>
      <c r="L190" s="5"/>
      <c r="M190" s="5"/>
      <c r="N190" s="8"/>
      <c r="O190" s="5"/>
      <c r="P190" s="5"/>
      <c r="Q190" s="8"/>
      <c r="R190" s="5"/>
      <c r="S190" s="5"/>
      <c r="T190" s="8"/>
      <c r="U190" s="5"/>
      <c r="V190" s="5"/>
      <c r="W190" s="8"/>
    </row>
    <row r="191" spans="1:23" ht="14.5">
      <c r="A191" s="100"/>
      <c r="B191" s="100"/>
      <c r="C191" s="15"/>
      <c r="D191" s="117" t="s">
        <v>1787</v>
      </c>
      <c r="E191" s="116"/>
      <c r="F191" s="5"/>
      <c r="G191" s="5"/>
      <c r="H191" s="5"/>
      <c r="I191" s="5"/>
      <c r="J191" s="5"/>
      <c r="K191" s="8"/>
      <c r="L191" s="5"/>
      <c r="M191" s="5"/>
      <c r="N191" s="8"/>
      <c r="O191" s="5"/>
      <c r="P191" s="5"/>
      <c r="Q191" s="8"/>
      <c r="R191" s="5"/>
      <c r="S191" s="5"/>
      <c r="T191" s="8"/>
      <c r="U191" s="5"/>
      <c r="V191" s="5"/>
      <c r="W191" s="8"/>
    </row>
    <row r="192" spans="1:23" ht="14.5">
      <c r="A192" s="100"/>
      <c r="B192" s="100"/>
      <c r="C192" s="15"/>
      <c r="D192" s="117" t="s">
        <v>1789</v>
      </c>
      <c r="E192" s="116"/>
      <c r="F192" s="5"/>
      <c r="G192" s="5"/>
      <c r="H192" s="5"/>
      <c r="I192" s="5"/>
      <c r="J192" s="5"/>
      <c r="K192" s="8"/>
      <c r="L192" s="5"/>
      <c r="M192" s="5"/>
      <c r="N192" s="8"/>
      <c r="O192" s="5"/>
      <c r="P192" s="5"/>
      <c r="Q192" s="8"/>
      <c r="R192" s="5"/>
      <c r="S192" s="5"/>
      <c r="T192" s="8"/>
      <c r="U192" s="5"/>
      <c r="V192" s="5"/>
      <c r="W192" s="8"/>
    </row>
    <row r="193" spans="1:23" ht="14.5">
      <c r="A193" s="100"/>
      <c r="B193" s="100"/>
      <c r="C193" s="15"/>
      <c r="D193" s="117" t="s">
        <v>1791</v>
      </c>
      <c r="E193" s="116"/>
      <c r="F193" s="5"/>
      <c r="G193" s="5"/>
      <c r="H193" s="5"/>
      <c r="I193" s="5"/>
      <c r="J193" s="5"/>
      <c r="K193" s="8"/>
      <c r="L193" s="5"/>
      <c r="M193" s="5"/>
      <c r="N193" s="8"/>
      <c r="O193" s="5"/>
      <c r="P193" s="5"/>
      <c r="Q193" s="8"/>
      <c r="R193" s="5"/>
      <c r="S193" s="5"/>
      <c r="T193" s="8"/>
      <c r="U193" s="5"/>
      <c r="V193" s="5"/>
      <c r="W193" s="8"/>
    </row>
    <row r="194" spans="1:23" ht="14.5">
      <c r="A194" s="100"/>
      <c r="B194" s="100"/>
      <c r="C194" s="15"/>
      <c r="D194" s="117" t="s">
        <v>1793</v>
      </c>
      <c r="E194" s="116"/>
      <c r="F194" s="5"/>
      <c r="G194" s="5"/>
      <c r="H194" s="5"/>
      <c r="I194" s="5"/>
      <c r="J194" s="5"/>
      <c r="K194" s="8"/>
      <c r="L194" s="5"/>
      <c r="M194" s="5"/>
      <c r="N194" s="8"/>
      <c r="O194" s="5"/>
      <c r="P194" s="5"/>
      <c r="Q194" s="8"/>
      <c r="R194" s="5"/>
      <c r="S194" s="5"/>
      <c r="T194" s="8"/>
      <c r="U194" s="5"/>
      <c r="V194" s="5"/>
      <c r="W194" s="8"/>
    </row>
    <row r="195" spans="1:23" ht="14.5">
      <c r="A195" s="100"/>
      <c r="B195" s="100"/>
      <c r="C195" s="15"/>
      <c r="D195" s="117" t="s">
        <v>1795</v>
      </c>
      <c r="E195" s="116"/>
      <c r="F195" s="5"/>
      <c r="G195" s="5"/>
      <c r="H195" s="5"/>
      <c r="I195" s="5"/>
      <c r="J195" s="5"/>
      <c r="K195" s="8"/>
      <c r="L195" s="5"/>
      <c r="M195" s="5"/>
      <c r="N195" s="8"/>
      <c r="O195" s="5"/>
      <c r="P195" s="5"/>
      <c r="Q195" s="8"/>
      <c r="R195" s="5"/>
      <c r="S195" s="5"/>
      <c r="T195" s="8"/>
      <c r="U195" s="5"/>
      <c r="V195" s="5"/>
      <c r="W195" s="8"/>
    </row>
    <row r="196" spans="1:23" ht="14.5">
      <c r="A196" s="100"/>
      <c r="B196" s="100"/>
      <c r="C196" s="15"/>
      <c r="D196" s="117" t="s">
        <v>1797</v>
      </c>
      <c r="E196" s="116"/>
      <c r="F196" s="5"/>
      <c r="G196" s="5"/>
      <c r="H196" s="5"/>
      <c r="I196" s="5"/>
      <c r="J196" s="5"/>
      <c r="K196" s="8"/>
      <c r="L196" s="5"/>
      <c r="M196" s="5"/>
      <c r="N196" s="8"/>
      <c r="O196" s="5"/>
      <c r="P196" s="5"/>
      <c r="Q196" s="8"/>
      <c r="R196" s="5"/>
      <c r="S196" s="5"/>
      <c r="T196" s="8"/>
      <c r="U196" s="5"/>
      <c r="V196" s="5"/>
      <c r="W196" s="8"/>
    </row>
    <row r="197" spans="1:23" ht="14.5">
      <c r="A197" s="100"/>
      <c r="B197" s="100"/>
      <c r="C197" s="15"/>
      <c r="D197" s="117" t="s">
        <v>1799</v>
      </c>
      <c r="E197" s="116"/>
      <c r="F197" s="5"/>
      <c r="G197" s="5"/>
      <c r="H197" s="5"/>
      <c r="I197" s="5"/>
      <c r="J197" s="5"/>
      <c r="K197" s="8"/>
      <c r="L197" s="5"/>
      <c r="M197" s="5"/>
      <c r="N197" s="8"/>
      <c r="O197" s="5"/>
      <c r="P197" s="5"/>
      <c r="Q197" s="8"/>
      <c r="R197" s="5"/>
      <c r="S197" s="5"/>
      <c r="T197" s="8"/>
      <c r="U197" s="5"/>
      <c r="V197" s="5"/>
      <c r="W197" s="8"/>
    </row>
    <row r="198" spans="1:23" ht="14.5">
      <c r="A198" s="100"/>
      <c r="B198" s="100"/>
      <c r="C198" s="15"/>
      <c r="D198" s="117" t="s">
        <v>1801</v>
      </c>
      <c r="E198" s="116"/>
      <c r="F198" s="5"/>
      <c r="G198" s="5"/>
      <c r="H198" s="5"/>
      <c r="I198" s="5"/>
      <c r="J198" s="5"/>
      <c r="K198" s="8"/>
      <c r="L198" s="5"/>
      <c r="M198" s="5"/>
      <c r="N198" s="8"/>
      <c r="O198" s="5"/>
      <c r="P198" s="5"/>
      <c r="Q198" s="8"/>
      <c r="R198" s="5"/>
      <c r="S198" s="5"/>
      <c r="T198" s="8"/>
      <c r="U198" s="5"/>
      <c r="V198" s="5"/>
      <c r="W198" s="8"/>
    </row>
    <row r="199" spans="1:23" ht="14.5">
      <c r="A199" s="100"/>
      <c r="B199" s="100"/>
      <c r="C199" s="15"/>
      <c r="D199" s="117" t="s">
        <v>1803</v>
      </c>
      <c r="E199" s="116"/>
      <c r="F199" s="5"/>
      <c r="G199" s="5"/>
      <c r="H199" s="5"/>
      <c r="I199" s="5"/>
      <c r="J199" s="5"/>
      <c r="K199" s="8"/>
      <c r="L199" s="5"/>
      <c r="M199" s="5"/>
      <c r="N199" s="8"/>
      <c r="O199" s="5"/>
      <c r="P199" s="5"/>
      <c r="Q199" s="8"/>
      <c r="R199" s="5"/>
      <c r="S199" s="5"/>
      <c r="T199" s="8"/>
      <c r="U199" s="5"/>
      <c r="V199" s="5"/>
      <c r="W199" s="8"/>
    </row>
    <row r="200" spans="1:23" ht="14.5">
      <c r="A200" s="100"/>
      <c r="B200" s="100"/>
      <c r="C200" s="15"/>
      <c r="D200" s="117" t="s">
        <v>1805</v>
      </c>
      <c r="E200" s="116"/>
      <c r="F200" s="5"/>
      <c r="G200" s="5"/>
      <c r="H200" s="5"/>
      <c r="I200" s="5"/>
      <c r="J200" s="5"/>
      <c r="K200" s="8"/>
      <c r="L200" s="5"/>
      <c r="M200" s="5"/>
      <c r="N200" s="8"/>
      <c r="O200" s="5"/>
      <c r="P200" s="5"/>
      <c r="Q200" s="8"/>
      <c r="R200" s="5"/>
      <c r="S200" s="5"/>
      <c r="T200" s="8"/>
      <c r="U200" s="5"/>
      <c r="V200" s="5"/>
      <c r="W200" s="8"/>
    </row>
    <row r="201" spans="1:23" ht="14.5">
      <c r="A201" s="100"/>
      <c r="B201" s="100"/>
      <c r="C201" s="15"/>
      <c r="D201" s="117" t="s">
        <v>1807</v>
      </c>
      <c r="E201" s="116"/>
      <c r="F201" s="5"/>
      <c r="G201" s="5"/>
      <c r="H201" s="5"/>
      <c r="I201" s="5"/>
      <c r="J201" s="5"/>
      <c r="K201" s="8"/>
      <c r="L201" s="5"/>
      <c r="M201" s="5"/>
      <c r="N201" s="8"/>
      <c r="O201" s="5"/>
      <c r="P201" s="5"/>
      <c r="Q201" s="8"/>
      <c r="R201" s="5"/>
      <c r="S201" s="5"/>
      <c r="T201" s="8"/>
      <c r="U201" s="5"/>
      <c r="V201" s="5"/>
      <c r="W201" s="8"/>
    </row>
    <row r="202" spans="1:23" ht="14.5">
      <c r="A202" s="100"/>
      <c r="B202" s="100"/>
      <c r="C202" s="15"/>
      <c r="D202" s="117" t="s">
        <v>1809</v>
      </c>
      <c r="E202" s="116"/>
      <c r="F202" s="5"/>
      <c r="G202" s="5"/>
      <c r="H202" s="5"/>
      <c r="I202" s="5"/>
      <c r="J202" s="5"/>
      <c r="K202" s="8"/>
      <c r="L202" s="5"/>
      <c r="M202" s="5"/>
      <c r="N202" s="8"/>
      <c r="O202" s="5"/>
      <c r="P202" s="5"/>
      <c r="Q202" s="8"/>
      <c r="R202" s="5"/>
      <c r="S202" s="5"/>
      <c r="T202" s="8"/>
      <c r="U202" s="5"/>
      <c r="V202" s="5"/>
      <c r="W202" s="8"/>
    </row>
    <row r="203" spans="1:23" ht="14.5">
      <c r="A203" s="100"/>
      <c r="B203" s="100"/>
      <c r="C203" s="15"/>
      <c r="D203" s="117" t="s">
        <v>1811</v>
      </c>
      <c r="E203" s="116"/>
      <c r="F203" s="5"/>
      <c r="G203" s="5"/>
      <c r="H203" s="5"/>
      <c r="I203" s="5"/>
      <c r="J203" s="5"/>
      <c r="K203" s="8"/>
      <c r="L203" s="5"/>
      <c r="M203" s="5"/>
      <c r="N203" s="8"/>
      <c r="O203" s="5"/>
      <c r="P203" s="5"/>
      <c r="Q203" s="8"/>
      <c r="R203" s="5"/>
      <c r="S203" s="5"/>
      <c r="T203" s="8"/>
      <c r="U203" s="5"/>
      <c r="V203" s="5"/>
      <c r="W203" s="8"/>
    </row>
    <row r="204" spans="1:23" ht="14.5">
      <c r="A204" s="100"/>
      <c r="B204" s="100"/>
      <c r="C204" s="15"/>
      <c r="D204" s="117" t="s">
        <v>1812</v>
      </c>
      <c r="E204" s="116"/>
      <c r="F204" s="5"/>
      <c r="G204" s="5"/>
      <c r="H204" s="5"/>
      <c r="I204" s="5"/>
      <c r="J204" s="5"/>
      <c r="K204" s="8"/>
      <c r="L204" s="5"/>
      <c r="M204" s="5"/>
      <c r="N204" s="8"/>
      <c r="O204" s="5"/>
      <c r="P204" s="5"/>
      <c r="Q204" s="8"/>
      <c r="R204" s="5"/>
      <c r="S204" s="5"/>
      <c r="T204" s="8"/>
      <c r="U204" s="5"/>
      <c r="V204" s="5"/>
      <c r="W204" s="8"/>
    </row>
    <row r="205" spans="1:23" ht="14.5">
      <c r="A205" s="100"/>
      <c r="B205" s="100"/>
      <c r="C205" s="15"/>
      <c r="D205" s="117" t="s">
        <v>1813</v>
      </c>
      <c r="E205" s="116"/>
      <c r="F205" s="5"/>
      <c r="G205" s="5"/>
      <c r="H205" s="5"/>
      <c r="I205" s="5"/>
      <c r="J205" s="5"/>
      <c r="K205" s="8"/>
      <c r="L205" s="5"/>
      <c r="M205" s="5"/>
      <c r="N205" s="8"/>
      <c r="O205" s="5"/>
      <c r="P205" s="5"/>
      <c r="Q205" s="8"/>
      <c r="R205" s="5"/>
      <c r="S205" s="5"/>
      <c r="T205" s="8"/>
      <c r="U205" s="5"/>
      <c r="V205" s="5"/>
      <c r="W205" s="8"/>
    </row>
    <row r="206" spans="1:23">
      <c r="A206" s="101"/>
      <c r="B206" s="101"/>
      <c r="C206" s="102"/>
      <c r="D206" s="118" t="s">
        <v>1814</v>
      </c>
      <c r="E206" s="119"/>
      <c r="F206" s="5"/>
      <c r="G206" s="5"/>
      <c r="H206" s="5"/>
      <c r="I206" s="5"/>
      <c r="J206" s="5"/>
      <c r="K206" s="8"/>
      <c r="L206" s="5"/>
      <c r="M206" s="5"/>
      <c r="N206" s="8"/>
      <c r="O206" s="5"/>
      <c r="P206" s="5"/>
      <c r="Q206" s="8"/>
      <c r="R206" s="5"/>
      <c r="S206" s="5"/>
      <c r="T206" s="8"/>
      <c r="U206" s="5"/>
      <c r="V206" s="5"/>
      <c r="W206" s="8"/>
    </row>
    <row r="207" spans="1:23">
      <c r="A207" s="101"/>
      <c r="B207" s="101"/>
      <c r="C207" s="102"/>
      <c r="D207" s="118" t="s">
        <v>1816</v>
      </c>
      <c r="E207" s="119"/>
      <c r="F207" s="5"/>
      <c r="G207" s="5"/>
      <c r="H207" s="5"/>
      <c r="I207" s="5"/>
      <c r="J207" s="5"/>
      <c r="K207" s="8"/>
      <c r="L207" s="5"/>
      <c r="M207" s="5"/>
      <c r="N207" s="8"/>
      <c r="O207" s="5"/>
      <c r="P207" s="5"/>
      <c r="Q207" s="8"/>
      <c r="R207" s="5"/>
      <c r="S207" s="5"/>
      <c r="T207" s="8"/>
      <c r="U207" s="5"/>
      <c r="V207" s="5"/>
      <c r="W207" s="8"/>
    </row>
    <row r="208" spans="1:23">
      <c r="A208" s="103"/>
      <c r="B208" s="103"/>
      <c r="C208" s="102"/>
      <c r="D208" s="120" t="s">
        <v>2009</v>
      </c>
      <c r="E208" s="119"/>
      <c r="F208" s="5"/>
      <c r="G208" s="5"/>
      <c r="H208" s="5"/>
      <c r="I208" s="5"/>
      <c r="J208" s="5"/>
      <c r="K208" s="8"/>
      <c r="L208" s="5"/>
      <c r="M208" s="5"/>
      <c r="N208" s="8"/>
      <c r="O208" s="5"/>
      <c r="P208" s="5"/>
      <c r="Q208" s="8"/>
      <c r="R208" s="5"/>
      <c r="S208" s="5"/>
      <c r="T208" s="8"/>
      <c r="U208" s="5"/>
      <c r="V208" s="5"/>
      <c r="W208" s="8"/>
    </row>
    <row r="209" spans="1:23">
      <c r="A209" s="103"/>
      <c r="B209" s="103"/>
      <c r="C209" s="102"/>
      <c r="D209" s="120" t="s">
        <v>2010</v>
      </c>
      <c r="E209" s="119"/>
      <c r="F209" s="5"/>
      <c r="G209" s="5"/>
      <c r="H209" s="5"/>
      <c r="I209" s="5"/>
      <c r="J209" s="5"/>
      <c r="K209" s="8"/>
      <c r="L209" s="5"/>
      <c r="M209" s="5"/>
      <c r="N209" s="8"/>
      <c r="O209" s="5"/>
      <c r="P209" s="5"/>
      <c r="Q209" s="8"/>
      <c r="R209" s="5"/>
      <c r="S209" s="5"/>
      <c r="T209" s="8"/>
      <c r="U209" s="5"/>
      <c r="V209" s="5"/>
      <c r="W209" s="8"/>
    </row>
    <row r="210" spans="1:23">
      <c r="A210" s="103"/>
      <c r="B210" s="103"/>
      <c r="C210" s="102"/>
      <c r="D210" s="120" t="s">
        <v>2011</v>
      </c>
      <c r="E210" s="119"/>
      <c r="F210" s="5"/>
      <c r="G210" s="5"/>
      <c r="H210" s="5"/>
      <c r="I210" s="5"/>
      <c r="J210" s="5"/>
      <c r="K210" s="8"/>
      <c r="L210" s="5"/>
      <c r="M210" s="5"/>
      <c r="N210" s="8"/>
      <c r="O210" s="5"/>
      <c r="P210" s="5"/>
      <c r="Q210" s="8"/>
      <c r="R210" s="5"/>
      <c r="S210" s="5"/>
      <c r="T210" s="8"/>
      <c r="U210" s="5"/>
      <c r="V210" s="5"/>
      <c r="W210" s="8"/>
    </row>
    <row r="211" spans="1:23">
      <c r="A211" s="103"/>
      <c r="B211" s="103"/>
      <c r="C211" s="102"/>
      <c r="D211" s="120" t="s">
        <v>2012</v>
      </c>
      <c r="E211" s="119"/>
      <c r="F211" s="5"/>
      <c r="G211" s="5"/>
      <c r="H211" s="5"/>
      <c r="I211" s="5"/>
      <c r="J211" s="5"/>
      <c r="K211" s="8"/>
      <c r="L211" s="5"/>
      <c r="M211" s="5"/>
      <c r="N211" s="8"/>
      <c r="O211" s="5"/>
      <c r="P211" s="5"/>
      <c r="Q211" s="8"/>
      <c r="R211" s="5"/>
      <c r="S211" s="5"/>
      <c r="T211" s="8"/>
      <c r="U211" s="5"/>
      <c r="V211" s="5"/>
      <c r="W211" s="8"/>
    </row>
    <row r="212" spans="1:23">
      <c r="A212" s="103"/>
      <c r="B212" s="103"/>
      <c r="C212" s="102"/>
      <c r="D212" s="120" t="s">
        <v>2013</v>
      </c>
      <c r="E212" s="119"/>
      <c r="F212" s="5"/>
      <c r="G212" s="5"/>
      <c r="H212" s="5"/>
      <c r="I212" s="5"/>
      <c r="J212" s="5"/>
      <c r="K212" s="8"/>
      <c r="L212" s="5"/>
      <c r="M212" s="5"/>
      <c r="N212" s="8"/>
      <c r="O212" s="5"/>
      <c r="P212" s="5"/>
      <c r="Q212" s="8"/>
      <c r="R212" s="5"/>
      <c r="S212" s="5"/>
      <c r="T212" s="8"/>
      <c r="U212" s="5"/>
      <c r="V212" s="5"/>
      <c r="W212" s="8"/>
    </row>
    <row r="213" spans="1:23">
      <c r="A213" s="103"/>
      <c r="B213" s="103"/>
      <c r="C213" s="102"/>
      <c r="D213" s="120" t="s">
        <v>2014</v>
      </c>
      <c r="E213" s="119"/>
      <c r="F213" s="5"/>
      <c r="G213" s="5"/>
      <c r="H213" s="5"/>
      <c r="I213" s="5"/>
      <c r="J213" s="5"/>
      <c r="K213" s="8"/>
      <c r="L213" s="5"/>
      <c r="M213" s="5"/>
      <c r="N213" s="8"/>
      <c r="O213" s="5"/>
      <c r="P213" s="5"/>
      <c r="Q213" s="8"/>
      <c r="R213" s="5"/>
      <c r="S213" s="5"/>
      <c r="T213" s="8"/>
      <c r="U213" s="5"/>
      <c r="V213" s="5"/>
      <c r="W213" s="8"/>
    </row>
    <row r="214" spans="1:23">
      <c r="A214" s="103"/>
      <c r="B214" s="103"/>
      <c r="C214" s="102"/>
      <c r="D214" s="120" t="s">
        <v>2015</v>
      </c>
      <c r="E214" s="119"/>
      <c r="F214" s="5"/>
      <c r="G214" s="5"/>
      <c r="H214" s="5"/>
      <c r="I214" s="5"/>
      <c r="J214" s="5"/>
      <c r="K214" s="8"/>
      <c r="L214" s="5"/>
      <c r="M214" s="5"/>
      <c r="N214" s="8"/>
      <c r="O214" s="5"/>
      <c r="P214" s="5"/>
      <c r="Q214" s="8"/>
      <c r="R214" s="5"/>
      <c r="S214" s="5"/>
      <c r="T214" s="8"/>
      <c r="U214" s="5"/>
      <c r="V214" s="5"/>
      <c r="W214" s="8"/>
    </row>
    <row r="215" spans="1:23">
      <c r="A215" s="103"/>
      <c r="B215" s="103"/>
      <c r="C215" s="102"/>
      <c r="D215" s="120" t="s">
        <v>2016</v>
      </c>
      <c r="E215" s="119"/>
      <c r="F215" s="5"/>
      <c r="G215" s="5"/>
      <c r="H215" s="5"/>
      <c r="I215" s="5"/>
      <c r="J215" s="5"/>
      <c r="K215" s="8"/>
      <c r="L215" s="5"/>
      <c r="M215" s="5"/>
      <c r="N215" s="8"/>
      <c r="O215" s="5"/>
      <c r="P215" s="5"/>
      <c r="Q215" s="8"/>
      <c r="R215" s="5"/>
      <c r="S215" s="5"/>
      <c r="T215" s="8"/>
      <c r="U215" s="5"/>
      <c r="V215" s="5"/>
      <c r="W215" s="8"/>
    </row>
    <row r="216" spans="1:23">
      <c r="A216" s="103"/>
      <c r="B216" s="103"/>
      <c r="C216" s="102"/>
      <c r="D216" s="120" t="s">
        <v>2017</v>
      </c>
      <c r="E216" s="119"/>
      <c r="F216" s="5"/>
      <c r="G216" s="5"/>
      <c r="H216" s="5"/>
      <c r="I216" s="5"/>
      <c r="J216" s="5"/>
      <c r="K216" s="8"/>
      <c r="L216" s="5"/>
      <c r="M216" s="5"/>
      <c r="N216" s="8"/>
      <c r="O216" s="5"/>
      <c r="P216" s="5"/>
      <c r="Q216" s="8"/>
      <c r="R216" s="5"/>
      <c r="S216" s="5"/>
      <c r="T216" s="8"/>
      <c r="U216" s="5"/>
      <c r="V216" s="5"/>
      <c r="W216" s="8"/>
    </row>
    <row r="217" spans="1:23">
      <c r="A217" s="103"/>
      <c r="B217" s="103"/>
      <c r="C217" s="102"/>
      <c r="D217" s="120" t="s">
        <v>2018</v>
      </c>
      <c r="E217" s="119"/>
      <c r="F217" s="5"/>
      <c r="G217" s="5"/>
      <c r="H217" s="5"/>
      <c r="I217" s="5"/>
      <c r="J217" s="5"/>
      <c r="K217" s="8"/>
      <c r="L217" s="5"/>
      <c r="M217" s="5"/>
      <c r="N217" s="8"/>
      <c r="O217" s="5"/>
      <c r="P217" s="5"/>
      <c r="Q217" s="8"/>
      <c r="R217" s="5"/>
      <c r="S217" s="5"/>
      <c r="T217" s="8"/>
      <c r="U217" s="5"/>
      <c r="V217" s="5"/>
      <c r="W217" s="8"/>
    </row>
    <row r="218" spans="1:23" ht="19.5">
      <c r="A218" s="97"/>
      <c r="B218" s="97"/>
      <c r="C218" s="98"/>
      <c r="D218" s="97" t="s">
        <v>1827</v>
      </c>
      <c r="E218" s="122"/>
      <c r="F218" s="5"/>
      <c r="G218" s="5"/>
      <c r="H218" s="5"/>
      <c r="I218" s="5"/>
      <c r="J218" s="5"/>
      <c r="K218" s="8"/>
      <c r="L218" s="5"/>
      <c r="M218" s="5"/>
      <c r="N218" s="8"/>
      <c r="O218" s="5"/>
      <c r="P218" s="5"/>
      <c r="Q218" s="8"/>
      <c r="R218" s="5"/>
      <c r="S218" s="5"/>
      <c r="T218" s="8"/>
      <c r="U218" s="5"/>
      <c r="V218" s="5"/>
      <c r="W218" s="8"/>
    </row>
    <row r="219" spans="1:23" ht="14">
      <c r="A219" s="104"/>
      <c r="B219" s="104"/>
      <c r="C219" s="102"/>
      <c r="D219" s="123" t="s">
        <v>1828</v>
      </c>
      <c r="E219" s="119"/>
      <c r="F219" s="5"/>
      <c r="G219" s="5"/>
      <c r="H219" s="5"/>
      <c r="I219" s="5"/>
      <c r="J219" s="5"/>
      <c r="K219" s="8"/>
      <c r="L219" s="5"/>
      <c r="M219" s="5"/>
      <c r="N219" s="8"/>
      <c r="O219" s="5"/>
      <c r="P219" s="5"/>
      <c r="Q219" s="8"/>
      <c r="R219" s="5"/>
      <c r="S219" s="5"/>
      <c r="T219" s="8"/>
      <c r="U219" s="5"/>
      <c r="V219" s="5"/>
      <c r="W219" s="8"/>
    </row>
    <row r="220" spans="1:23">
      <c r="A220" s="101"/>
      <c r="B220" s="101"/>
      <c r="C220" s="102"/>
      <c r="D220" s="118" t="s">
        <v>1829</v>
      </c>
      <c r="E220" s="119"/>
      <c r="F220" s="5"/>
      <c r="G220" s="5"/>
      <c r="H220" s="5"/>
      <c r="I220" s="5"/>
      <c r="J220" s="5"/>
      <c r="K220" s="8"/>
      <c r="L220" s="5"/>
      <c r="M220" s="5"/>
      <c r="N220" s="8"/>
      <c r="O220" s="5"/>
      <c r="P220" s="5"/>
      <c r="Q220" s="8"/>
      <c r="R220" s="5"/>
      <c r="S220" s="5"/>
      <c r="T220" s="8"/>
      <c r="U220" s="5"/>
      <c r="V220" s="5"/>
      <c r="W220" s="8"/>
    </row>
    <row r="221" spans="1:23">
      <c r="A221" s="105"/>
      <c r="B221" s="105"/>
      <c r="C221" s="102"/>
      <c r="D221" s="124" t="s">
        <v>2019</v>
      </c>
      <c r="E221" s="119"/>
      <c r="F221" s="5"/>
      <c r="G221" s="5"/>
      <c r="H221" s="5"/>
      <c r="I221" s="5"/>
      <c r="J221" s="5"/>
      <c r="K221" s="8"/>
      <c r="L221" s="5"/>
      <c r="M221" s="5"/>
      <c r="N221" s="8"/>
      <c r="O221" s="5"/>
      <c r="P221" s="5"/>
      <c r="Q221" s="8"/>
      <c r="R221" s="5"/>
      <c r="S221" s="5"/>
      <c r="T221" s="8"/>
      <c r="U221" s="5"/>
      <c r="V221" s="5"/>
      <c r="W221" s="8"/>
    </row>
    <row r="222" spans="1:23">
      <c r="A222" s="105"/>
      <c r="B222" s="105"/>
      <c r="C222" s="102"/>
      <c r="D222" s="124" t="s">
        <v>2020</v>
      </c>
      <c r="E222" s="119"/>
      <c r="F222" s="5"/>
      <c r="G222" s="5"/>
      <c r="H222" s="5"/>
      <c r="I222" s="5"/>
      <c r="J222" s="5"/>
      <c r="K222" s="8"/>
      <c r="L222" s="5"/>
      <c r="M222" s="5"/>
      <c r="N222" s="8"/>
      <c r="O222" s="5"/>
      <c r="P222" s="5"/>
      <c r="Q222" s="8"/>
      <c r="R222" s="5"/>
      <c r="S222" s="5"/>
      <c r="T222" s="8"/>
      <c r="U222" s="5"/>
      <c r="V222" s="5"/>
      <c r="W222" s="8"/>
    </row>
    <row r="223" spans="1:23">
      <c r="A223" s="101"/>
      <c r="B223" s="101"/>
      <c r="C223" s="102"/>
      <c r="D223" s="118" t="s">
        <v>1832</v>
      </c>
      <c r="E223" s="119"/>
      <c r="F223" s="5"/>
      <c r="G223" s="5"/>
      <c r="H223" s="5"/>
      <c r="I223" s="5"/>
      <c r="J223" s="5"/>
      <c r="K223" s="8"/>
      <c r="L223" s="5"/>
      <c r="M223" s="5"/>
      <c r="N223" s="8"/>
      <c r="O223" s="5"/>
      <c r="P223" s="5"/>
      <c r="Q223" s="8"/>
      <c r="R223" s="5"/>
      <c r="S223" s="5"/>
      <c r="T223" s="8"/>
      <c r="U223" s="5"/>
      <c r="V223" s="5"/>
      <c r="W223" s="8"/>
    </row>
    <row r="224" spans="1:23">
      <c r="A224" s="101"/>
      <c r="B224" s="101"/>
      <c r="C224" s="102"/>
      <c r="D224" s="118" t="s">
        <v>2021</v>
      </c>
      <c r="E224" s="119"/>
      <c r="F224" s="5"/>
      <c r="G224" s="5"/>
      <c r="H224" s="5"/>
      <c r="I224" s="5"/>
      <c r="J224" s="5"/>
      <c r="K224" s="8"/>
      <c r="L224" s="5"/>
      <c r="M224" s="5"/>
      <c r="N224" s="8"/>
      <c r="O224" s="5"/>
      <c r="P224" s="5"/>
      <c r="Q224" s="8"/>
      <c r="R224" s="5"/>
      <c r="S224" s="5"/>
      <c r="T224" s="8"/>
      <c r="U224" s="5"/>
      <c r="V224" s="5"/>
      <c r="W224" s="8"/>
    </row>
    <row r="225" spans="1:23">
      <c r="A225" s="106"/>
      <c r="B225" s="106"/>
      <c r="C225" s="102"/>
      <c r="D225" s="125" t="s">
        <v>2022</v>
      </c>
      <c r="E225" s="119"/>
      <c r="F225" s="5"/>
      <c r="G225" s="5"/>
      <c r="H225" s="5"/>
      <c r="I225" s="5"/>
      <c r="J225" s="5"/>
      <c r="K225" s="8"/>
      <c r="L225" s="5"/>
      <c r="M225" s="5"/>
      <c r="N225" s="8"/>
      <c r="O225" s="5"/>
      <c r="P225" s="5"/>
      <c r="Q225" s="8"/>
      <c r="R225" s="5"/>
      <c r="S225" s="5"/>
      <c r="T225" s="8"/>
      <c r="U225" s="5"/>
      <c r="V225" s="5"/>
      <c r="W225" s="8"/>
    </row>
    <row r="226" spans="1:23">
      <c r="A226" s="106"/>
      <c r="B226" s="106"/>
      <c r="C226" s="102"/>
      <c r="D226" s="125" t="s">
        <v>2023</v>
      </c>
      <c r="E226" s="119"/>
      <c r="F226" s="5"/>
      <c r="G226" s="5"/>
      <c r="H226" s="5"/>
      <c r="I226" s="5"/>
      <c r="J226" s="5"/>
      <c r="K226" s="8"/>
      <c r="L226" s="5"/>
      <c r="M226" s="5"/>
      <c r="N226" s="8"/>
      <c r="O226" s="5"/>
      <c r="P226" s="5"/>
      <c r="Q226" s="8"/>
      <c r="R226" s="5"/>
      <c r="S226" s="5"/>
      <c r="T226" s="8"/>
      <c r="U226" s="5"/>
      <c r="V226" s="5"/>
      <c r="W226" s="8"/>
    </row>
    <row r="227" spans="1:23">
      <c r="A227" s="106"/>
      <c r="B227" s="106"/>
      <c r="C227" s="102"/>
      <c r="D227" s="125" t="s">
        <v>2024</v>
      </c>
      <c r="E227" s="119"/>
      <c r="F227" s="5"/>
      <c r="G227" s="5"/>
      <c r="H227" s="5"/>
      <c r="I227" s="5"/>
      <c r="J227" s="5"/>
      <c r="K227" s="8"/>
      <c r="L227" s="5"/>
      <c r="M227" s="5"/>
      <c r="N227" s="8"/>
      <c r="O227" s="5"/>
      <c r="P227" s="5"/>
      <c r="Q227" s="8"/>
      <c r="R227" s="5"/>
      <c r="S227" s="5"/>
      <c r="T227" s="8"/>
      <c r="U227" s="5"/>
      <c r="V227" s="5"/>
      <c r="W227" s="8"/>
    </row>
    <row r="228" spans="1:23">
      <c r="A228" s="106"/>
      <c r="B228" s="106"/>
      <c r="C228" s="102"/>
      <c r="D228" s="125" t="s">
        <v>2025</v>
      </c>
      <c r="E228" s="119"/>
      <c r="F228" s="5"/>
      <c r="G228" s="5"/>
      <c r="H228" s="5"/>
      <c r="I228" s="5"/>
      <c r="J228" s="5"/>
      <c r="K228" s="8"/>
      <c r="L228" s="5"/>
      <c r="M228" s="5"/>
      <c r="N228" s="8"/>
      <c r="O228" s="5"/>
      <c r="P228" s="5"/>
      <c r="Q228" s="8"/>
      <c r="R228" s="5"/>
      <c r="S228" s="5"/>
      <c r="T228" s="8"/>
      <c r="U228" s="5"/>
      <c r="V228" s="5"/>
      <c r="W228" s="8"/>
    </row>
    <row r="229" spans="1:23">
      <c r="A229" s="106"/>
      <c r="B229" s="106"/>
      <c r="C229" s="102"/>
      <c r="D229" s="125" t="s">
        <v>2026</v>
      </c>
      <c r="E229" s="119"/>
      <c r="F229" s="5"/>
      <c r="G229" s="5"/>
      <c r="H229" s="5"/>
      <c r="I229" s="5"/>
      <c r="J229" s="5"/>
      <c r="K229" s="8"/>
      <c r="L229" s="5"/>
      <c r="M229" s="5"/>
      <c r="N229" s="8"/>
      <c r="O229" s="5"/>
      <c r="P229" s="5"/>
      <c r="Q229" s="8"/>
      <c r="R229" s="5"/>
      <c r="S229" s="5"/>
      <c r="T229" s="8"/>
      <c r="U229" s="5"/>
      <c r="V229" s="5"/>
      <c r="W229" s="8"/>
    </row>
    <row r="230" spans="1:23">
      <c r="A230" s="101"/>
      <c r="B230" s="101"/>
      <c r="C230" s="102"/>
      <c r="D230" s="118" t="s">
        <v>2027</v>
      </c>
      <c r="E230" s="119"/>
      <c r="F230" s="5"/>
      <c r="G230" s="5"/>
      <c r="H230" s="5"/>
      <c r="I230" s="5"/>
      <c r="J230" s="5"/>
      <c r="K230" s="8"/>
      <c r="L230" s="5"/>
      <c r="M230" s="5"/>
      <c r="N230" s="8"/>
      <c r="O230" s="5"/>
      <c r="P230" s="5"/>
      <c r="Q230" s="8"/>
      <c r="R230" s="5"/>
      <c r="S230" s="5"/>
      <c r="T230" s="8"/>
      <c r="U230" s="5"/>
      <c r="V230" s="5"/>
      <c r="W230" s="8"/>
    </row>
    <row r="231" spans="1:23">
      <c r="A231" s="106"/>
      <c r="B231" s="106"/>
      <c r="C231" s="102"/>
      <c r="D231" s="125" t="s">
        <v>2028</v>
      </c>
      <c r="E231" s="119"/>
      <c r="F231" s="5"/>
      <c r="G231" s="5"/>
      <c r="H231" s="5"/>
      <c r="I231" s="5"/>
      <c r="J231" s="5"/>
      <c r="K231" s="8"/>
      <c r="L231" s="5"/>
      <c r="M231" s="5"/>
      <c r="N231" s="8"/>
      <c r="O231" s="5"/>
      <c r="P231" s="5"/>
      <c r="Q231" s="8"/>
      <c r="R231" s="5"/>
      <c r="S231" s="5"/>
      <c r="T231" s="8"/>
      <c r="U231" s="5"/>
      <c r="V231" s="5"/>
      <c r="W231" s="8"/>
    </row>
    <row r="232" spans="1:23">
      <c r="A232" s="106"/>
      <c r="B232" s="106"/>
      <c r="C232" s="102"/>
      <c r="D232" s="125" t="s">
        <v>2029</v>
      </c>
      <c r="E232" s="119"/>
      <c r="F232" s="5"/>
      <c r="G232" s="5"/>
      <c r="H232" s="5"/>
      <c r="I232" s="5"/>
      <c r="J232" s="5"/>
      <c r="K232" s="8"/>
      <c r="L232" s="5"/>
      <c r="M232" s="5"/>
      <c r="N232" s="8"/>
      <c r="O232" s="5"/>
      <c r="P232" s="5"/>
      <c r="Q232" s="8"/>
      <c r="R232" s="5"/>
      <c r="S232" s="5"/>
      <c r="T232" s="8"/>
      <c r="U232" s="5"/>
      <c r="V232" s="5"/>
      <c r="W232" s="8"/>
    </row>
    <row r="233" spans="1:23">
      <c r="A233" s="106"/>
      <c r="B233" s="106"/>
      <c r="C233" s="102"/>
      <c r="D233" s="125" t="s">
        <v>2030</v>
      </c>
      <c r="E233" s="119"/>
      <c r="F233" s="5"/>
      <c r="G233" s="5"/>
      <c r="H233" s="5"/>
      <c r="I233" s="5"/>
      <c r="J233" s="5"/>
      <c r="K233" s="8"/>
      <c r="L233" s="5"/>
      <c r="M233" s="5"/>
      <c r="N233" s="8"/>
      <c r="O233" s="5"/>
      <c r="P233" s="5"/>
      <c r="Q233" s="8"/>
      <c r="R233" s="5"/>
      <c r="S233" s="5"/>
      <c r="T233" s="8"/>
      <c r="U233" s="5"/>
      <c r="V233" s="5"/>
      <c r="W233" s="8"/>
    </row>
    <row r="234" spans="1:23">
      <c r="A234" s="106"/>
      <c r="B234" s="106"/>
      <c r="C234" s="102"/>
      <c r="D234" s="125" t="s">
        <v>2031</v>
      </c>
      <c r="E234" s="119"/>
      <c r="F234" s="5"/>
      <c r="G234" s="5"/>
      <c r="H234" s="5"/>
      <c r="I234" s="5"/>
      <c r="J234" s="5"/>
      <c r="K234" s="8"/>
      <c r="L234" s="5"/>
      <c r="M234" s="5"/>
      <c r="N234" s="8"/>
      <c r="O234" s="5"/>
      <c r="P234" s="5"/>
      <c r="Q234" s="8"/>
      <c r="R234" s="5"/>
      <c r="S234" s="5"/>
      <c r="T234" s="8"/>
      <c r="U234" s="5"/>
      <c r="V234" s="5"/>
      <c r="W234" s="8"/>
    </row>
    <row r="235" spans="1:23">
      <c r="A235" s="101"/>
      <c r="B235" s="101"/>
      <c r="C235" s="102"/>
      <c r="D235" s="118" t="s">
        <v>2032</v>
      </c>
      <c r="E235" s="119"/>
      <c r="F235" s="5"/>
      <c r="G235" s="5"/>
      <c r="H235" s="5"/>
      <c r="I235" s="5"/>
      <c r="J235" s="5"/>
      <c r="K235" s="8"/>
      <c r="L235" s="5"/>
      <c r="M235" s="5"/>
      <c r="N235" s="8"/>
      <c r="O235" s="5"/>
      <c r="P235" s="5"/>
      <c r="Q235" s="8"/>
      <c r="R235" s="5"/>
      <c r="S235" s="5"/>
      <c r="T235" s="8"/>
      <c r="U235" s="5"/>
      <c r="V235" s="5"/>
      <c r="W235" s="8"/>
    </row>
    <row r="236" spans="1:23">
      <c r="A236" s="106"/>
      <c r="B236" s="106"/>
      <c r="C236" s="102"/>
      <c r="D236" s="125" t="s">
        <v>2033</v>
      </c>
      <c r="E236" s="119"/>
      <c r="F236" s="5"/>
      <c r="G236" s="5"/>
      <c r="H236" s="5"/>
      <c r="I236" s="5"/>
      <c r="J236" s="5"/>
      <c r="K236" s="8"/>
      <c r="L236" s="5"/>
      <c r="M236" s="5"/>
      <c r="N236" s="8"/>
      <c r="O236" s="5"/>
      <c r="P236" s="5"/>
      <c r="Q236" s="8"/>
      <c r="R236" s="5"/>
      <c r="S236" s="5"/>
      <c r="T236" s="8"/>
      <c r="U236" s="5"/>
      <c r="V236" s="5"/>
      <c r="W236" s="8"/>
    </row>
    <row r="237" spans="1:23">
      <c r="A237" s="106"/>
      <c r="B237" s="106"/>
      <c r="C237" s="102"/>
      <c r="D237" s="125" t="s">
        <v>2034</v>
      </c>
      <c r="E237" s="119"/>
      <c r="F237" s="5"/>
      <c r="G237" s="5"/>
      <c r="H237" s="5"/>
      <c r="I237" s="5"/>
      <c r="J237" s="5"/>
      <c r="K237" s="8"/>
      <c r="L237" s="5"/>
      <c r="M237" s="5"/>
      <c r="N237" s="8"/>
      <c r="O237" s="5"/>
      <c r="P237" s="5"/>
      <c r="Q237" s="8"/>
      <c r="R237" s="5"/>
      <c r="S237" s="5"/>
      <c r="T237" s="8"/>
      <c r="U237" s="5"/>
      <c r="V237" s="5"/>
      <c r="W237" s="8"/>
    </row>
    <row r="238" spans="1:23">
      <c r="A238" s="106"/>
      <c r="B238" s="106"/>
      <c r="C238" s="102"/>
      <c r="D238" s="125" t="s">
        <v>2035</v>
      </c>
      <c r="E238" s="119"/>
      <c r="F238" s="5"/>
      <c r="G238" s="5"/>
      <c r="H238" s="5"/>
      <c r="I238" s="5"/>
      <c r="J238" s="5"/>
      <c r="K238" s="8"/>
      <c r="L238" s="5"/>
      <c r="M238" s="5"/>
      <c r="N238" s="8"/>
      <c r="O238" s="5"/>
      <c r="P238" s="5"/>
      <c r="Q238" s="8"/>
      <c r="R238" s="5"/>
      <c r="S238" s="5"/>
      <c r="T238" s="8"/>
      <c r="U238" s="5"/>
      <c r="V238" s="5"/>
      <c r="W238" s="8"/>
    </row>
    <row r="239" spans="1:23">
      <c r="A239" s="106"/>
      <c r="B239" s="106"/>
      <c r="C239" s="102"/>
      <c r="D239" s="125" t="s">
        <v>2036</v>
      </c>
      <c r="E239" s="119"/>
      <c r="F239" s="5"/>
      <c r="G239" s="5"/>
      <c r="H239" s="5"/>
      <c r="I239" s="5"/>
      <c r="J239" s="5"/>
      <c r="K239" s="8"/>
      <c r="L239" s="5"/>
      <c r="M239" s="5"/>
      <c r="N239" s="8"/>
      <c r="O239" s="5"/>
      <c r="P239" s="5"/>
      <c r="Q239" s="8"/>
      <c r="R239" s="5"/>
      <c r="S239" s="5"/>
      <c r="T239" s="8"/>
      <c r="U239" s="5"/>
      <c r="V239" s="5"/>
      <c r="W239" s="8"/>
    </row>
    <row r="240" spans="1:23">
      <c r="A240" s="106"/>
      <c r="B240" s="106"/>
      <c r="C240" s="102"/>
      <c r="D240" s="125" t="s">
        <v>2037</v>
      </c>
      <c r="E240" s="119"/>
      <c r="F240" s="5"/>
      <c r="G240" s="5"/>
      <c r="H240" s="5"/>
      <c r="I240" s="5"/>
      <c r="J240" s="5"/>
      <c r="K240" s="8"/>
      <c r="L240" s="5"/>
      <c r="M240" s="5"/>
      <c r="N240" s="8"/>
      <c r="O240" s="5"/>
      <c r="P240" s="5"/>
      <c r="Q240" s="8"/>
      <c r="R240" s="5"/>
      <c r="S240" s="5"/>
      <c r="T240" s="8"/>
      <c r="U240" s="5"/>
      <c r="V240" s="5"/>
      <c r="W240" s="8"/>
    </row>
    <row r="241" spans="1:23">
      <c r="A241" s="101"/>
      <c r="B241" s="101"/>
      <c r="C241" s="102"/>
      <c r="D241" s="118" t="s">
        <v>2038</v>
      </c>
      <c r="E241" s="119"/>
      <c r="F241" s="5"/>
      <c r="G241" s="5"/>
      <c r="H241" s="5"/>
      <c r="I241" s="5"/>
      <c r="J241" s="5"/>
      <c r="K241" s="8"/>
      <c r="L241" s="5"/>
      <c r="M241" s="5"/>
      <c r="N241" s="8"/>
      <c r="O241" s="5"/>
      <c r="P241" s="5"/>
      <c r="Q241" s="8"/>
      <c r="R241" s="5"/>
      <c r="S241" s="5"/>
      <c r="T241" s="8"/>
      <c r="U241" s="5"/>
      <c r="V241" s="5"/>
      <c r="W241" s="8"/>
    </row>
    <row r="242" spans="1:23">
      <c r="A242" s="106"/>
      <c r="B242" s="106"/>
      <c r="C242" s="102"/>
      <c r="D242" s="125" t="s">
        <v>2039</v>
      </c>
      <c r="E242" s="119"/>
      <c r="F242" s="5"/>
      <c r="G242" s="5"/>
      <c r="H242" s="5"/>
      <c r="I242" s="5"/>
      <c r="J242" s="5"/>
      <c r="K242" s="8"/>
      <c r="L242" s="5"/>
      <c r="M242" s="5"/>
      <c r="N242" s="8"/>
      <c r="O242" s="5"/>
      <c r="P242" s="5"/>
      <c r="Q242" s="8"/>
      <c r="R242" s="5"/>
      <c r="S242" s="5"/>
      <c r="T242" s="8"/>
      <c r="U242" s="5"/>
      <c r="V242" s="5"/>
      <c r="W242" s="8"/>
    </row>
    <row r="243" spans="1:23">
      <c r="A243" s="106"/>
      <c r="B243" s="106"/>
      <c r="C243" s="102"/>
      <c r="D243" s="125" t="s">
        <v>2040</v>
      </c>
      <c r="E243" s="119"/>
      <c r="F243" s="5"/>
      <c r="G243" s="5"/>
      <c r="H243" s="5"/>
      <c r="I243" s="5"/>
      <c r="J243" s="5"/>
      <c r="K243" s="8"/>
      <c r="L243" s="5"/>
      <c r="M243" s="5"/>
      <c r="N243" s="8"/>
      <c r="O243" s="5"/>
      <c r="P243" s="5"/>
      <c r="Q243" s="8"/>
      <c r="R243" s="5"/>
      <c r="S243" s="5"/>
      <c r="T243" s="8"/>
      <c r="U243" s="5"/>
      <c r="V243" s="5"/>
      <c r="W243" s="8"/>
    </row>
    <row r="244" spans="1:23">
      <c r="A244" s="106"/>
      <c r="B244" s="106"/>
      <c r="C244" s="102"/>
      <c r="D244" s="125" t="s">
        <v>2041</v>
      </c>
      <c r="E244" s="119"/>
      <c r="F244" s="5"/>
      <c r="G244" s="5"/>
      <c r="H244" s="5"/>
      <c r="I244" s="5"/>
      <c r="J244" s="5"/>
      <c r="K244" s="8"/>
      <c r="L244" s="5"/>
      <c r="M244" s="5"/>
      <c r="N244" s="8"/>
      <c r="O244" s="5"/>
      <c r="P244" s="5"/>
      <c r="Q244" s="8"/>
      <c r="R244" s="5"/>
      <c r="S244" s="5"/>
      <c r="T244" s="8"/>
      <c r="U244" s="5"/>
      <c r="V244" s="5"/>
      <c r="W244" s="8"/>
    </row>
    <row r="245" spans="1:23">
      <c r="A245" s="106"/>
      <c r="B245" s="106"/>
      <c r="C245" s="102"/>
      <c r="D245" s="125" t="s">
        <v>2042</v>
      </c>
      <c r="E245" s="119"/>
      <c r="F245" s="5"/>
      <c r="G245" s="5"/>
      <c r="H245" s="5"/>
      <c r="I245" s="5"/>
      <c r="J245" s="5"/>
      <c r="K245" s="8"/>
      <c r="L245" s="5"/>
      <c r="M245" s="5"/>
      <c r="N245" s="8"/>
      <c r="O245" s="5"/>
      <c r="P245" s="5"/>
      <c r="Q245" s="8"/>
      <c r="R245" s="5"/>
      <c r="S245" s="5"/>
      <c r="T245" s="8"/>
      <c r="U245" s="5"/>
      <c r="V245" s="5"/>
      <c r="W245" s="8"/>
    </row>
    <row r="246" spans="1:23">
      <c r="A246" s="106"/>
      <c r="B246" s="106"/>
      <c r="C246" s="102"/>
      <c r="D246" s="125" t="s">
        <v>2043</v>
      </c>
      <c r="E246" s="119"/>
      <c r="F246" s="5"/>
      <c r="G246" s="5"/>
      <c r="H246" s="5"/>
      <c r="I246" s="5"/>
      <c r="J246" s="5"/>
      <c r="K246" s="8"/>
      <c r="L246" s="5"/>
      <c r="M246" s="5"/>
      <c r="N246" s="8"/>
      <c r="O246" s="5"/>
      <c r="P246" s="5"/>
      <c r="Q246" s="8"/>
      <c r="R246" s="5"/>
      <c r="S246" s="5"/>
      <c r="T246" s="8"/>
      <c r="U246" s="5"/>
      <c r="V246" s="5"/>
      <c r="W246" s="8"/>
    </row>
    <row r="247" spans="1:23" ht="19">
      <c r="A247" s="97"/>
      <c r="B247" s="97"/>
      <c r="C247" s="107"/>
      <c r="D247" s="121" t="s">
        <v>1856</v>
      </c>
      <c r="E247" s="126"/>
      <c r="F247" s="5"/>
      <c r="G247" s="5"/>
      <c r="H247" s="5"/>
      <c r="I247" s="5"/>
      <c r="J247" s="5"/>
      <c r="K247" s="8"/>
      <c r="L247" s="5"/>
      <c r="M247" s="5"/>
      <c r="N247" s="8"/>
      <c r="O247" s="5"/>
      <c r="P247" s="5"/>
      <c r="Q247" s="8"/>
      <c r="R247" s="5"/>
      <c r="S247" s="5"/>
      <c r="T247" s="8"/>
      <c r="U247" s="5"/>
      <c r="V247" s="5"/>
      <c r="W247" s="8"/>
    </row>
    <row r="248" spans="1:23" ht="14">
      <c r="A248" s="108"/>
      <c r="B248" s="108"/>
      <c r="C248" s="102"/>
      <c r="D248" s="127" t="s">
        <v>1857</v>
      </c>
      <c r="E248" s="119"/>
      <c r="F248" s="5"/>
      <c r="G248" s="5"/>
      <c r="H248" s="5"/>
      <c r="I248" s="5"/>
      <c r="J248" s="5"/>
      <c r="K248" s="8"/>
      <c r="L248" s="5"/>
      <c r="M248" s="5"/>
      <c r="N248" s="8"/>
      <c r="O248" s="5"/>
      <c r="P248" s="5"/>
      <c r="Q248" s="8"/>
      <c r="R248" s="5"/>
      <c r="S248" s="5"/>
      <c r="T248" s="8"/>
      <c r="U248" s="5"/>
      <c r="V248" s="5"/>
      <c r="W248" s="8"/>
    </row>
    <row r="249" spans="1:23">
      <c r="A249" s="101"/>
      <c r="B249" s="101"/>
      <c r="C249" s="102"/>
      <c r="D249" s="118" t="s">
        <v>1858</v>
      </c>
      <c r="E249" s="119"/>
      <c r="F249" s="5"/>
      <c r="G249" s="5"/>
      <c r="H249" s="5"/>
      <c r="I249" s="5"/>
      <c r="J249" s="5"/>
      <c r="K249" s="8"/>
      <c r="L249" s="5"/>
      <c r="M249" s="5"/>
      <c r="N249" s="8"/>
      <c r="O249" s="5"/>
      <c r="P249" s="5"/>
      <c r="Q249" s="8"/>
      <c r="R249" s="5"/>
      <c r="S249" s="5"/>
      <c r="T249" s="8"/>
      <c r="U249" s="5"/>
      <c r="V249" s="5"/>
      <c r="W249" s="8"/>
    </row>
    <row r="250" spans="1:23">
      <c r="A250" s="101"/>
      <c r="B250" s="101"/>
      <c r="C250" s="102"/>
      <c r="D250" s="118" t="s">
        <v>1859</v>
      </c>
      <c r="E250" s="119"/>
      <c r="F250" s="5"/>
      <c r="G250" s="5"/>
      <c r="H250" s="5"/>
      <c r="I250" s="5"/>
      <c r="J250" s="5"/>
      <c r="K250" s="8"/>
      <c r="L250" s="5"/>
      <c r="M250" s="5"/>
      <c r="N250" s="8"/>
      <c r="O250" s="5"/>
      <c r="P250" s="5"/>
      <c r="Q250" s="8"/>
      <c r="R250" s="5"/>
      <c r="S250" s="5"/>
      <c r="T250" s="8"/>
      <c r="U250" s="5"/>
      <c r="V250" s="5"/>
      <c r="W250" s="8"/>
    </row>
    <row r="251" spans="1:23">
      <c r="A251" s="109"/>
      <c r="B251" s="109"/>
      <c r="C251" s="102"/>
      <c r="D251" s="128" t="s">
        <v>2044</v>
      </c>
      <c r="E251" s="119"/>
      <c r="F251" s="5"/>
      <c r="G251" s="5"/>
      <c r="H251" s="5"/>
      <c r="I251" s="5"/>
      <c r="J251" s="5"/>
      <c r="K251" s="8"/>
      <c r="L251" s="5"/>
      <c r="M251" s="5"/>
      <c r="N251" s="8"/>
      <c r="O251" s="5"/>
      <c r="P251" s="5"/>
      <c r="Q251" s="8"/>
      <c r="R251" s="5"/>
      <c r="S251" s="5"/>
      <c r="T251" s="8"/>
      <c r="U251" s="5"/>
      <c r="V251" s="5"/>
      <c r="W251" s="8"/>
    </row>
    <row r="252" spans="1:23">
      <c r="A252" s="109"/>
      <c r="B252" s="109"/>
      <c r="C252" s="102"/>
      <c r="D252" s="128" t="s">
        <v>2045</v>
      </c>
      <c r="E252" s="119"/>
      <c r="F252" s="5"/>
      <c r="G252" s="5"/>
      <c r="H252" s="5"/>
      <c r="I252" s="5"/>
      <c r="J252" s="5"/>
      <c r="K252" s="8"/>
      <c r="L252" s="5"/>
      <c r="M252" s="5"/>
      <c r="N252" s="8"/>
      <c r="O252" s="5"/>
      <c r="P252" s="5"/>
      <c r="Q252" s="8"/>
      <c r="R252" s="5"/>
      <c r="S252" s="5"/>
      <c r="T252" s="8"/>
      <c r="U252" s="5"/>
      <c r="V252" s="5"/>
      <c r="W252" s="8"/>
    </row>
    <row r="253" spans="1:23">
      <c r="A253" s="109"/>
      <c r="B253" s="109"/>
      <c r="C253" s="102"/>
      <c r="D253" s="128" t="s">
        <v>2046</v>
      </c>
      <c r="E253" s="119"/>
      <c r="F253" s="5"/>
      <c r="G253" s="5"/>
      <c r="H253" s="5"/>
      <c r="I253" s="5"/>
      <c r="J253" s="5"/>
      <c r="K253" s="8"/>
      <c r="L253" s="5"/>
      <c r="M253" s="5"/>
      <c r="N253" s="8"/>
      <c r="O253" s="5"/>
      <c r="P253" s="5"/>
      <c r="Q253" s="8"/>
      <c r="R253" s="5"/>
      <c r="S253" s="5"/>
      <c r="T253" s="8"/>
      <c r="U253" s="5"/>
      <c r="V253" s="5"/>
      <c r="W253" s="8"/>
    </row>
    <row r="254" spans="1:23">
      <c r="A254" s="101"/>
      <c r="B254" s="101"/>
      <c r="C254" s="102"/>
      <c r="D254" s="118" t="s">
        <v>1863</v>
      </c>
      <c r="E254" s="119"/>
      <c r="F254" s="5"/>
      <c r="G254" s="5"/>
      <c r="H254" s="5"/>
      <c r="I254" s="5"/>
      <c r="J254" s="5"/>
      <c r="K254" s="8"/>
      <c r="L254" s="5"/>
      <c r="M254" s="5"/>
      <c r="N254" s="8"/>
      <c r="O254" s="5"/>
      <c r="P254" s="5"/>
      <c r="Q254" s="8"/>
      <c r="R254" s="5"/>
      <c r="S254" s="5"/>
      <c r="T254" s="8"/>
      <c r="U254" s="5"/>
      <c r="V254" s="5"/>
      <c r="W254" s="8"/>
    </row>
    <row r="255" spans="1:23">
      <c r="A255" s="101"/>
      <c r="B255" s="101"/>
      <c r="C255" s="102"/>
      <c r="D255" s="118" t="s">
        <v>1864</v>
      </c>
      <c r="E255" s="119"/>
      <c r="F255" s="5"/>
      <c r="G255" s="5"/>
      <c r="H255" s="5"/>
      <c r="I255" s="5"/>
      <c r="J255" s="5"/>
      <c r="K255" s="8"/>
      <c r="L255" s="5"/>
      <c r="M255" s="5"/>
      <c r="N255" s="8"/>
      <c r="O255" s="5"/>
      <c r="P255" s="5"/>
      <c r="Q255" s="8"/>
      <c r="R255" s="5"/>
      <c r="S255" s="5"/>
      <c r="T255" s="8"/>
      <c r="U255" s="5"/>
      <c r="V255" s="5"/>
      <c r="W255" s="8"/>
    </row>
    <row r="256" spans="1:23">
      <c r="A256" s="110"/>
      <c r="B256" s="110"/>
      <c r="C256" s="102"/>
      <c r="D256" s="129" t="s">
        <v>2047</v>
      </c>
      <c r="E256" s="119"/>
      <c r="F256" s="5"/>
      <c r="G256" s="5"/>
      <c r="H256" s="5"/>
      <c r="I256" s="5"/>
      <c r="J256" s="5"/>
      <c r="K256" s="8"/>
      <c r="L256" s="5"/>
      <c r="M256" s="5"/>
      <c r="N256" s="8"/>
      <c r="O256" s="5"/>
      <c r="P256" s="5"/>
      <c r="Q256" s="8"/>
      <c r="R256" s="5"/>
      <c r="S256" s="5"/>
      <c r="T256" s="8"/>
      <c r="U256" s="5"/>
      <c r="V256" s="5"/>
      <c r="W256" s="8"/>
    </row>
    <row r="257" spans="1:23">
      <c r="A257" s="110"/>
      <c r="B257" s="110"/>
      <c r="C257" s="102"/>
      <c r="D257" s="129" t="s">
        <v>2048</v>
      </c>
      <c r="E257" s="119"/>
      <c r="F257" s="5"/>
      <c r="G257" s="5"/>
      <c r="H257" s="5"/>
      <c r="I257" s="5"/>
      <c r="J257" s="5"/>
      <c r="K257" s="8"/>
      <c r="L257" s="5"/>
      <c r="M257" s="5"/>
      <c r="N257" s="8"/>
      <c r="O257" s="5"/>
      <c r="P257" s="5"/>
      <c r="Q257" s="8"/>
      <c r="R257" s="5"/>
      <c r="S257" s="5"/>
      <c r="T257" s="8"/>
      <c r="U257" s="5"/>
      <c r="V257" s="5"/>
      <c r="W257" s="8"/>
    </row>
    <row r="258" spans="1:23" ht="19">
      <c r="A258" s="97"/>
      <c r="B258" s="97"/>
      <c r="C258" s="107"/>
      <c r="D258" s="97" t="s">
        <v>1867</v>
      </c>
      <c r="E258" s="126"/>
      <c r="F258" s="5"/>
      <c r="G258" s="5"/>
      <c r="H258" s="5"/>
      <c r="I258" s="5"/>
      <c r="J258" s="5"/>
      <c r="K258" s="8"/>
      <c r="L258" s="5"/>
      <c r="M258" s="5"/>
      <c r="N258" s="8"/>
      <c r="O258" s="5"/>
      <c r="P258" s="5"/>
      <c r="Q258" s="8"/>
      <c r="R258" s="5"/>
      <c r="S258" s="5"/>
      <c r="T258" s="8"/>
      <c r="U258" s="5"/>
      <c r="V258" s="5"/>
      <c r="W258" s="8"/>
    </row>
    <row r="259" spans="1:23">
      <c r="A259" s="101"/>
      <c r="B259" s="101"/>
      <c r="C259" s="102"/>
      <c r="D259" s="118" t="s">
        <v>2049</v>
      </c>
      <c r="E259" s="119"/>
      <c r="F259" s="5"/>
      <c r="G259" s="5"/>
      <c r="H259" s="5"/>
      <c r="I259" s="5"/>
      <c r="J259" s="5"/>
      <c r="K259" s="8"/>
      <c r="L259" s="5"/>
      <c r="M259" s="5"/>
      <c r="N259" s="8"/>
      <c r="O259" s="5"/>
      <c r="P259" s="5"/>
      <c r="Q259" s="8"/>
      <c r="R259" s="5"/>
      <c r="S259" s="5"/>
      <c r="T259" s="8"/>
      <c r="U259" s="5"/>
      <c r="V259" s="5"/>
      <c r="W259" s="8"/>
    </row>
    <row r="260" spans="1:23">
      <c r="A260" s="101"/>
      <c r="B260" s="101"/>
      <c r="C260" s="102"/>
      <c r="D260" s="118" t="s">
        <v>2050</v>
      </c>
      <c r="E260" s="119"/>
      <c r="F260" s="5"/>
      <c r="G260" s="5"/>
      <c r="H260" s="5"/>
      <c r="I260" s="5"/>
      <c r="J260" s="5"/>
      <c r="K260" s="8"/>
      <c r="L260" s="5"/>
      <c r="M260" s="5"/>
      <c r="N260" s="8"/>
      <c r="O260" s="5"/>
      <c r="P260" s="5"/>
      <c r="Q260" s="8"/>
      <c r="R260" s="5"/>
      <c r="S260" s="5"/>
      <c r="T260" s="8"/>
      <c r="U260" s="5"/>
      <c r="V260" s="5"/>
      <c r="W260" s="8"/>
    </row>
    <row r="261" spans="1:23">
      <c r="A261" s="101"/>
      <c r="B261" s="101"/>
      <c r="C261" s="102"/>
      <c r="D261" s="118" t="s">
        <v>2051</v>
      </c>
      <c r="E261" s="119"/>
      <c r="F261" s="5"/>
      <c r="G261" s="5"/>
      <c r="H261" s="5"/>
      <c r="I261" s="5"/>
      <c r="J261" s="5"/>
      <c r="K261" s="8"/>
      <c r="L261" s="5"/>
      <c r="M261" s="5"/>
      <c r="N261" s="8"/>
      <c r="O261" s="5"/>
      <c r="P261" s="5"/>
      <c r="Q261" s="8"/>
      <c r="R261" s="5"/>
      <c r="S261" s="5"/>
      <c r="T261" s="8"/>
      <c r="U261" s="5"/>
      <c r="V261" s="5"/>
      <c r="W261" s="8"/>
    </row>
    <row r="262" spans="1:23">
      <c r="A262" s="101"/>
      <c r="B262" s="101"/>
      <c r="C262" s="102"/>
      <c r="D262" s="118" t="s">
        <v>2052</v>
      </c>
      <c r="E262" s="119"/>
      <c r="F262" s="5"/>
      <c r="G262" s="5"/>
      <c r="H262" s="5"/>
      <c r="I262" s="5"/>
      <c r="J262" s="5"/>
      <c r="K262" s="8"/>
      <c r="L262" s="5"/>
      <c r="M262" s="5"/>
      <c r="N262" s="8"/>
      <c r="O262" s="5"/>
      <c r="P262" s="5"/>
      <c r="Q262" s="8"/>
      <c r="R262" s="5"/>
      <c r="S262" s="5"/>
      <c r="T262" s="8"/>
      <c r="U262" s="5"/>
      <c r="V262" s="5"/>
      <c r="W262" s="8"/>
    </row>
    <row r="263" spans="1:23">
      <c r="A263" s="101"/>
      <c r="B263" s="101"/>
      <c r="C263" s="102"/>
      <c r="D263" s="118" t="s">
        <v>2053</v>
      </c>
      <c r="E263" s="119"/>
      <c r="F263" s="5"/>
      <c r="G263" s="5"/>
      <c r="H263" s="5"/>
      <c r="I263" s="5"/>
      <c r="J263" s="5"/>
      <c r="K263" s="8"/>
      <c r="L263" s="5"/>
      <c r="M263" s="5"/>
      <c r="N263" s="8"/>
      <c r="O263" s="5"/>
      <c r="P263" s="5"/>
      <c r="Q263" s="8"/>
      <c r="R263" s="5"/>
      <c r="S263" s="5"/>
      <c r="T263" s="8"/>
      <c r="U263" s="5"/>
      <c r="V263" s="5"/>
      <c r="W263" s="8"/>
    </row>
    <row r="264" spans="1:23">
      <c r="A264" s="101"/>
      <c r="B264" s="101"/>
      <c r="C264" s="102"/>
      <c r="D264" s="118" t="s">
        <v>2054</v>
      </c>
      <c r="E264" s="119"/>
      <c r="F264" s="5"/>
      <c r="G264" s="5"/>
      <c r="H264" s="5"/>
      <c r="I264" s="5"/>
      <c r="J264" s="5"/>
      <c r="K264" s="8"/>
      <c r="L264" s="5"/>
      <c r="M264" s="5"/>
      <c r="N264" s="8"/>
      <c r="O264" s="5"/>
      <c r="P264" s="5"/>
      <c r="Q264" s="8"/>
      <c r="R264" s="5"/>
      <c r="S264" s="5"/>
      <c r="T264" s="8"/>
      <c r="U264" s="5"/>
      <c r="V264" s="5"/>
      <c r="W264" s="8"/>
    </row>
    <row r="265" spans="1:23" ht="19">
      <c r="A265" s="97"/>
      <c r="B265" s="97"/>
      <c r="C265" s="107"/>
      <c r="D265" s="97" t="s">
        <v>1874</v>
      </c>
      <c r="E265" s="126"/>
      <c r="F265" s="5"/>
      <c r="G265" s="5"/>
      <c r="H265" s="5"/>
      <c r="I265" s="5"/>
      <c r="J265" s="5"/>
      <c r="K265" s="8"/>
      <c r="L265" s="5"/>
      <c r="M265" s="5"/>
      <c r="N265" s="8"/>
      <c r="O265" s="5"/>
      <c r="P265" s="5"/>
      <c r="Q265" s="8"/>
      <c r="R265" s="5"/>
      <c r="S265" s="5"/>
      <c r="T265" s="8"/>
      <c r="U265" s="5"/>
      <c r="V265" s="5"/>
      <c r="W265" s="8"/>
    </row>
    <row r="266" spans="1:23">
      <c r="A266" s="111"/>
      <c r="B266" s="111"/>
      <c r="C266" s="102"/>
      <c r="D266" s="130" t="s">
        <v>1875</v>
      </c>
      <c r="E266" s="119"/>
      <c r="F266" s="5"/>
      <c r="G266" s="5"/>
      <c r="H266" s="5"/>
      <c r="I266" s="5"/>
      <c r="J266" s="5"/>
      <c r="K266" s="8"/>
      <c r="L266" s="5"/>
      <c r="M266" s="5"/>
      <c r="N266" s="8"/>
      <c r="O266" s="5"/>
      <c r="P266" s="5"/>
      <c r="Q266" s="8"/>
      <c r="R266" s="5"/>
      <c r="S266" s="5"/>
      <c r="T266" s="8"/>
      <c r="U266" s="5"/>
      <c r="V266" s="5"/>
      <c r="W266" s="8"/>
    </row>
    <row r="267" spans="1:23">
      <c r="A267" s="105"/>
      <c r="B267" s="105"/>
      <c r="C267" s="102"/>
      <c r="D267" s="124" t="s">
        <v>2055</v>
      </c>
      <c r="E267" s="119"/>
      <c r="F267" s="5"/>
      <c r="G267" s="5"/>
      <c r="H267" s="5"/>
      <c r="I267" s="5"/>
      <c r="J267" s="5"/>
      <c r="K267" s="8"/>
      <c r="L267" s="5"/>
      <c r="M267" s="5"/>
      <c r="N267" s="8"/>
      <c r="O267" s="5"/>
      <c r="P267" s="5"/>
      <c r="Q267" s="8"/>
      <c r="R267" s="5"/>
      <c r="S267" s="5"/>
      <c r="T267" s="8"/>
      <c r="U267" s="5"/>
      <c r="V267" s="5"/>
      <c r="W267" s="8"/>
    </row>
    <row r="268" spans="1:23">
      <c r="A268" s="105"/>
      <c r="B268" s="105"/>
      <c r="C268" s="102"/>
      <c r="D268" s="124" t="s">
        <v>2056</v>
      </c>
      <c r="E268" s="119"/>
      <c r="F268" s="5"/>
      <c r="G268" s="5"/>
      <c r="H268" s="5"/>
      <c r="I268" s="5"/>
      <c r="J268" s="5"/>
      <c r="K268" s="8"/>
      <c r="L268" s="5"/>
      <c r="M268" s="5"/>
      <c r="N268" s="8"/>
      <c r="O268" s="5"/>
      <c r="P268" s="5"/>
      <c r="Q268" s="8"/>
      <c r="R268" s="5"/>
      <c r="S268" s="5"/>
      <c r="T268" s="8"/>
      <c r="U268" s="5"/>
      <c r="V268" s="5"/>
      <c r="W268" s="8"/>
    </row>
    <row r="269" spans="1:23">
      <c r="A269" s="112"/>
      <c r="B269" s="112"/>
      <c r="C269" s="102"/>
      <c r="D269" s="131" t="s">
        <v>2057</v>
      </c>
      <c r="E269" s="119"/>
      <c r="F269" s="5"/>
      <c r="G269" s="5"/>
      <c r="H269" s="5"/>
      <c r="I269" s="5"/>
      <c r="J269" s="5"/>
      <c r="K269" s="8"/>
      <c r="L269" s="5"/>
      <c r="M269" s="5"/>
      <c r="N269" s="8"/>
      <c r="O269" s="5"/>
      <c r="P269" s="5"/>
      <c r="Q269" s="8"/>
      <c r="R269" s="5"/>
      <c r="S269" s="5"/>
      <c r="T269" s="8"/>
      <c r="U269" s="5"/>
      <c r="V269" s="5"/>
      <c r="W269" s="8"/>
    </row>
    <row r="270" spans="1:23">
      <c r="A270" s="105"/>
      <c r="B270" s="105"/>
      <c r="C270" s="102"/>
      <c r="D270" s="124" t="s">
        <v>2058</v>
      </c>
      <c r="E270" s="119"/>
      <c r="F270" s="5"/>
      <c r="G270" s="5"/>
      <c r="H270" s="5"/>
      <c r="I270" s="5"/>
      <c r="J270" s="5"/>
      <c r="K270" s="8"/>
      <c r="L270" s="5"/>
      <c r="M270" s="5"/>
      <c r="N270" s="8"/>
      <c r="O270" s="5"/>
      <c r="P270" s="5"/>
      <c r="Q270" s="8"/>
      <c r="R270" s="5"/>
      <c r="S270" s="5"/>
      <c r="T270" s="8"/>
      <c r="U270" s="5"/>
      <c r="V270" s="5"/>
      <c r="W270" s="8"/>
    </row>
    <row r="271" spans="1:23">
      <c r="A271" s="105"/>
      <c r="B271" s="105"/>
      <c r="C271" s="102"/>
      <c r="D271" s="124" t="s">
        <v>2059</v>
      </c>
      <c r="E271" s="119"/>
      <c r="F271" s="5"/>
      <c r="G271" s="5"/>
      <c r="H271" s="5"/>
      <c r="I271" s="5"/>
      <c r="J271" s="5"/>
      <c r="K271" s="8"/>
      <c r="L271" s="5"/>
      <c r="M271" s="5"/>
      <c r="N271" s="8"/>
      <c r="O271" s="5"/>
      <c r="P271" s="5"/>
      <c r="Q271" s="8"/>
      <c r="R271" s="5"/>
      <c r="S271" s="5"/>
      <c r="T271" s="8"/>
      <c r="U271" s="5"/>
      <c r="V271" s="5"/>
      <c r="W271" s="8"/>
    </row>
    <row r="272" spans="1:23">
      <c r="A272" s="105"/>
      <c r="B272" s="105"/>
      <c r="C272" s="102"/>
      <c r="D272" s="124" t="s">
        <v>2060</v>
      </c>
      <c r="E272" s="119"/>
      <c r="F272" s="5"/>
      <c r="G272" s="5"/>
      <c r="H272" s="5"/>
      <c r="I272" s="5"/>
      <c r="J272" s="5"/>
      <c r="K272" s="8"/>
      <c r="L272" s="5"/>
      <c r="M272" s="5"/>
      <c r="N272" s="8"/>
      <c r="O272" s="5"/>
      <c r="P272" s="5"/>
      <c r="Q272" s="8"/>
      <c r="R272" s="5"/>
      <c r="S272" s="5"/>
      <c r="T272" s="8"/>
      <c r="U272" s="5"/>
      <c r="V272" s="5"/>
      <c r="W272" s="8"/>
    </row>
    <row r="273" spans="1:23" ht="19">
      <c r="A273" s="97"/>
      <c r="B273" s="97"/>
      <c r="C273" s="107"/>
      <c r="D273" s="121" t="s">
        <v>1882</v>
      </c>
      <c r="E273" s="126"/>
      <c r="F273" s="5"/>
      <c r="G273" s="5"/>
      <c r="H273" s="5"/>
      <c r="I273" s="5"/>
      <c r="J273" s="5"/>
      <c r="K273" s="8"/>
      <c r="L273" s="5"/>
      <c r="M273" s="5"/>
      <c r="N273" s="8"/>
      <c r="O273" s="5"/>
      <c r="P273" s="5"/>
      <c r="Q273" s="8"/>
      <c r="R273" s="5"/>
      <c r="S273" s="5"/>
      <c r="T273" s="8"/>
      <c r="U273" s="5"/>
      <c r="V273" s="5"/>
      <c r="W273" s="8"/>
    </row>
    <row r="274" spans="1:23">
      <c r="A274" s="113"/>
      <c r="B274" s="113"/>
      <c r="C274" s="114"/>
      <c r="D274" s="132" t="s">
        <v>2061</v>
      </c>
      <c r="E274" s="133"/>
      <c r="F274" s="5"/>
      <c r="G274" s="5"/>
      <c r="H274" s="5"/>
      <c r="I274" s="5"/>
      <c r="J274" s="5"/>
      <c r="K274" s="8"/>
      <c r="L274" s="5"/>
      <c r="M274" s="5"/>
      <c r="N274" s="8"/>
      <c r="O274" s="5"/>
      <c r="P274" s="5"/>
      <c r="Q274" s="8"/>
      <c r="R274" s="5"/>
      <c r="S274" s="5"/>
      <c r="T274" s="8"/>
      <c r="U274" s="5"/>
      <c r="V274" s="5"/>
      <c r="W274" s="8"/>
    </row>
    <row r="275" spans="1:23">
      <c r="A275" s="113"/>
      <c r="B275" s="113"/>
      <c r="C275" s="114"/>
      <c r="D275" s="132" t="s">
        <v>2062</v>
      </c>
      <c r="E275" s="133"/>
      <c r="F275" s="5"/>
      <c r="G275" s="5"/>
      <c r="H275" s="5"/>
      <c r="I275" s="5"/>
      <c r="J275" s="5"/>
      <c r="K275" s="8"/>
      <c r="L275" s="5"/>
      <c r="M275" s="5"/>
      <c r="N275" s="8"/>
      <c r="O275" s="5"/>
      <c r="P275" s="5"/>
      <c r="Q275" s="8"/>
      <c r="R275" s="5"/>
      <c r="S275" s="5"/>
      <c r="T275" s="8"/>
      <c r="U275" s="5"/>
      <c r="V275" s="5"/>
      <c r="W275" s="8"/>
    </row>
    <row r="276" spans="1:23">
      <c r="A276" s="113"/>
      <c r="B276" s="113"/>
      <c r="C276" s="114"/>
      <c r="D276" s="132" t="s">
        <v>2063</v>
      </c>
      <c r="E276" s="133"/>
      <c r="F276" s="5"/>
      <c r="G276" s="5"/>
      <c r="H276" s="5"/>
      <c r="I276" s="5"/>
      <c r="J276" s="5"/>
      <c r="K276" s="8"/>
      <c r="L276" s="5"/>
      <c r="M276" s="5"/>
      <c r="N276" s="8"/>
      <c r="O276" s="5"/>
      <c r="P276" s="5"/>
      <c r="Q276" s="8"/>
      <c r="R276" s="5"/>
      <c r="S276" s="5"/>
      <c r="T276" s="8"/>
      <c r="U276" s="5"/>
      <c r="V276" s="5"/>
      <c r="W276" s="8"/>
    </row>
    <row r="277" spans="1:23">
      <c r="A277" s="113"/>
      <c r="B277" s="113"/>
      <c r="C277" s="114"/>
      <c r="D277" s="132" t="s">
        <v>2064</v>
      </c>
      <c r="E277" s="133"/>
      <c r="F277" s="5"/>
      <c r="G277" s="5"/>
      <c r="H277" s="5"/>
      <c r="I277" s="5"/>
      <c r="J277" s="5"/>
      <c r="K277" s="8"/>
      <c r="L277" s="5"/>
      <c r="M277" s="5"/>
      <c r="N277" s="8"/>
      <c r="O277" s="5"/>
      <c r="P277" s="5"/>
      <c r="Q277" s="8"/>
      <c r="R277" s="5"/>
      <c r="S277" s="5"/>
      <c r="T277" s="8"/>
      <c r="U277" s="5"/>
      <c r="V277" s="5"/>
      <c r="W277" s="8"/>
    </row>
    <row r="278" spans="1:23">
      <c r="A278" s="96"/>
      <c r="B278" s="11"/>
      <c r="C278" s="5"/>
      <c r="D278" s="5"/>
      <c r="E278" s="36"/>
      <c r="F278" s="5"/>
      <c r="G278" s="5"/>
      <c r="H278" s="5"/>
      <c r="I278" s="5"/>
      <c r="J278" s="5"/>
      <c r="K278" s="8"/>
      <c r="L278" s="5"/>
      <c r="M278" s="5"/>
      <c r="N278" s="8"/>
      <c r="O278" s="5"/>
      <c r="P278" s="5"/>
      <c r="Q278" s="8"/>
      <c r="R278" s="5"/>
      <c r="S278" s="5"/>
      <c r="T278" s="8"/>
      <c r="U278" s="5"/>
      <c r="V278" s="5"/>
      <c r="W278" s="8"/>
    </row>
    <row r="279" spans="1:23">
      <c r="A279" s="96"/>
      <c r="B279" s="11"/>
      <c r="C279" s="5"/>
      <c r="D279" s="5"/>
      <c r="E279" s="36"/>
      <c r="F279" s="5"/>
      <c r="G279" s="5"/>
      <c r="H279" s="5"/>
      <c r="I279" s="5"/>
      <c r="J279" s="5"/>
      <c r="K279" s="8"/>
      <c r="L279" s="5"/>
      <c r="M279" s="5"/>
      <c r="N279" s="8"/>
      <c r="O279" s="5"/>
      <c r="P279" s="5"/>
      <c r="Q279" s="8"/>
      <c r="R279" s="5"/>
      <c r="S279" s="5"/>
      <c r="T279" s="8"/>
      <c r="U279" s="5"/>
      <c r="V279" s="5"/>
      <c r="W279" s="8"/>
    </row>
    <row r="280" spans="1:23">
      <c r="A280" s="96"/>
      <c r="B280" s="11"/>
      <c r="C280" s="5"/>
      <c r="D280" s="5"/>
      <c r="E280" s="36"/>
      <c r="F280" s="5"/>
      <c r="G280" s="5"/>
      <c r="H280" s="5"/>
      <c r="I280" s="5"/>
      <c r="J280" s="5"/>
      <c r="K280" s="8"/>
      <c r="L280" s="5"/>
      <c r="M280" s="5"/>
      <c r="N280" s="8"/>
      <c r="O280" s="5"/>
      <c r="P280" s="5"/>
      <c r="Q280" s="8"/>
      <c r="R280" s="5"/>
      <c r="S280" s="5"/>
      <c r="T280" s="8"/>
      <c r="U280" s="5"/>
      <c r="V280" s="5"/>
      <c r="W280" s="8"/>
    </row>
    <row r="281" spans="1:23">
      <c r="A281" s="96"/>
      <c r="B281" s="11"/>
      <c r="C281" s="5"/>
      <c r="D281" s="5"/>
      <c r="E281" s="36"/>
      <c r="F281" s="5"/>
      <c r="G281" s="5"/>
      <c r="H281" s="5"/>
      <c r="I281" s="5"/>
      <c r="J281" s="5"/>
      <c r="K281" s="8"/>
      <c r="L281" s="5"/>
      <c r="M281" s="5"/>
      <c r="N281" s="8"/>
      <c r="O281" s="5"/>
      <c r="P281" s="5"/>
      <c r="Q281" s="8"/>
      <c r="R281" s="5"/>
      <c r="S281" s="5"/>
      <c r="T281" s="8"/>
      <c r="U281" s="5"/>
      <c r="V281" s="5"/>
      <c r="W281" s="8"/>
    </row>
    <row r="282" spans="1:23">
      <c r="A282" s="96"/>
      <c r="B282" s="11"/>
      <c r="C282" s="5"/>
      <c r="D282" s="5"/>
      <c r="E282" s="36"/>
      <c r="F282" s="5"/>
      <c r="G282" s="5"/>
      <c r="H282" s="5"/>
      <c r="I282" s="5"/>
      <c r="J282" s="5"/>
      <c r="K282" s="8"/>
      <c r="L282" s="5"/>
      <c r="M282" s="5"/>
      <c r="N282" s="8"/>
      <c r="O282" s="5"/>
      <c r="P282" s="5"/>
      <c r="Q282" s="8"/>
      <c r="R282" s="5"/>
      <c r="S282" s="5"/>
      <c r="T282" s="8"/>
      <c r="U282" s="5"/>
      <c r="V282" s="5"/>
      <c r="W282" s="8"/>
    </row>
    <row r="283" spans="1:23">
      <c r="A283" s="96"/>
      <c r="B283" s="11"/>
      <c r="C283" s="5"/>
      <c r="D283" s="5"/>
      <c r="E283" s="36"/>
      <c r="F283" s="5"/>
      <c r="G283" s="5"/>
      <c r="H283" s="5"/>
      <c r="I283" s="5"/>
      <c r="J283" s="5"/>
      <c r="K283" s="8"/>
      <c r="L283" s="5"/>
      <c r="M283" s="5"/>
      <c r="N283" s="8"/>
      <c r="O283" s="5"/>
      <c r="P283" s="5"/>
      <c r="Q283" s="8"/>
      <c r="R283" s="5"/>
      <c r="S283" s="5"/>
      <c r="T283" s="8"/>
      <c r="U283" s="5"/>
      <c r="V283" s="5"/>
      <c r="W283" s="8"/>
    </row>
    <row r="284" spans="1:23">
      <c r="A284" s="96"/>
      <c r="B284" s="11"/>
      <c r="C284" s="5"/>
      <c r="D284" s="5"/>
      <c r="E284" s="36"/>
      <c r="F284" s="5"/>
      <c r="G284" s="5"/>
      <c r="H284" s="5"/>
      <c r="I284" s="5"/>
      <c r="J284" s="5"/>
      <c r="K284" s="8"/>
      <c r="L284" s="5"/>
      <c r="M284" s="5"/>
      <c r="N284" s="8"/>
      <c r="O284" s="5"/>
      <c r="P284" s="5"/>
      <c r="Q284" s="8"/>
      <c r="R284" s="5"/>
      <c r="S284" s="5"/>
      <c r="T284" s="8"/>
      <c r="U284" s="5"/>
      <c r="V284" s="5"/>
      <c r="W284" s="8"/>
    </row>
    <row r="285" spans="1:23">
      <c r="A285" s="96"/>
      <c r="B285" s="11"/>
      <c r="C285" s="5"/>
      <c r="D285" s="5"/>
      <c r="E285" s="36"/>
      <c r="F285" s="5"/>
      <c r="G285" s="5"/>
      <c r="H285" s="5"/>
      <c r="I285" s="5"/>
      <c r="J285" s="5"/>
      <c r="K285" s="8"/>
      <c r="L285" s="5"/>
      <c r="M285" s="5"/>
      <c r="N285" s="8"/>
      <c r="O285" s="5"/>
      <c r="P285" s="5"/>
      <c r="Q285" s="8"/>
      <c r="R285" s="5"/>
      <c r="S285" s="5"/>
      <c r="T285" s="8"/>
      <c r="U285" s="5"/>
      <c r="V285" s="5"/>
      <c r="W285" s="8"/>
    </row>
    <row r="286" spans="1:23">
      <c r="A286" s="96"/>
      <c r="B286" s="11"/>
      <c r="C286" s="5"/>
      <c r="D286" s="5"/>
      <c r="E286" s="36"/>
      <c r="F286" s="5"/>
      <c r="G286" s="5"/>
      <c r="H286" s="5"/>
      <c r="I286" s="5"/>
      <c r="J286" s="5"/>
      <c r="K286" s="8"/>
      <c r="L286" s="5"/>
      <c r="M286" s="5"/>
      <c r="N286" s="8"/>
      <c r="O286" s="5"/>
      <c r="P286" s="5"/>
      <c r="Q286" s="8"/>
      <c r="R286" s="5"/>
      <c r="S286" s="5"/>
      <c r="T286" s="8"/>
      <c r="U286" s="5"/>
      <c r="V286" s="5"/>
      <c r="W286" s="8"/>
    </row>
    <row r="287" spans="1:23">
      <c r="A287" s="96"/>
      <c r="B287" s="11"/>
      <c r="C287" s="5"/>
      <c r="D287" s="5"/>
      <c r="E287" s="36"/>
      <c r="F287" s="5"/>
      <c r="G287" s="5"/>
      <c r="H287" s="5"/>
      <c r="I287" s="5"/>
      <c r="J287" s="5"/>
      <c r="K287" s="8"/>
      <c r="L287" s="5"/>
      <c r="M287" s="5"/>
      <c r="N287" s="8"/>
      <c r="O287" s="5"/>
      <c r="P287" s="5"/>
      <c r="Q287" s="8"/>
      <c r="R287" s="5"/>
      <c r="S287" s="5"/>
      <c r="T287" s="8"/>
      <c r="U287" s="5"/>
      <c r="V287" s="5"/>
      <c r="W287" s="8"/>
    </row>
    <row r="288" spans="1:23">
      <c r="A288" s="96"/>
      <c r="B288" s="11"/>
      <c r="C288" s="5"/>
      <c r="D288" s="5"/>
      <c r="E288" s="36"/>
      <c r="F288" s="5"/>
      <c r="G288" s="5"/>
      <c r="H288" s="5"/>
      <c r="I288" s="5"/>
      <c r="J288" s="5"/>
      <c r="K288" s="8"/>
      <c r="L288" s="5"/>
      <c r="M288" s="5"/>
      <c r="N288" s="8"/>
      <c r="O288" s="5"/>
      <c r="P288" s="5"/>
      <c r="Q288" s="8"/>
      <c r="R288" s="5"/>
      <c r="S288" s="5"/>
      <c r="T288" s="8"/>
      <c r="U288" s="5"/>
      <c r="V288" s="5"/>
      <c r="W288" s="8"/>
    </row>
    <row r="289" spans="1:23">
      <c r="A289" s="96"/>
      <c r="B289" s="11"/>
      <c r="C289" s="5"/>
      <c r="D289" s="5"/>
      <c r="E289" s="36"/>
      <c r="F289" s="5"/>
      <c r="G289" s="5"/>
      <c r="H289" s="5"/>
      <c r="I289" s="5"/>
      <c r="J289" s="5"/>
      <c r="K289" s="8"/>
      <c r="L289" s="5"/>
      <c r="M289" s="5"/>
      <c r="N289" s="8"/>
      <c r="O289" s="5"/>
      <c r="P289" s="5"/>
      <c r="Q289" s="8"/>
      <c r="R289" s="5"/>
      <c r="S289" s="5"/>
      <c r="T289" s="8"/>
      <c r="U289" s="5"/>
      <c r="V289" s="5"/>
      <c r="W289" s="8"/>
    </row>
    <row r="290" spans="1:23">
      <c r="A290" s="96"/>
      <c r="B290" s="11"/>
      <c r="C290" s="5"/>
      <c r="D290" s="5"/>
      <c r="E290" s="36"/>
      <c r="F290" s="5"/>
      <c r="G290" s="5"/>
      <c r="H290" s="5"/>
      <c r="I290" s="5"/>
      <c r="J290" s="5"/>
      <c r="K290" s="8"/>
      <c r="L290" s="5"/>
      <c r="M290" s="5"/>
      <c r="N290" s="8"/>
      <c r="O290" s="5"/>
      <c r="P290" s="5"/>
      <c r="Q290" s="8"/>
      <c r="R290" s="5"/>
      <c r="S290" s="5"/>
      <c r="T290" s="8"/>
      <c r="U290" s="5"/>
      <c r="V290" s="5"/>
      <c r="W290" s="8"/>
    </row>
    <row r="291" spans="1:23">
      <c r="A291" s="96"/>
      <c r="B291" s="11"/>
      <c r="C291" s="5"/>
      <c r="D291" s="5"/>
      <c r="E291" s="36"/>
      <c r="F291" s="5"/>
      <c r="G291" s="5"/>
      <c r="H291" s="5"/>
      <c r="I291" s="5"/>
      <c r="J291" s="5"/>
      <c r="K291" s="8"/>
      <c r="L291" s="5"/>
      <c r="M291" s="5"/>
      <c r="N291" s="8"/>
      <c r="O291" s="5"/>
      <c r="P291" s="5"/>
      <c r="Q291" s="8"/>
      <c r="R291" s="5"/>
      <c r="S291" s="5"/>
      <c r="T291" s="8"/>
      <c r="U291" s="5"/>
      <c r="V291" s="5"/>
      <c r="W291" s="8"/>
    </row>
    <row r="292" spans="1:23">
      <c r="A292" s="96"/>
      <c r="B292" s="11"/>
      <c r="C292" s="5"/>
      <c r="D292" s="5"/>
      <c r="E292" s="36"/>
      <c r="F292" s="5"/>
      <c r="G292" s="5"/>
      <c r="H292" s="5"/>
      <c r="I292" s="5"/>
      <c r="J292" s="5"/>
      <c r="K292" s="8"/>
      <c r="L292" s="5"/>
      <c r="M292" s="5"/>
      <c r="N292" s="8"/>
      <c r="O292" s="5"/>
      <c r="P292" s="5"/>
      <c r="Q292" s="8"/>
      <c r="R292" s="5"/>
      <c r="S292" s="5"/>
      <c r="T292" s="8"/>
      <c r="U292" s="5"/>
      <c r="V292" s="5"/>
      <c r="W292" s="8"/>
    </row>
    <row r="293" spans="1:23">
      <c r="A293" s="96"/>
      <c r="B293" s="11"/>
      <c r="C293" s="5"/>
      <c r="D293" s="5"/>
      <c r="E293" s="36"/>
      <c r="F293" s="5"/>
      <c r="G293" s="5"/>
      <c r="H293" s="5"/>
      <c r="I293" s="5"/>
      <c r="J293" s="5"/>
      <c r="K293" s="8"/>
      <c r="L293" s="5"/>
      <c r="M293" s="5"/>
      <c r="N293" s="8"/>
      <c r="O293" s="5"/>
      <c r="P293" s="5"/>
      <c r="Q293" s="8"/>
      <c r="R293" s="5"/>
      <c r="S293" s="5"/>
      <c r="T293" s="8"/>
      <c r="U293" s="5"/>
      <c r="V293" s="5"/>
      <c r="W293" s="8"/>
    </row>
    <row r="294" spans="1:23">
      <c r="A294" s="96"/>
      <c r="B294" s="11"/>
      <c r="C294" s="5"/>
      <c r="D294" s="5"/>
      <c r="E294" s="36"/>
      <c r="F294" s="5"/>
      <c r="G294" s="5"/>
      <c r="H294" s="5"/>
      <c r="I294" s="5"/>
      <c r="J294" s="5"/>
      <c r="K294" s="8"/>
      <c r="L294" s="5"/>
      <c r="M294" s="5"/>
      <c r="N294" s="8"/>
      <c r="O294" s="5"/>
      <c r="P294" s="5"/>
      <c r="Q294" s="8"/>
      <c r="R294" s="5"/>
      <c r="S294" s="5"/>
      <c r="T294" s="8"/>
      <c r="U294" s="5"/>
      <c r="V294" s="5"/>
      <c r="W294" s="8"/>
    </row>
    <row r="295" spans="1:23">
      <c r="A295" s="96"/>
      <c r="B295" s="11"/>
      <c r="C295" s="5"/>
      <c r="D295" s="5"/>
      <c r="E295" s="36"/>
      <c r="F295" s="5"/>
      <c r="G295" s="5"/>
      <c r="H295" s="5"/>
      <c r="I295" s="5"/>
      <c r="J295" s="5"/>
      <c r="K295" s="8"/>
      <c r="L295" s="5"/>
      <c r="M295" s="5"/>
      <c r="N295" s="8"/>
      <c r="O295" s="5"/>
      <c r="P295" s="5"/>
      <c r="Q295" s="8"/>
      <c r="R295" s="5"/>
      <c r="S295" s="5"/>
      <c r="T295" s="8"/>
      <c r="U295" s="5"/>
      <c r="V295" s="5"/>
      <c r="W295" s="8"/>
    </row>
    <row r="296" spans="1:23">
      <c r="A296" s="96"/>
      <c r="B296" s="11"/>
      <c r="C296" s="5"/>
      <c r="D296" s="5"/>
      <c r="E296" s="36"/>
      <c r="F296" s="5"/>
      <c r="G296" s="5"/>
      <c r="H296" s="5"/>
      <c r="I296" s="5"/>
      <c r="J296" s="5"/>
      <c r="K296" s="8"/>
      <c r="L296" s="5"/>
      <c r="M296" s="5"/>
      <c r="N296" s="8"/>
      <c r="O296" s="5"/>
      <c r="P296" s="5"/>
      <c r="Q296" s="8"/>
      <c r="R296" s="5"/>
      <c r="S296" s="5"/>
      <c r="T296" s="8"/>
      <c r="U296" s="5"/>
      <c r="V296" s="5"/>
      <c r="W296" s="8"/>
    </row>
    <row r="297" spans="1:23">
      <c r="A297" s="96"/>
      <c r="B297" s="11"/>
      <c r="C297" s="5"/>
      <c r="D297" s="5"/>
      <c r="E297" s="36"/>
      <c r="F297" s="5"/>
      <c r="G297" s="5"/>
      <c r="H297" s="5"/>
      <c r="I297" s="5"/>
      <c r="J297" s="5"/>
      <c r="K297" s="8"/>
      <c r="L297" s="5"/>
      <c r="M297" s="5"/>
      <c r="N297" s="8"/>
      <c r="O297" s="5"/>
      <c r="P297" s="5"/>
      <c r="Q297" s="8"/>
      <c r="R297" s="5"/>
      <c r="S297" s="5"/>
      <c r="T297" s="8"/>
      <c r="U297" s="5"/>
      <c r="V297" s="5"/>
      <c r="W297" s="8"/>
    </row>
    <row r="298" spans="1:23">
      <c r="A298" s="96"/>
      <c r="B298" s="11"/>
      <c r="C298" s="5"/>
      <c r="D298" s="5"/>
      <c r="E298" s="36"/>
      <c r="F298" s="5"/>
      <c r="G298" s="5"/>
      <c r="H298" s="5"/>
      <c r="I298" s="5"/>
      <c r="J298" s="5"/>
      <c r="K298" s="8"/>
      <c r="L298" s="5"/>
      <c r="M298" s="5"/>
      <c r="N298" s="8"/>
      <c r="O298" s="5"/>
      <c r="P298" s="5"/>
      <c r="Q298" s="8"/>
      <c r="R298" s="5"/>
      <c r="S298" s="5"/>
      <c r="T298" s="8"/>
      <c r="U298" s="5"/>
      <c r="V298" s="5"/>
      <c r="W298" s="8"/>
    </row>
    <row r="299" spans="1:23">
      <c r="A299" s="96"/>
      <c r="B299" s="11"/>
      <c r="C299" s="5"/>
      <c r="D299" s="5"/>
      <c r="E299" s="36"/>
      <c r="F299" s="5"/>
      <c r="G299" s="5"/>
      <c r="H299" s="5"/>
      <c r="I299" s="5"/>
      <c r="J299" s="5"/>
      <c r="K299" s="8"/>
      <c r="L299" s="5"/>
      <c r="M299" s="5"/>
      <c r="N299" s="8"/>
      <c r="O299" s="5"/>
      <c r="P299" s="5"/>
      <c r="Q299" s="8"/>
      <c r="R299" s="5"/>
      <c r="S299" s="5"/>
      <c r="T299" s="8"/>
      <c r="U299" s="5"/>
      <c r="V299" s="5"/>
      <c r="W299" s="8"/>
    </row>
    <row r="300" spans="1:23">
      <c r="A300" s="96"/>
      <c r="B300" s="11"/>
      <c r="C300" s="5"/>
      <c r="D300" s="5"/>
      <c r="E300" s="36"/>
      <c r="F300" s="5"/>
      <c r="G300" s="5"/>
      <c r="H300" s="5"/>
      <c r="I300" s="5"/>
      <c r="J300" s="5"/>
      <c r="K300" s="8"/>
      <c r="L300" s="5"/>
      <c r="M300" s="5"/>
      <c r="N300" s="8"/>
      <c r="O300" s="5"/>
      <c r="P300" s="5"/>
      <c r="Q300" s="8"/>
      <c r="R300" s="5"/>
      <c r="S300" s="5"/>
      <c r="T300" s="8"/>
      <c r="U300" s="5"/>
      <c r="V300" s="5"/>
      <c r="W300" s="8"/>
    </row>
    <row r="301" spans="1:23">
      <c r="A301" s="96"/>
      <c r="B301" s="11"/>
      <c r="C301" s="5"/>
      <c r="D301" s="5"/>
      <c r="E301" s="36"/>
      <c r="F301" s="5"/>
      <c r="G301" s="5"/>
      <c r="H301" s="5"/>
      <c r="I301" s="5"/>
      <c r="J301" s="5"/>
      <c r="K301" s="8"/>
      <c r="L301" s="5"/>
      <c r="M301" s="5"/>
      <c r="N301" s="8"/>
      <c r="O301" s="5"/>
      <c r="P301" s="5"/>
      <c r="Q301" s="8"/>
      <c r="R301" s="5"/>
      <c r="S301" s="5"/>
      <c r="T301" s="8"/>
      <c r="U301" s="5"/>
      <c r="V301" s="5"/>
      <c r="W301" s="8"/>
    </row>
    <row r="302" spans="1:23">
      <c r="A302" s="96"/>
      <c r="B302" s="11"/>
      <c r="C302" s="5"/>
      <c r="D302" s="5"/>
      <c r="E302" s="36"/>
      <c r="F302" s="5"/>
      <c r="G302" s="5"/>
      <c r="H302" s="5"/>
      <c r="I302" s="5"/>
      <c r="J302" s="5"/>
      <c r="K302" s="8"/>
      <c r="L302" s="5"/>
      <c r="M302" s="5"/>
      <c r="N302" s="8"/>
      <c r="O302" s="5"/>
      <c r="P302" s="5"/>
      <c r="Q302" s="8"/>
      <c r="R302" s="5"/>
      <c r="S302" s="5"/>
      <c r="T302" s="8"/>
      <c r="U302" s="5"/>
      <c r="V302" s="5"/>
      <c r="W302" s="8"/>
    </row>
    <row r="303" spans="1:23">
      <c r="A303" s="96"/>
      <c r="B303" s="11"/>
      <c r="C303" s="5"/>
      <c r="D303" s="5"/>
      <c r="E303" s="36"/>
      <c r="F303" s="5"/>
      <c r="G303" s="5"/>
      <c r="H303" s="5"/>
      <c r="I303" s="5"/>
      <c r="J303" s="5"/>
      <c r="K303" s="8"/>
      <c r="L303" s="5"/>
      <c r="M303" s="5"/>
      <c r="N303" s="8"/>
      <c r="O303" s="5"/>
      <c r="P303" s="5"/>
      <c r="Q303" s="8"/>
      <c r="R303" s="5"/>
      <c r="S303" s="5"/>
      <c r="T303" s="8"/>
      <c r="U303" s="5"/>
      <c r="V303" s="5"/>
      <c r="W303" s="8"/>
    </row>
    <row r="304" spans="1:23">
      <c r="A304" s="96"/>
      <c r="B304" s="11"/>
      <c r="C304" s="5"/>
      <c r="D304" s="5"/>
      <c r="E304" s="36"/>
      <c r="F304" s="5"/>
      <c r="G304" s="5"/>
      <c r="H304" s="5"/>
      <c r="I304" s="5"/>
      <c r="J304" s="5"/>
      <c r="K304" s="8"/>
      <c r="L304" s="5"/>
      <c r="M304" s="5"/>
      <c r="N304" s="8"/>
      <c r="O304" s="5"/>
      <c r="P304" s="5"/>
      <c r="Q304" s="8"/>
      <c r="R304" s="5"/>
      <c r="S304" s="5"/>
      <c r="T304" s="8"/>
      <c r="U304" s="5"/>
      <c r="V304" s="5"/>
      <c r="W304" s="8"/>
    </row>
    <row r="305" spans="1:23">
      <c r="A305" s="96"/>
      <c r="B305" s="11"/>
      <c r="C305" s="5"/>
      <c r="D305" s="5"/>
      <c r="E305" s="36"/>
      <c r="F305" s="5"/>
      <c r="G305" s="5"/>
      <c r="H305" s="5"/>
      <c r="I305" s="5"/>
      <c r="J305" s="5"/>
      <c r="K305" s="8"/>
      <c r="L305" s="5"/>
      <c r="M305" s="5"/>
      <c r="N305" s="8"/>
      <c r="O305" s="5"/>
      <c r="P305" s="5"/>
      <c r="Q305" s="8"/>
      <c r="R305" s="5"/>
      <c r="S305" s="5"/>
      <c r="T305" s="8"/>
      <c r="U305" s="5"/>
      <c r="V305" s="5"/>
      <c r="W305" s="8"/>
    </row>
    <row r="306" spans="1:23">
      <c r="A306" s="96"/>
      <c r="B306" s="11"/>
      <c r="C306" s="5"/>
      <c r="D306" s="5"/>
      <c r="E306" s="36"/>
      <c r="F306" s="5"/>
      <c r="G306" s="5"/>
      <c r="H306" s="5"/>
      <c r="I306" s="5"/>
      <c r="J306" s="5"/>
      <c r="K306" s="8"/>
      <c r="L306" s="5"/>
      <c r="M306" s="5"/>
      <c r="N306" s="8"/>
      <c r="O306" s="5"/>
      <c r="P306" s="5"/>
      <c r="Q306" s="8"/>
      <c r="R306" s="5"/>
      <c r="S306" s="5"/>
      <c r="T306" s="8"/>
      <c r="U306" s="5"/>
      <c r="V306" s="5"/>
      <c r="W306" s="8"/>
    </row>
    <row r="307" spans="1:23">
      <c r="A307" s="96"/>
      <c r="B307" s="11"/>
      <c r="C307" s="5"/>
      <c r="D307" s="5"/>
      <c r="E307" s="36"/>
      <c r="F307" s="5"/>
      <c r="G307" s="5"/>
      <c r="H307" s="5"/>
      <c r="I307" s="5"/>
      <c r="J307" s="5"/>
      <c r="K307" s="8"/>
      <c r="L307" s="5"/>
      <c r="M307" s="5"/>
      <c r="N307" s="8"/>
      <c r="O307" s="5"/>
      <c r="P307" s="5"/>
      <c r="Q307" s="8"/>
      <c r="R307" s="5"/>
      <c r="S307" s="5"/>
      <c r="T307" s="8"/>
      <c r="U307" s="5"/>
      <c r="V307" s="5"/>
      <c r="W307" s="8"/>
    </row>
    <row r="308" spans="1:23">
      <c r="A308" s="96"/>
      <c r="B308" s="11"/>
      <c r="C308" s="5"/>
      <c r="D308" s="5"/>
      <c r="E308" s="36"/>
      <c r="F308" s="5"/>
      <c r="G308" s="5"/>
      <c r="H308" s="5"/>
      <c r="I308" s="5"/>
      <c r="J308" s="5"/>
      <c r="K308" s="8"/>
      <c r="L308" s="5"/>
      <c r="M308" s="5"/>
      <c r="N308" s="8"/>
      <c r="O308" s="5"/>
      <c r="P308" s="5"/>
      <c r="Q308" s="8"/>
      <c r="R308" s="5"/>
      <c r="S308" s="5"/>
      <c r="T308" s="8"/>
      <c r="U308" s="5"/>
      <c r="V308" s="5"/>
      <c r="W308" s="8"/>
    </row>
    <row r="309" spans="1:23">
      <c r="A309" s="96"/>
      <c r="B309" s="11"/>
      <c r="C309" s="5"/>
      <c r="D309" s="5"/>
      <c r="E309" s="36"/>
      <c r="F309" s="5"/>
      <c r="G309" s="5"/>
      <c r="H309" s="5"/>
      <c r="I309" s="5"/>
      <c r="J309" s="5"/>
      <c r="K309" s="8"/>
      <c r="L309" s="5"/>
      <c r="M309" s="5"/>
      <c r="N309" s="8"/>
      <c r="O309" s="5"/>
      <c r="P309" s="5"/>
      <c r="Q309" s="8"/>
      <c r="R309" s="5"/>
      <c r="S309" s="5"/>
      <c r="T309" s="8"/>
      <c r="U309" s="5"/>
      <c r="V309" s="5"/>
      <c r="W309" s="8"/>
    </row>
    <row r="310" spans="1:23">
      <c r="A310" s="96"/>
      <c r="B310" s="11"/>
      <c r="C310" s="5"/>
      <c r="D310" s="5"/>
      <c r="E310" s="36"/>
      <c r="F310" s="5"/>
      <c r="G310" s="5"/>
      <c r="H310" s="5"/>
      <c r="I310" s="5"/>
      <c r="J310" s="5"/>
      <c r="K310" s="8"/>
      <c r="L310" s="5"/>
      <c r="M310" s="5"/>
      <c r="N310" s="8"/>
      <c r="O310" s="5"/>
      <c r="P310" s="5"/>
      <c r="Q310" s="8"/>
      <c r="R310" s="5"/>
      <c r="S310" s="5"/>
      <c r="T310" s="8"/>
      <c r="U310" s="5"/>
      <c r="V310" s="5"/>
      <c r="W310" s="8"/>
    </row>
    <row r="311" spans="1:23">
      <c r="A311" s="96"/>
      <c r="B311" s="11"/>
      <c r="C311" s="5"/>
      <c r="D311" s="5"/>
      <c r="E311" s="36"/>
      <c r="F311" s="5"/>
      <c r="G311" s="5"/>
      <c r="H311" s="5"/>
      <c r="I311" s="5"/>
      <c r="J311" s="5"/>
      <c r="K311" s="8"/>
      <c r="L311" s="5"/>
      <c r="M311" s="5"/>
      <c r="N311" s="8"/>
      <c r="O311" s="5"/>
      <c r="P311" s="5"/>
      <c r="Q311" s="8"/>
      <c r="R311" s="5"/>
      <c r="S311" s="5"/>
      <c r="T311" s="8"/>
      <c r="U311" s="5"/>
      <c r="V311" s="5"/>
      <c r="W311" s="8"/>
    </row>
    <row r="312" spans="1:23">
      <c r="A312" s="96"/>
      <c r="B312" s="11"/>
      <c r="C312" s="5"/>
      <c r="D312" s="5"/>
      <c r="E312" s="36"/>
      <c r="F312" s="5"/>
      <c r="G312" s="5"/>
      <c r="H312" s="5"/>
      <c r="I312" s="5"/>
      <c r="J312" s="5"/>
      <c r="K312" s="8"/>
      <c r="L312" s="5"/>
      <c r="M312" s="5"/>
      <c r="N312" s="8"/>
      <c r="O312" s="5"/>
      <c r="P312" s="5"/>
      <c r="Q312" s="8"/>
      <c r="R312" s="5"/>
      <c r="S312" s="5"/>
      <c r="T312" s="8"/>
      <c r="U312" s="5"/>
      <c r="V312" s="5"/>
      <c r="W312" s="8"/>
    </row>
    <row r="313" spans="1:23">
      <c r="A313" s="96"/>
      <c r="B313" s="11"/>
      <c r="C313" s="5"/>
      <c r="D313" s="5"/>
      <c r="E313" s="36"/>
      <c r="F313" s="5"/>
      <c r="G313" s="5"/>
      <c r="H313" s="5"/>
      <c r="I313" s="5"/>
      <c r="J313" s="5"/>
      <c r="K313" s="8"/>
      <c r="L313" s="5"/>
      <c r="M313" s="5"/>
      <c r="N313" s="8"/>
      <c r="O313" s="5"/>
      <c r="P313" s="5"/>
      <c r="Q313" s="8"/>
      <c r="R313" s="5"/>
      <c r="S313" s="5"/>
      <c r="T313" s="8"/>
      <c r="U313" s="5"/>
      <c r="V313" s="5"/>
      <c r="W313" s="8"/>
    </row>
    <row r="314" spans="1:23">
      <c r="A314" s="96"/>
      <c r="B314" s="11"/>
      <c r="C314" s="5"/>
      <c r="D314" s="5"/>
      <c r="E314" s="36"/>
      <c r="F314" s="5"/>
      <c r="G314" s="5"/>
      <c r="H314" s="5"/>
      <c r="I314" s="5"/>
      <c r="J314" s="5"/>
      <c r="K314" s="8"/>
      <c r="L314" s="5"/>
      <c r="M314" s="5"/>
      <c r="N314" s="8"/>
      <c r="O314" s="5"/>
      <c r="P314" s="5"/>
      <c r="Q314" s="8"/>
      <c r="R314" s="5"/>
      <c r="S314" s="5"/>
      <c r="T314" s="8"/>
      <c r="U314" s="5"/>
      <c r="V314" s="5"/>
      <c r="W314" s="8"/>
    </row>
    <row r="315" spans="1:23">
      <c r="A315" s="96"/>
      <c r="B315" s="11"/>
      <c r="C315" s="5"/>
      <c r="D315" s="5"/>
      <c r="E315" s="36"/>
      <c r="F315" s="5"/>
      <c r="G315" s="5"/>
      <c r="H315" s="5"/>
      <c r="I315" s="5"/>
      <c r="J315" s="5"/>
      <c r="K315" s="8"/>
      <c r="L315" s="5"/>
      <c r="M315" s="5"/>
      <c r="N315" s="8"/>
      <c r="O315" s="5"/>
      <c r="P315" s="5"/>
      <c r="Q315" s="8"/>
      <c r="R315" s="5"/>
      <c r="S315" s="5"/>
      <c r="T315" s="8"/>
      <c r="U315" s="5"/>
      <c r="V315" s="5"/>
      <c r="W315" s="8"/>
    </row>
    <row r="316" spans="1:23">
      <c r="A316" s="96"/>
      <c r="B316" s="11"/>
      <c r="C316" s="5"/>
      <c r="D316" s="5"/>
      <c r="E316" s="36"/>
      <c r="F316" s="5"/>
      <c r="G316" s="5"/>
      <c r="H316" s="5"/>
      <c r="I316" s="5"/>
      <c r="J316" s="5"/>
      <c r="K316" s="8"/>
      <c r="L316" s="5"/>
      <c r="M316" s="5"/>
      <c r="N316" s="8"/>
      <c r="O316" s="5"/>
      <c r="P316" s="5"/>
      <c r="Q316" s="8"/>
      <c r="R316" s="5"/>
      <c r="S316" s="5"/>
      <c r="T316" s="8"/>
      <c r="U316" s="5"/>
      <c r="V316" s="5"/>
      <c r="W316" s="8"/>
    </row>
    <row r="317" spans="1:23">
      <c r="A317" s="96"/>
      <c r="B317" s="11"/>
      <c r="C317" s="5"/>
      <c r="D317" s="5"/>
      <c r="E317" s="36"/>
      <c r="F317" s="5"/>
      <c r="G317" s="5"/>
      <c r="H317" s="5"/>
      <c r="I317" s="5"/>
      <c r="J317" s="5"/>
      <c r="K317" s="8"/>
      <c r="L317" s="5"/>
      <c r="M317" s="5"/>
      <c r="N317" s="8"/>
      <c r="O317" s="5"/>
      <c r="P317" s="5"/>
      <c r="Q317" s="8"/>
      <c r="R317" s="5"/>
      <c r="S317" s="5"/>
      <c r="T317" s="8"/>
      <c r="U317" s="5"/>
      <c r="V317" s="5"/>
      <c r="W317" s="8"/>
    </row>
    <row r="318" spans="1:23">
      <c r="A318" s="96"/>
      <c r="B318" s="11"/>
      <c r="C318" s="5"/>
      <c r="D318" s="5"/>
      <c r="E318" s="36"/>
      <c r="F318" s="5"/>
      <c r="G318" s="5"/>
      <c r="H318" s="5"/>
      <c r="I318" s="5"/>
      <c r="J318" s="5"/>
      <c r="K318" s="8"/>
      <c r="L318" s="5"/>
      <c r="M318" s="5"/>
      <c r="N318" s="8"/>
      <c r="O318" s="5"/>
      <c r="P318" s="5"/>
      <c r="Q318" s="8"/>
      <c r="R318" s="5"/>
      <c r="S318" s="5"/>
      <c r="T318" s="8"/>
      <c r="U318" s="5"/>
      <c r="V318" s="5"/>
      <c r="W318" s="8"/>
    </row>
    <row r="319" spans="1:23">
      <c r="A319" s="96"/>
      <c r="B319" s="11"/>
      <c r="C319" s="5"/>
      <c r="D319" s="5"/>
      <c r="E319" s="36"/>
      <c r="F319" s="5"/>
      <c r="G319" s="5"/>
      <c r="H319" s="5"/>
      <c r="I319" s="5"/>
      <c r="J319" s="5"/>
      <c r="K319" s="8"/>
      <c r="L319" s="5"/>
      <c r="M319" s="5"/>
      <c r="N319" s="8"/>
      <c r="O319" s="5"/>
      <c r="P319" s="5"/>
      <c r="Q319" s="8"/>
      <c r="R319" s="5"/>
      <c r="S319" s="5"/>
      <c r="T319" s="8"/>
      <c r="U319" s="5"/>
      <c r="V319" s="5"/>
      <c r="W319" s="8"/>
    </row>
    <row r="320" spans="1:23">
      <c r="A320" s="96"/>
      <c r="B320" s="11"/>
      <c r="C320" s="5"/>
      <c r="D320" s="5"/>
      <c r="E320" s="36"/>
      <c r="F320" s="5"/>
      <c r="G320" s="5"/>
      <c r="H320" s="5"/>
      <c r="I320" s="5"/>
      <c r="J320" s="5"/>
      <c r="K320" s="8"/>
      <c r="L320" s="5"/>
      <c r="M320" s="5"/>
      <c r="N320" s="8"/>
      <c r="O320" s="5"/>
      <c r="P320" s="5"/>
      <c r="Q320" s="8"/>
      <c r="R320" s="5"/>
      <c r="S320" s="5"/>
      <c r="T320" s="8"/>
      <c r="U320" s="5"/>
      <c r="V320" s="5"/>
      <c r="W320" s="8"/>
    </row>
    <row r="321" spans="1:23">
      <c r="A321" s="96"/>
      <c r="B321" s="11"/>
      <c r="C321" s="5"/>
      <c r="D321" s="5"/>
      <c r="E321" s="36"/>
      <c r="F321" s="5"/>
      <c r="G321" s="5"/>
      <c r="H321" s="5"/>
      <c r="I321" s="5"/>
      <c r="J321" s="5"/>
      <c r="K321" s="8"/>
      <c r="L321" s="5"/>
      <c r="M321" s="5"/>
      <c r="N321" s="8"/>
      <c r="O321" s="5"/>
      <c r="P321" s="5"/>
      <c r="Q321" s="8"/>
      <c r="R321" s="5"/>
      <c r="S321" s="5"/>
      <c r="T321" s="8"/>
      <c r="U321" s="5"/>
      <c r="V321" s="5"/>
      <c r="W321" s="8"/>
    </row>
    <row r="322" spans="1:23">
      <c r="A322" s="96"/>
      <c r="B322" s="11"/>
      <c r="C322" s="5"/>
      <c r="D322" s="5"/>
      <c r="E322" s="36"/>
      <c r="F322" s="5"/>
      <c r="G322" s="5"/>
      <c r="H322" s="5"/>
      <c r="I322" s="5"/>
      <c r="J322" s="5"/>
      <c r="K322" s="8"/>
      <c r="L322" s="5"/>
      <c r="M322" s="5"/>
      <c r="N322" s="8"/>
      <c r="O322" s="5"/>
      <c r="P322" s="5"/>
      <c r="Q322" s="8"/>
      <c r="R322" s="5"/>
      <c r="S322" s="5"/>
      <c r="T322" s="8"/>
      <c r="U322" s="5"/>
      <c r="V322" s="5"/>
      <c r="W322" s="8"/>
    </row>
    <row r="323" spans="1:23">
      <c r="A323" s="96"/>
      <c r="B323" s="11"/>
      <c r="C323" s="5"/>
      <c r="D323" s="5"/>
      <c r="E323" s="36"/>
      <c r="F323" s="5"/>
      <c r="G323" s="5"/>
      <c r="H323" s="5"/>
      <c r="I323" s="5"/>
      <c r="J323" s="5"/>
      <c r="K323" s="8"/>
      <c r="L323" s="5"/>
      <c r="M323" s="5"/>
      <c r="N323" s="8"/>
      <c r="O323" s="5"/>
      <c r="P323" s="5"/>
      <c r="Q323" s="8"/>
      <c r="R323" s="5"/>
      <c r="S323" s="5"/>
      <c r="T323" s="8"/>
      <c r="U323" s="5"/>
      <c r="V323" s="5"/>
      <c r="W323" s="8"/>
    </row>
    <row r="324" spans="1:23">
      <c r="A324" s="96"/>
      <c r="B324" s="11"/>
      <c r="C324" s="5"/>
      <c r="D324" s="5"/>
      <c r="E324" s="36"/>
      <c r="F324" s="5"/>
      <c r="G324" s="5"/>
      <c r="H324" s="5"/>
      <c r="I324" s="5"/>
      <c r="J324" s="5"/>
      <c r="K324" s="8"/>
      <c r="L324" s="5"/>
      <c r="M324" s="5"/>
      <c r="N324" s="8"/>
      <c r="O324" s="5"/>
      <c r="P324" s="5"/>
      <c r="Q324" s="8"/>
      <c r="R324" s="5"/>
      <c r="S324" s="5"/>
      <c r="T324" s="8"/>
      <c r="U324" s="5"/>
      <c r="V324" s="5"/>
      <c r="W324" s="8"/>
    </row>
    <row r="325" spans="1:23">
      <c r="A325" s="96"/>
      <c r="B325" s="11"/>
      <c r="C325" s="5"/>
      <c r="D325" s="5"/>
      <c r="E325" s="36"/>
      <c r="F325" s="5"/>
      <c r="G325" s="5"/>
      <c r="H325" s="5"/>
      <c r="I325" s="5"/>
      <c r="J325" s="5"/>
      <c r="K325" s="8"/>
      <c r="L325" s="5"/>
      <c r="M325" s="5"/>
      <c r="N325" s="8"/>
      <c r="O325" s="5"/>
      <c r="P325" s="5"/>
      <c r="Q325" s="8"/>
      <c r="R325" s="5"/>
      <c r="S325" s="5"/>
      <c r="T325" s="8"/>
      <c r="U325" s="5"/>
      <c r="V325" s="5"/>
      <c r="W325" s="8"/>
    </row>
    <row r="326" spans="1:23">
      <c r="A326" s="96"/>
      <c r="B326" s="11"/>
      <c r="C326" s="5"/>
      <c r="D326" s="5"/>
      <c r="E326" s="36"/>
      <c r="F326" s="5"/>
      <c r="G326" s="5"/>
      <c r="H326" s="5"/>
      <c r="I326" s="5"/>
      <c r="J326" s="5"/>
      <c r="K326" s="8"/>
      <c r="L326" s="5"/>
      <c r="M326" s="5"/>
      <c r="N326" s="8"/>
      <c r="O326" s="5"/>
      <c r="P326" s="5"/>
      <c r="Q326" s="8"/>
      <c r="R326" s="5"/>
      <c r="S326" s="5"/>
      <c r="T326" s="8"/>
      <c r="U326" s="5"/>
      <c r="V326" s="5"/>
      <c r="W326" s="8"/>
    </row>
    <row r="327" spans="1:23">
      <c r="A327" s="96"/>
      <c r="B327" s="11"/>
      <c r="C327" s="5"/>
      <c r="D327" s="5"/>
      <c r="E327" s="36"/>
      <c r="F327" s="5"/>
      <c r="G327" s="5"/>
      <c r="H327" s="5"/>
      <c r="I327" s="5"/>
      <c r="J327" s="5"/>
      <c r="K327" s="8"/>
      <c r="L327" s="5"/>
      <c r="M327" s="5"/>
      <c r="N327" s="8"/>
      <c r="O327" s="5"/>
      <c r="P327" s="5"/>
      <c r="Q327" s="8"/>
      <c r="R327" s="5"/>
      <c r="S327" s="5"/>
      <c r="T327" s="8"/>
      <c r="U327" s="5"/>
      <c r="V327" s="5"/>
      <c r="W327" s="8"/>
    </row>
    <row r="328" spans="1:23">
      <c r="A328" s="96"/>
      <c r="B328" s="11"/>
      <c r="C328" s="5"/>
      <c r="D328" s="5"/>
      <c r="E328" s="36"/>
      <c r="F328" s="5"/>
      <c r="G328" s="5"/>
      <c r="H328" s="5"/>
      <c r="I328" s="5"/>
      <c r="J328" s="5"/>
      <c r="K328" s="8"/>
      <c r="L328" s="5"/>
      <c r="M328" s="5"/>
      <c r="N328" s="8"/>
      <c r="O328" s="5"/>
      <c r="P328" s="5"/>
      <c r="Q328" s="8"/>
      <c r="R328" s="5"/>
      <c r="S328" s="5"/>
      <c r="T328" s="8"/>
      <c r="U328" s="5"/>
      <c r="V328" s="5"/>
      <c r="W328" s="8"/>
    </row>
    <row r="329" spans="1:23">
      <c r="A329" s="96"/>
      <c r="B329" s="11"/>
      <c r="C329" s="5"/>
      <c r="D329" s="5"/>
      <c r="E329" s="36"/>
      <c r="F329" s="5"/>
      <c r="G329" s="5"/>
      <c r="H329" s="5"/>
      <c r="I329" s="5"/>
      <c r="J329" s="5"/>
      <c r="K329" s="8"/>
      <c r="L329" s="5"/>
      <c r="M329" s="5"/>
      <c r="N329" s="8"/>
      <c r="O329" s="5"/>
      <c r="P329" s="5"/>
      <c r="Q329" s="8"/>
      <c r="R329" s="5"/>
      <c r="S329" s="5"/>
      <c r="T329" s="8"/>
      <c r="U329" s="5"/>
      <c r="V329" s="5"/>
      <c r="W329" s="8"/>
    </row>
    <row r="330" spans="1:23">
      <c r="A330" s="96"/>
      <c r="B330" s="11"/>
      <c r="C330" s="5"/>
      <c r="D330" s="5"/>
      <c r="E330" s="36"/>
      <c r="F330" s="5"/>
      <c r="G330" s="5"/>
      <c r="H330" s="5"/>
      <c r="I330" s="5"/>
      <c r="J330" s="5"/>
      <c r="K330" s="8"/>
      <c r="L330" s="5"/>
      <c r="M330" s="5"/>
      <c r="N330" s="8"/>
      <c r="O330" s="5"/>
      <c r="P330" s="5"/>
      <c r="Q330" s="8"/>
      <c r="R330" s="5"/>
      <c r="S330" s="5"/>
      <c r="T330" s="8"/>
      <c r="U330" s="5"/>
      <c r="V330" s="5"/>
      <c r="W330" s="8"/>
    </row>
    <row r="331" spans="1:23">
      <c r="A331" s="96"/>
      <c r="B331" s="11"/>
      <c r="C331" s="5"/>
      <c r="D331" s="5"/>
      <c r="E331" s="36"/>
      <c r="F331" s="5"/>
      <c r="G331" s="5"/>
      <c r="H331" s="5"/>
      <c r="I331" s="5"/>
      <c r="J331" s="5"/>
      <c r="K331" s="8"/>
      <c r="L331" s="5"/>
      <c r="M331" s="5"/>
      <c r="N331" s="8"/>
      <c r="O331" s="5"/>
      <c r="P331" s="5"/>
      <c r="Q331" s="8"/>
      <c r="R331" s="5"/>
      <c r="S331" s="5"/>
      <c r="T331" s="8"/>
      <c r="U331" s="5"/>
      <c r="V331" s="5"/>
      <c r="W331" s="8"/>
    </row>
    <row r="332" spans="1:23">
      <c r="A332" s="96"/>
      <c r="B332" s="11"/>
      <c r="C332" s="5"/>
      <c r="D332" s="5"/>
      <c r="E332" s="36"/>
      <c r="F332" s="5"/>
      <c r="G332" s="5"/>
      <c r="H332" s="5"/>
      <c r="I332" s="5"/>
      <c r="J332" s="5"/>
      <c r="K332" s="8"/>
      <c r="L332" s="5"/>
      <c r="M332" s="5"/>
      <c r="N332" s="8"/>
      <c r="O332" s="5"/>
      <c r="P332" s="5"/>
      <c r="Q332" s="8"/>
      <c r="R332" s="5"/>
      <c r="S332" s="5"/>
      <c r="T332" s="8"/>
      <c r="U332" s="5"/>
      <c r="V332" s="5"/>
      <c r="W332" s="8"/>
    </row>
    <row r="333" spans="1:23">
      <c r="A333" s="96"/>
      <c r="B333" s="11"/>
      <c r="C333" s="5"/>
      <c r="D333" s="5"/>
      <c r="E333" s="36"/>
      <c r="F333" s="5"/>
      <c r="G333" s="5"/>
      <c r="H333" s="5"/>
      <c r="I333" s="5"/>
      <c r="J333" s="5"/>
      <c r="K333" s="8"/>
      <c r="L333" s="5"/>
      <c r="M333" s="5"/>
      <c r="N333" s="8"/>
      <c r="O333" s="5"/>
      <c r="P333" s="5"/>
      <c r="Q333" s="8"/>
      <c r="R333" s="5"/>
      <c r="S333" s="5"/>
      <c r="T333" s="8"/>
      <c r="U333" s="5"/>
      <c r="V333" s="5"/>
      <c r="W333" s="8"/>
    </row>
    <row r="334" spans="1:23">
      <c r="A334" s="96"/>
      <c r="B334" s="11"/>
      <c r="C334" s="5"/>
      <c r="D334" s="5"/>
      <c r="E334" s="36"/>
      <c r="F334" s="5"/>
      <c r="G334" s="5"/>
      <c r="H334" s="5"/>
      <c r="I334" s="5"/>
      <c r="J334" s="5"/>
      <c r="K334" s="8"/>
      <c r="L334" s="5"/>
      <c r="M334" s="5"/>
      <c r="N334" s="8"/>
      <c r="O334" s="5"/>
      <c r="P334" s="5"/>
      <c r="Q334" s="8"/>
      <c r="R334" s="5"/>
      <c r="S334" s="5"/>
      <c r="T334" s="8"/>
      <c r="U334" s="5"/>
      <c r="V334" s="5"/>
      <c r="W334" s="8"/>
    </row>
    <row r="335" spans="1:23">
      <c r="A335" s="96"/>
      <c r="B335" s="11"/>
      <c r="C335" s="5"/>
      <c r="D335" s="5"/>
      <c r="E335" s="36"/>
      <c r="F335" s="5"/>
      <c r="G335" s="5"/>
      <c r="H335" s="5"/>
      <c r="I335" s="5"/>
      <c r="J335" s="5"/>
      <c r="K335" s="8"/>
      <c r="L335" s="5"/>
      <c r="M335" s="5"/>
      <c r="N335" s="8"/>
      <c r="O335" s="5"/>
      <c r="P335" s="5"/>
      <c r="Q335" s="8"/>
      <c r="R335" s="5"/>
      <c r="S335" s="5"/>
      <c r="T335" s="8"/>
      <c r="U335" s="5"/>
      <c r="V335" s="5"/>
      <c r="W335" s="8"/>
    </row>
    <row r="336" spans="1:23">
      <c r="A336" s="96"/>
      <c r="B336" s="11"/>
      <c r="C336" s="5"/>
      <c r="D336" s="5"/>
      <c r="E336" s="36"/>
      <c r="F336" s="5"/>
      <c r="G336" s="5"/>
      <c r="H336" s="5"/>
      <c r="I336" s="5"/>
      <c r="J336" s="5"/>
      <c r="K336" s="8"/>
      <c r="L336" s="5"/>
      <c r="M336" s="5"/>
      <c r="N336" s="8"/>
      <c r="O336" s="5"/>
      <c r="P336" s="5"/>
      <c r="Q336" s="8"/>
      <c r="R336" s="5"/>
      <c r="S336" s="5"/>
      <c r="T336" s="8"/>
      <c r="U336" s="5"/>
      <c r="V336" s="5"/>
      <c r="W336" s="8"/>
    </row>
    <row r="337" spans="1:23">
      <c r="A337" s="96"/>
      <c r="B337" s="11"/>
      <c r="C337" s="5"/>
      <c r="D337" s="5"/>
      <c r="E337" s="36"/>
      <c r="F337" s="5"/>
      <c r="G337" s="5"/>
      <c r="H337" s="5"/>
      <c r="I337" s="5"/>
      <c r="J337" s="5"/>
      <c r="K337" s="8"/>
      <c r="L337" s="5"/>
      <c r="M337" s="5"/>
      <c r="N337" s="8"/>
      <c r="O337" s="5"/>
      <c r="P337" s="5"/>
      <c r="Q337" s="8"/>
      <c r="R337" s="5"/>
      <c r="S337" s="5"/>
      <c r="T337" s="8"/>
      <c r="U337" s="5"/>
      <c r="V337" s="5"/>
      <c r="W337" s="8"/>
    </row>
    <row r="338" spans="1:23">
      <c r="A338" s="96"/>
      <c r="B338" s="11"/>
      <c r="C338" s="5"/>
      <c r="D338" s="5"/>
      <c r="E338" s="36"/>
      <c r="F338" s="5"/>
      <c r="G338" s="5"/>
      <c r="H338" s="5"/>
      <c r="I338" s="5"/>
      <c r="J338" s="5"/>
      <c r="K338" s="8"/>
      <c r="L338" s="5"/>
      <c r="M338" s="5"/>
      <c r="N338" s="8"/>
      <c r="O338" s="5"/>
      <c r="P338" s="5"/>
      <c r="Q338" s="8"/>
      <c r="R338" s="5"/>
      <c r="S338" s="5"/>
      <c r="T338" s="8"/>
      <c r="U338" s="5"/>
      <c r="V338" s="5"/>
      <c r="W338" s="8"/>
    </row>
    <row r="339" spans="1:23">
      <c r="A339" s="96"/>
      <c r="B339" s="11"/>
      <c r="C339" s="5"/>
      <c r="D339" s="5"/>
      <c r="E339" s="36"/>
      <c r="F339" s="5"/>
      <c r="G339" s="5"/>
      <c r="H339" s="5"/>
      <c r="I339" s="5"/>
      <c r="J339" s="5"/>
      <c r="K339" s="8"/>
      <c r="L339" s="5"/>
      <c r="M339" s="5"/>
      <c r="N339" s="8"/>
      <c r="O339" s="5"/>
      <c r="P339" s="5"/>
      <c r="Q339" s="8"/>
      <c r="R339" s="5"/>
      <c r="S339" s="5"/>
      <c r="T339" s="8"/>
      <c r="U339" s="5"/>
      <c r="V339" s="5"/>
      <c r="W339" s="8"/>
    </row>
    <row r="340" spans="1:23">
      <c r="A340" s="96"/>
      <c r="B340" s="11"/>
      <c r="C340" s="5"/>
      <c r="D340" s="5"/>
      <c r="E340" s="36"/>
      <c r="F340" s="5"/>
      <c r="G340" s="5"/>
      <c r="H340" s="5"/>
      <c r="I340" s="5"/>
      <c r="J340" s="5"/>
      <c r="K340" s="8"/>
      <c r="L340" s="5"/>
      <c r="M340" s="5"/>
      <c r="N340" s="8"/>
      <c r="O340" s="5"/>
      <c r="P340" s="5"/>
      <c r="Q340" s="8"/>
      <c r="R340" s="5"/>
      <c r="S340" s="5"/>
      <c r="T340" s="8"/>
      <c r="U340" s="5"/>
      <c r="V340" s="5"/>
      <c r="W340" s="8"/>
    </row>
    <row r="341" spans="1:23">
      <c r="A341" s="96"/>
      <c r="B341" s="11"/>
      <c r="C341" s="5"/>
      <c r="D341" s="5"/>
      <c r="E341" s="36"/>
      <c r="F341" s="5"/>
      <c r="G341" s="5"/>
      <c r="H341" s="5"/>
      <c r="I341" s="5"/>
      <c r="J341" s="5"/>
      <c r="K341" s="8"/>
      <c r="L341" s="5"/>
      <c r="M341" s="5"/>
      <c r="N341" s="8"/>
      <c r="O341" s="5"/>
      <c r="P341" s="5"/>
      <c r="Q341" s="8"/>
      <c r="R341" s="5"/>
      <c r="S341" s="5"/>
      <c r="T341" s="8"/>
      <c r="U341" s="5"/>
      <c r="V341" s="5"/>
      <c r="W341" s="8"/>
    </row>
    <row r="342" spans="1:23">
      <c r="A342" s="96"/>
      <c r="B342" s="11"/>
      <c r="C342" s="5"/>
      <c r="D342" s="5"/>
      <c r="E342" s="36"/>
      <c r="F342" s="5"/>
      <c r="G342" s="5"/>
      <c r="H342" s="5"/>
      <c r="I342" s="5"/>
      <c r="J342" s="5"/>
      <c r="K342" s="8"/>
      <c r="L342" s="5"/>
      <c r="M342" s="5"/>
      <c r="N342" s="8"/>
      <c r="O342" s="5"/>
      <c r="P342" s="5"/>
      <c r="Q342" s="8"/>
      <c r="R342" s="5"/>
      <c r="S342" s="5"/>
      <c r="T342" s="8"/>
      <c r="U342" s="5"/>
      <c r="V342" s="5"/>
      <c r="W342" s="8"/>
    </row>
    <row r="343" spans="1:23">
      <c r="A343" s="96"/>
      <c r="B343" s="11"/>
      <c r="C343" s="5"/>
      <c r="D343" s="5"/>
      <c r="E343" s="36"/>
      <c r="F343" s="5"/>
      <c r="G343" s="5"/>
      <c r="H343" s="5"/>
      <c r="I343" s="5"/>
      <c r="J343" s="5"/>
      <c r="K343" s="8"/>
      <c r="L343" s="5"/>
      <c r="M343" s="5"/>
      <c r="N343" s="8"/>
      <c r="O343" s="5"/>
      <c r="P343" s="5"/>
      <c r="Q343" s="8"/>
      <c r="R343" s="5"/>
      <c r="S343" s="5"/>
      <c r="T343" s="8"/>
      <c r="U343" s="5"/>
      <c r="V343" s="5"/>
      <c r="W343" s="8"/>
    </row>
    <row r="344" spans="1:23">
      <c r="A344" s="96"/>
      <c r="B344" s="11"/>
      <c r="C344" s="5"/>
      <c r="D344" s="5"/>
      <c r="E344" s="36"/>
      <c r="F344" s="5"/>
      <c r="G344" s="5"/>
      <c r="H344" s="5"/>
      <c r="I344" s="5"/>
      <c r="J344" s="5"/>
      <c r="K344" s="8"/>
      <c r="L344" s="5"/>
      <c r="M344" s="5"/>
      <c r="N344" s="8"/>
      <c r="O344" s="5"/>
      <c r="P344" s="5"/>
      <c r="Q344" s="8"/>
      <c r="R344" s="5"/>
      <c r="S344" s="5"/>
      <c r="T344" s="8"/>
      <c r="U344" s="5"/>
      <c r="V344" s="5"/>
      <c r="W344" s="8"/>
    </row>
    <row r="345" spans="1:23">
      <c r="A345" s="96"/>
      <c r="B345" s="11"/>
      <c r="C345" s="5"/>
      <c r="D345" s="5"/>
      <c r="E345" s="36"/>
      <c r="F345" s="5"/>
      <c r="G345" s="5"/>
      <c r="H345" s="5"/>
      <c r="I345" s="5"/>
      <c r="J345" s="5"/>
      <c r="K345" s="8"/>
      <c r="L345" s="5"/>
      <c r="M345" s="5"/>
      <c r="N345" s="8"/>
      <c r="O345" s="5"/>
      <c r="P345" s="5"/>
      <c r="Q345" s="8"/>
      <c r="R345" s="5"/>
      <c r="S345" s="5"/>
      <c r="T345" s="8"/>
      <c r="U345" s="5"/>
      <c r="V345" s="5"/>
      <c r="W345" s="8"/>
    </row>
    <row r="346" spans="1:23">
      <c r="A346" s="96"/>
      <c r="B346" s="11"/>
      <c r="C346" s="5"/>
      <c r="D346" s="5"/>
      <c r="E346" s="36"/>
      <c r="F346" s="5"/>
      <c r="G346" s="5"/>
      <c r="H346" s="5"/>
      <c r="I346" s="5"/>
      <c r="J346" s="5"/>
      <c r="K346" s="8"/>
      <c r="L346" s="5"/>
      <c r="M346" s="5"/>
      <c r="N346" s="8"/>
      <c r="O346" s="5"/>
      <c r="P346" s="5"/>
      <c r="Q346" s="8"/>
      <c r="R346" s="5"/>
      <c r="S346" s="5"/>
      <c r="T346" s="8"/>
      <c r="U346" s="5"/>
      <c r="V346" s="5"/>
      <c r="W346" s="8"/>
    </row>
    <row r="347" spans="1:23">
      <c r="A347" s="96"/>
      <c r="B347" s="11"/>
      <c r="C347" s="5"/>
      <c r="D347" s="5"/>
      <c r="E347" s="36"/>
      <c r="F347" s="5"/>
      <c r="G347" s="5"/>
      <c r="H347" s="5"/>
      <c r="I347" s="5"/>
      <c r="J347" s="5"/>
      <c r="K347" s="8"/>
      <c r="L347" s="5"/>
      <c r="M347" s="5"/>
      <c r="N347" s="8"/>
      <c r="O347" s="5"/>
      <c r="P347" s="5"/>
      <c r="Q347" s="8"/>
      <c r="R347" s="5"/>
      <c r="S347" s="5"/>
      <c r="T347" s="8"/>
      <c r="U347" s="5"/>
      <c r="V347" s="5"/>
      <c r="W347" s="8"/>
    </row>
    <row r="348" spans="1:23">
      <c r="A348" s="96"/>
      <c r="B348" s="11"/>
      <c r="C348" s="5"/>
      <c r="D348" s="5"/>
      <c r="E348" s="36"/>
      <c r="F348" s="5"/>
      <c r="G348" s="5"/>
      <c r="H348" s="5"/>
      <c r="I348" s="5"/>
      <c r="J348" s="5"/>
      <c r="K348" s="8"/>
      <c r="L348" s="5"/>
      <c r="M348" s="5"/>
      <c r="N348" s="8"/>
      <c r="O348" s="5"/>
      <c r="P348" s="5"/>
      <c r="Q348" s="8"/>
      <c r="R348" s="5"/>
      <c r="S348" s="5"/>
      <c r="T348" s="8"/>
      <c r="U348" s="5"/>
      <c r="V348" s="5"/>
      <c r="W348" s="8"/>
    </row>
    <row r="349" spans="1:23">
      <c r="A349" s="96"/>
      <c r="B349" s="11"/>
      <c r="C349" s="5"/>
      <c r="D349" s="5"/>
      <c r="E349" s="36"/>
      <c r="F349" s="5"/>
      <c r="G349" s="5"/>
      <c r="H349" s="5"/>
      <c r="I349" s="5"/>
      <c r="J349" s="5"/>
      <c r="K349" s="8"/>
      <c r="L349" s="5"/>
      <c r="M349" s="5"/>
      <c r="N349" s="8"/>
      <c r="O349" s="5"/>
      <c r="P349" s="5"/>
      <c r="Q349" s="8"/>
      <c r="R349" s="5"/>
      <c r="S349" s="5"/>
      <c r="T349" s="8"/>
      <c r="U349" s="5"/>
      <c r="V349" s="5"/>
      <c r="W349" s="8"/>
    </row>
    <row r="350" spans="1:23">
      <c r="A350" s="96"/>
      <c r="B350" s="11"/>
      <c r="C350" s="5"/>
      <c r="D350" s="5"/>
      <c r="E350" s="36"/>
      <c r="F350" s="5"/>
      <c r="G350" s="5"/>
      <c r="H350" s="5"/>
      <c r="I350" s="5"/>
      <c r="J350" s="5"/>
      <c r="K350" s="8"/>
      <c r="L350" s="5"/>
      <c r="M350" s="5"/>
      <c r="N350" s="8"/>
      <c r="O350" s="5"/>
      <c r="P350" s="5"/>
      <c r="Q350" s="8"/>
      <c r="R350" s="5"/>
      <c r="S350" s="5"/>
      <c r="T350" s="8"/>
      <c r="U350" s="5"/>
      <c r="V350" s="5"/>
      <c r="W350" s="8"/>
    </row>
    <row r="351" spans="1:23">
      <c r="A351" s="96"/>
      <c r="B351" s="11"/>
      <c r="C351" s="5"/>
      <c r="D351" s="5"/>
      <c r="E351" s="36"/>
      <c r="F351" s="5"/>
      <c r="G351" s="5"/>
      <c r="H351" s="5"/>
      <c r="I351" s="5"/>
      <c r="J351" s="5"/>
      <c r="K351" s="8"/>
      <c r="L351" s="5"/>
      <c r="M351" s="5"/>
      <c r="N351" s="8"/>
      <c r="O351" s="5"/>
      <c r="P351" s="5"/>
      <c r="Q351" s="8"/>
      <c r="R351" s="5"/>
      <c r="S351" s="5"/>
      <c r="T351" s="8"/>
      <c r="U351" s="5"/>
      <c r="V351" s="5"/>
      <c r="W351" s="8"/>
    </row>
    <row r="352" spans="1:23">
      <c r="A352" s="96"/>
      <c r="B352" s="11"/>
      <c r="C352" s="5"/>
      <c r="D352" s="5"/>
      <c r="E352" s="36"/>
      <c r="F352" s="5"/>
      <c r="G352" s="5"/>
      <c r="H352" s="5"/>
      <c r="I352" s="5"/>
      <c r="J352" s="5"/>
      <c r="K352" s="8"/>
      <c r="L352" s="5"/>
      <c r="M352" s="5"/>
      <c r="N352" s="8"/>
      <c r="O352" s="5"/>
      <c r="P352" s="5"/>
      <c r="Q352" s="8"/>
      <c r="R352" s="5"/>
      <c r="S352" s="5"/>
      <c r="T352" s="8"/>
      <c r="U352" s="5"/>
      <c r="V352" s="5"/>
      <c r="W352" s="8"/>
    </row>
    <row r="353" spans="1:23">
      <c r="A353" s="96"/>
      <c r="B353" s="11"/>
      <c r="C353" s="5"/>
      <c r="D353" s="5"/>
      <c r="E353" s="36"/>
      <c r="F353" s="5"/>
      <c r="G353" s="5"/>
      <c r="H353" s="5"/>
      <c r="I353" s="5"/>
      <c r="J353" s="5"/>
      <c r="K353" s="8"/>
      <c r="L353" s="5"/>
      <c r="M353" s="5"/>
      <c r="N353" s="8"/>
      <c r="O353" s="5"/>
      <c r="P353" s="5"/>
      <c r="Q353" s="8"/>
      <c r="R353" s="5"/>
      <c r="S353" s="5"/>
      <c r="T353" s="8"/>
      <c r="U353" s="5"/>
      <c r="V353" s="5"/>
      <c r="W353" s="8"/>
    </row>
    <row r="354" spans="1:23">
      <c r="A354" s="96"/>
      <c r="B354" s="11"/>
      <c r="C354" s="5"/>
      <c r="D354" s="5"/>
      <c r="E354" s="36"/>
      <c r="F354" s="5"/>
      <c r="G354" s="5"/>
      <c r="H354" s="5"/>
      <c r="I354" s="5"/>
      <c r="J354" s="5"/>
      <c r="K354" s="8"/>
      <c r="L354" s="5"/>
      <c r="M354" s="5"/>
      <c r="N354" s="8"/>
      <c r="O354" s="5"/>
      <c r="P354" s="5"/>
      <c r="Q354" s="8"/>
      <c r="R354" s="5"/>
      <c r="S354" s="5"/>
      <c r="T354" s="8"/>
      <c r="U354" s="5"/>
      <c r="V354" s="5"/>
      <c r="W354" s="8"/>
    </row>
    <row r="355" spans="1:23">
      <c r="A355" s="96"/>
      <c r="B355" s="11"/>
      <c r="C355" s="5"/>
      <c r="D355" s="5"/>
      <c r="E355" s="36"/>
      <c r="F355" s="5"/>
      <c r="G355" s="5"/>
      <c r="H355" s="5"/>
      <c r="I355" s="5"/>
      <c r="J355" s="5"/>
      <c r="K355" s="8"/>
      <c r="L355" s="5"/>
      <c r="M355" s="5"/>
      <c r="N355" s="8"/>
      <c r="O355" s="5"/>
      <c r="P355" s="5"/>
      <c r="Q355" s="8"/>
      <c r="R355" s="5"/>
      <c r="S355" s="5"/>
      <c r="T355" s="8"/>
      <c r="U355" s="5"/>
      <c r="V355" s="5"/>
      <c r="W355" s="8"/>
    </row>
    <row r="356" spans="1:23">
      <c r="A356" s="96"/>
      <c r="B356" s="11"/>
      <c r="C356" s="5"/>
      <c r="D356" s="5"/>
      <c r="E356" s="36"/>
      <c r="F356" s="5"/>
      <c r="G356" s="5"/>
      <c r="H356" s="5"/>
      <c r="I356" s="5"/>
      <c r="J356" s="5"/>
      <c r="K356" s="8"/>
      <c r="L356" s="5"/>
      <c r="M356" s="5"/>
      <c r="N356" s="8"/>
      <c r="O356" s="5"/>
      <c r="P356" s="5"/>
      <c r="Q356" s="8"/>
      <c r="R356" s="5"/>
      <c r="S356" s="5"/>
      <c r="T356" s="8"/>
      <c r="U356" s="5"/>
      <c r="V356" s="5"/>
      <c r="W356" s="8"/>
    </row>
    <row r="357" spans="1:23">
      <c r="A357" s="96"/>
      <c r="B357" s="11"/>
      <c r="C357" s="5"/>
      <c r="D357" s="5"/>
      <c r="E357" s="36"/>
      <c r="F357" s="5"/>
      <c r="G357" s="5"/>
      <c r="H357" s="5"/>
      <c r="I357" s="5"/>
      <c r="J357" s="5"/>
      <c r="K357" s="8"/>
      <c r="L357" s="5"/>
      <c r="M357" s="5"/>
      <c r="N357" s="8"/>
      <c r="O357" s="5"/>
      <c r="P357" s="5"/>
      <c r="Q357" s="8"/>
      <c r="R357" s="5"/>
      <c r="S357" s="5"/>
      <c r="T357" s="8"/>
      <c r="U357" s="5"/>
      <c r="V357" s="5"/>
      <c r="W357" s="8"/>
    </row>
    <row r="358" spans="1:23">
      <c r="A358" s="96"/>
      <c r="B358" s="11"/>
      <c r="C358" s="5"/>
      <c r="D358" s="5"/>
      <c r="E358" s="36"/>
      <c r="F358" s="5"/>
      <c r="G358" s="5"/>
      <c r="H358" s="5"/>
      <c r="I358" s="5"/>
      <c r="J358" s="5"/>
      <c r="K358" s="8"/>
      <c r="L358" s="5"/>
      <c r="M358" s="5"/>
      <c r="N358" s="8"/>
      <c r="O358" s="5"/>
      <c r="P358" s="5"/>
      <c r="Q358" s="8"/>
      <c r="R358" s="5"/>
      <c r="S358" s="5"/>
      <c r="T358" s="8"/>
      <c r="U358" s="5"/>
      <c r="V358" s="5"/>
      <c r="W358" s="8"/>
    </row>
    <row r="359" spans="1:23">
      <c r="A359" s="96"/>
      <c r="B359" s="11"/>
      <c r="C359" s="5"/>
      <c r="D359" s="5"/>
      <c r="E359" s="36"/>
      <c r="F359" s="5"/>
      <c r="G359" s="5"/>
      <c r="H359" s="5"/>
      <c r="I359" s="5"/>
      <c r="J359" s="5"/>
      <c r="K359" s="8"/>
      <c r="L359" s="5"/>
      <c r="M359" s="5"/>
      <c r="N359" s="8"/>
      <c r="O359" s="5"/>
      <c r="P359" s="5"/>
      <c r="Q359" s="8"/>
      <c r="R359" s="5"/>
      <c r="S359" s="5"/>
      <c r="T359" s="8"/>
      <c r="U359" s="5"/>
      <c r="V359" s="5"/>
      <c r="W359" s="8"/>
    </row>
    <row r="360" spans="1:23">
      <c r="A360" s="96"/>
      <c r="B360" s="11"/>
      <c r="C360" s="5"/>
      <c r="D360" s="5"/>
      <c r="E360" s="36"/>
      <c r="F360" s="5"/>
      <c r="G360" s="5"/>
      <c r="H360" s="5"/>
      <c r="I360" s="5"/>
      <c r="J360" s="5"/>
      <c r="K360" s="8"/>
      <c r="L360" s="5"/>
      <c r="M360" s="5"/>
      <c r="N360" s="8"/>
      <c r="O360" s="5"/>
      <c r="P360" s="5"/>
      <c r="Q360" s="8"/>
      <c r="R360" s="5"/>
      <c r="S360" s="5"/>
      <c r="T360" s="8"/>
      <c r="U360" s="5"/>
      <c r="V360" s="5"/>
      <c r="W360" s="8"/>
    </row>
    <row r="361" spans="1:23">
      <c r="A361" s="96"/>
      <c r="B361" s="11"/>
      <c r="C361" s="5"/>
      <c r="D361" s="5"/>
      <c r="E361" s="36"/>
      <c r="F361" s="5"/>
      <c r="G361" s="5"/>
      <c r="H361" s="5"/>
      <c r="I361" s="5"/>
      <c r="J361" s="5"/>
      <c r="K361" s="8"/>
      <c r="L361" s="5"/>
      <c r="M361" s="5"/>
      <c r="N361" s="8"/>
      <c r="O361" s="5"/>
      <c r="P361" s="5"/>
      <c r="Q361" s="8"/>
      <c r="R361" s="5"/>
      <c r="S361" s="5"/>
      <c r="T361" s="8"/>
      <c r="U361" s="5"/>
      <c r="V361" s="5"/>
      <c r="W361" s="8"/>
    </row>
    <row r="362" spans="1:23">
      <c r="A362" s="96"/>
      <c r="B362" s="11"/>
      <c r="C362" s="5"/>
      <c r="D362" s="5"/>
      <c r="E362" s="36"/>
      <c r="F362" s="5"/>
      <c r="G362" s="5"/>
      <c r="H362" s="5"/>
      <c r="I362" s="5"/>
      <c r="J362" s="5"/>
      <c r="K362" s="8"/>
      <c r="L362" s="5"/>
      <c r="M362" s="5"/>
      <c r="N362" s="8"/>
      <c r="O362" s="5"/>
      <c r="P362" s="5"/>
      <c r="Q362" s="8"/>
      <c r="R362" s="5"/>
      <c r="S362" s="5"/>
      <c r="T362" s="8"/>
      <c r="U362" s="5"/>
      <c r="V362" s="5"/>
      <c r="W362" s="8"/>
    </row>
    <row r="363" spans="1:23">
      <c r="A363" s="96"/>
      <c r="B363" s="11"/>
      <c r="C363" s="5"/>
      <c r="D363" s="5"/>
      <c r="E363" s="36"/>
      <c r="F363" s="5"/>
      <c r="G363" s="5"/>
      <c r="H363" s="5"/>
      <c r="I363" s="5"/>
      <c r="J363" s="5"/>
      <c r="K363" s="8"/>
      <c r="L363" s="5"/>
      <c r="M363" s="5"/>
      <c r="N363" s="8"/>
      <c r="O363" s="5"/>
      <c r="P363" s="5"/>
      <c r="Q363" s="8"/>
      <c r="R363" s="5"/>
      <c r="S363" s="5"/>
      <c r="T363" s="8"/>
      <c r="U363" s="5"/>
      <c r="V363" s="5"/>
      <c r="W363" s="8"/>
    </row>
    <row r="364" spans="1:23">
      <c r="A364" s="96"/>
      <c r="B364" s="11"/>
      <c r="C364" s="5"/>
      <c r="D364" s="5"/>
      <c r="E364" s="36"/>
      <c r="F364" s="5"/>
      <c r="G364" s="5"/>
      <c r="H364" s="5"/>
      <c r="I364" s="5"/>
      <c r="J364" s="5"/>
      <c r="K364" s="8"/>
      <c r="L364" s="5"/>
      <c r="M364" s="5"/>
      <c r="N364" s="8"/>
      <c r="O364" s="5"/>
      <c r="P364" s="5"/>
      <c r="Q364" s="8"/>
      <c r="R364" s="5"/>
      <c r="S364" s="5"/>
      <c r="T364" s="8"/>
      <c r="U364" s="5"/>
      <c r="V364" s="5"/>
      <c r="W364" s="8"/>
    </row>
    <row r="365" spans="1:23">
      <c r="A365" s="96"/>
      <c r="B365" s="11"/>
      <c r="C365" s="5"/>
      <c r="D365" s="5"/>
      <c r="E365" s="36"/>
      <c r="F365" s="5"/>
      <c r="G365" s="5"/>
      <c r="H365" s="5"/>
      <c r="I365" s="5"/>
      <c r="J365" s="5"/>
      <c r="K365" s="8"/>
      <c r="L365" s="5"/>
      <c r="M365" s="5"/>
      <c r="N365" s="8"/>
      <c r="O365" s="5"/>
      <c r="P365" s="5"/>
      <c r="Q365" s="8"/>
      <c r="R365" s="5"/>
      <c r="S365" s="5"/>
      <c r="T365" s="8"/>
      <c r="U365" s="5"/>
      <c r="V365" s="5"/>
      <c r="W365" s="8"/>
    </row>
    <row r="366" spans="1:23">
      <c r="A366" s="96"/>
      <c r="B366" s="11"/>
      <c r="C366" s="5"/>
      <c r="D366" s="5"/>
      <c r="E366" s="36"/>
      <c r="F366" s="5"/>
      <c r="G366" s="5"/>
      <c r="H366" s="5"/>
      <c r="I366" s="5"/>
      <c r="J366" s="5"/>
      <c r="K366" s="8"/>
      <c r="L366" s="5"/>
      <c r="M366" s="5"/>
      <c r="N366" s="8"/>
      <c r="O366" s="5"/>
      <c r="P366" s="5"/>
      <c r="Q366" s="8"/>
      <c r="R366" s="5"/>
      <c r="S366" s="5"/>
      <c r="T366" s="8"/>
      <c r="U366" s="5"/>
      <c r="V366" s="5"/>
      <c r="W366" s="8"/>
    </row>
    <row r="367" spans="1:23">
      <c r="A367" s="96"/>
      <c r="B367" s="11"/>
      <c r="C367" s="5"/>
      <c r="D367" s="5"/>
      <c r="E367" s="36"/>
      <c r="F367" s="5"/>
      <c r="G367" s="5"/>
      <c r="H367" s="5"/>
      <c r="I367" s="5"/>
      <c r="J367" s="5"/>
      <c r="K367" s="8"/>
      <c r="L367" s="5"/>
      <c r="M367" s="5"/>
      <c r="N367" s="8"/>
      <c r="O367" s="5"/>
      <c r="P367" s="5"/>
      <c r="Q367" s="8"/>
      <c r="R367" s="5"/>
      <c r="S367" s="5"/>
      <c r="T367" s="8"/>
      <c r="U367" s="5"/>
      <c r="V367" s="5"/>
      <c r="W367" s="8"/>
    </row>
    <row r="368" spans="1:23">
      <c r="A368" s="96"/>
      <c r="B368" s="11"/>
      <c r="C368" s="5"/>
      <c r="D368" s="5"/>
      <c r="E368" s="36"/>
      <c r="F368" s="5"/>
      <c r="G368" s="5"/>
      <c r="H368" s="5"/>
      <c r="I368" s="5"/>
      <c r="J368" s="5"/>
      <c r="K368" s="8"/>
      <c r="L368" s="5"/>
      <c r="M368" s="5"/>
      <c r="N368" s="8"/>
      <c r="O368" s="5"/>
      <c r="P368" s="5"/>
      <c r="Q368" s="8"/>
      <c r="R368" s="5"/>
      <c r="S368" s="5"/>
      <c r="T368" s="8"/>
      <c r="U368" s="5"/>
      <c r="V368" s="5"/>
      <c r="W368" s="8"/>
    </row>
    <row r="369" spans="1:23">
      <c r="A369" s="96"/>
      <c r="B369" s="11"/>
      <c r="C369" s="5"/>
      <c r="D369" s="5"/>
      <c r="E369" s="36"/>
      <c r="F369" s="5"/>
      <c r="G369" s="5"/>
      <c r="H369" s="5"/>
      <c r="I369" s="5"/>
      <c r="J369" s="5"/>
      <c r="K369" s="8"/>
      <c r="L369" s="5"/>
      <c r="M369" s="5"/>
      <c r="N369" s="8"/>
      <c r="O369" s="5"/>
      <c r="P369" s="5"/>
      <c r="Q369" s="8"/>
      <c r="R369" s="5"/>
      <c r="S369" s="5"/>
      <c r="T369" s="8"/>
      <c r="U369" s="5"/>
      <c r="V369" s="5"/>
      <c r="W369" s="8"/>
    </row>
    <row r="370" spans="1:23">
      <c r="A370" s="96"/>
      <c r="B370" s="11"/>
      <c r="C370" s="5"/>
      <c r="D370" s="5"/>
      <c r="E370" s="36"/>
      <c r="F370" s="5"/>
      <c r="G370" s="5"/>
      <c r="H370" s="5"/>
      <c r="I370" s="5"/>
      <c r="J370" s="5"/>
      <c r="K370" s="8"/>
      <c r="L370" s="5"/>
      <c r="M370" s="5"/>
      <c r="N370" s="8"/>
      <c r="O370" s="5"/>
      <c r="P370" s="5"/>
      <c r="Q370" s="8"/>
      <c r="R370" s="5"/>
      <c r="S370" s="5"/>
      <c r="T370" s="8"/>
      <c r="U370" s="5"/>
      <c r="V370" s="5"/>
      <c r="W370" s="8"/>
    </row>
    <row r="371" spans="1:23">
      <c r="A371" s="96"/>
      <c r="B371" s="11"/>
      <c r="C371" s="5"/>
      <c r="D371" s="5"/>
      <c r="E371" s="36"/>
      <c r="F371" s="5"/>
      <c r="G371" s="5"/>
      <c r="H371" s="5"/>
      <c r="I371" s="5"/>
      <c r="J371" s="5"/>
      <c r="K371" s="8"/>
      <c r="L371" s="5"/>
      <c r="M371" s="5"/>
      <c r="N371" s="8"/>
      <c r="O371" s="5"/>
      <c r="P371" s="5"/>
      <c r="Q371" s="8"/>
      <c r="R371" s="5"/>
      <c r="S371" s="5"/>
      <c r="T371" s="8"/>
      <c r="U371" s="5"/>
      <c r="V371" s="5"/>
      <c r="W371" s="8"/>
    </row>
    <row r="372" spans="1:23">
      <c r="A372" s="96"/>
      <c r="B372" s="11"/>
      <c r="C372" s="5"/>
      <c r="D372" s="5"/>
      <c r="E372" s="36"/>
      <c r="F372" s="5"/>
      <c r="G372" s="5"/>
      <c r="H372" s="5"/>
      <c r="I372" s="5"/>
      <c r="J372" s="5"/>
      <c r="K372" s="8"/>
      <c r="L372" s="5"/>
      <c r="M372" s="5"/>
      <c r="N372" s="8"/>
      <c r="O372" s="5"/>
      <c r="P372" s="5"/>
      <c r="Q372" s="8"/>
      <c r="R372" s="5"/>
      <c r="S372" s="5"/>
      <c r="T372" s="8"/>
      <c r="U372" s="5"/>
      <c r="V372" s="5"/>
      <c r="W372" s="8"/>
    </row>
    <row r="373" spans="1:23">
      <c r="A373" s="96"/>
      <c r="B373" s="11"/>
      <c r="C373" s="5"/>
      <c r="D373" s="5"/>
      <c r="E373" s="36"/>
      <c r="F373" s="5"/>
      <c r="G373" s="5"/>
      <c r="H373" s="5"/>
      <c r="I373" s="5"/>
      <c r="J373" s="5"/>
      <c r="K373" s="8"/>
      <c r="L373" s="5"/>
      <c r="M373" s="5"/>
      <c r="N373" s="8"/>
      <c r="O373" s="5"/>
      <c r="P373" s="5"/>
      <c r="Q373" s="8"/>
      <c r="R373" s="5"/>
      <c r="S373" s="5"/>
      <c r="T373" s="8"/>
      <c r="U373" s="5"/>
      <c r="V373" s="5"/>
      <c r="W373" s="8"/>
    </row>
    <row r="374" spans="1:23">
      <c r="A374" s="96"/>
      <c r="B374" s="11"/>
      <c r="C374" s="5"/>
      <c r="D374" s="5"/>
      <c r="E374" s="36"/>
      <c r="F374" s="5"/>
      <c r="G374" s="5"/>
      <c r="H374" s="5"/>
      <c r="I374" s="5"/>
      <c r="J374" s="5"/>
      <c r="K374" s="8"/>
      <c r="L374" s="5"/>
      <c r="M374" s="5"/>
      <c r="N374" s="8"/>
      <c r="O374" s="5"/>
      <c r="P374" s="5"/>
      <c r="Q374" s="8"/>
      <c r="R374" s="5"/>
      <c r="S374" s="5"/>
      <c r="T374" s="8"/>
      <c r="U374" s="5"/>
      <c r="V374" s="5"/>
      <c r="W374" s="8"/>
    </row>
    <row r="375" spans="1:23">
      <c r="A375" s="96"/>
      <c r="B375" s="11"/>
      <c r="C375" s="5"/>
      <c r="D375" s="5"/>
      <c r="E375" s="36"/>
      <c r="F375" s="5"/>
      <c r="G375" s="5"/>
      <c r="H375" s="5"/>
      <c r="I375" s="5"/>
      <c r="J375" s="5"/>
      <c r="K375" s="8"/>
      <c r="L375" s="5"/>
      <c r="M375" s="5"/>
      <c r="N375" s="8"/>
      <c r="O375" s="5"/>
      <c r="P375" s="5"/>
      <c r="Q375" s="8"/>
      <c r="R375" s="5"/>
      <c r="S375" s="5"/>
      <c r="T375" s="8"/>
      <c r="U375" s="5"/>
      <c r="V375" s="5"/>
      <c r="W375" s="8"/>
    </row>
    <row r="376" spans="1:23">
      <c r="A376" s="96"/>
      <c r="B376" s="11"/>
      <c r="C376" s="5"/>
      <c r="D376" s="5"/>
      <c r="E376" s="36"/>
      <c r="F376" s="5"/>
      <c r="G376" s="5"/>
      <c r="H376" s="5"/>
      <c r="I376" s="5"/>
      <c r="J376" s="5"/>
      <c r="K376" s="8"/>
      <c r="L376" s="5"/>
      <c r="M376" s="5"/>
      <c r="N376" s="8"/>
      <c r="O376" s="5"/>
      <c r="P376" s="5"/>
      <c r="Q376" s="8"/>
      <c r="R376" s="5"/>
      <c r="S376" s="5"/>
      <c r="T376" s="8"/>
      <c r="U376" s="5"/>
      <c r="V376" s="5"/>
      <c r="W376" s="8"/>
    </row>
    <row r="377" spans="1:23">
      <c r="A377" s="96"/>
      <c r="B377" s="11"/>
      <c r="C377" s="5"/>
      <c r="D377" s="5"/>
      <c r="E377" s="36"/>
      <c r="F377" s="5"/>
      <c r="G377" s="5"/>
      <c r="H377" s="5"/>
      <c r="I377" s="5"/>
      <c r="J377" s="5"/>
      <c r="K377" s="8"/>
      <c r="L377" s="5"/>
      <c r="M377" s="5"/>
      <c r="N377" s="8"/>
      <c r="O377" s="5"/>
      <c r="P377" s="5"/>
      <c r="Q377" s="8"/>
      <c r="R377" s="5"/>
      <c r="S377" s="5"/>
      <c r="T377" s="8"/>
      <c r="U377" s="5"/>
      <c r="V377" s="5"/>
      <c r="W377" s="8"/>
    </row>
    <row r="378" spans="1:23">
      <c r="A378" s="96"/>
      <c r="B378" s="11"/>
      <c r="C378" s="5"/>
      <c r="D378" s="5"/>
      <c r="E378" s="36"/>
      <c r="F378" s="5"/>
      <c r="G378" s="5"/>
      <c r="H378" s="5"/>
      <c r="I378" s="5"/>
      <c r="J378" s="5"/>
      <c r="K378" s="8"/>
      <c r="L378" s="5"/>
      <c r="M378" s="5"/>
      <c r="N378" s="8"/>
      <c r="O378" s="5"/>
      <c r="P378" s="5"/>
      <c r="Q378" s="8"/>
      <c r="R378" s="5"/>
      <c r="S378" s="5"/>
      <c r="T378" s="8"/>
      <c r="U378" s="5"/>
      <c r="V378" s="5"/>
      <c r="W378" s="8"/>
    </row>
    <row r="379" spans="1:23">
      <c r="A379" s="96"/>
      <c r="B379" s="11"/>
      <c r="C379" s="5"/>
      <c r="D379" s="5"/>
      <c r="E379" s="36"/>
      <c r="F379" s="5"/>
      <c r="G379" s="5"/>
      <c r="H379" s="5"/>
      <c r="I379" s="5"/>
      <c r="J379" s="5"/>
      <c r="K379" s="8"/>
      <c r="L379" s="5"/>
      <c r="M379" s="5"/>
      <c r="N379" s="8"/>
      <c r="O379" s="5"/>
      <c r="P379" s="5"/>
      <c r="Q379" s="8"/>
      <c r="R379" s="5"/>
      <c r="S379" s="5"/>
      <c r="T379" s="8"/>
      <c r="U379" s="5"/>
      <c r="V379" s="5"/>
      <c r="W379" s="8"/>
    </row>
    <row r="380" spans="1:23">
      <c r="A380" s="96"/>
      <c r="B380" s="11"/>
      <c r="C380" s="5"/>
      <c r="D380" s="5"/>
      <c r="E380" s="36"/>
      <c r="F380" s="5"/>
      <c r="G380" s="5"/>
      <c r="H380" s="5"/>
      <c r="I380" s="5"/>
      <c r="J380" s="5"/>
      <c r="K380" s="8"/>
      <c r="L380" s="5"/>
      <c r="M380" s="5"/>
      <c r="N380" s="8"/>
      <c r="O380" s="5"/>
      <c r="P380" s="5"/>
      <c r="Q380" s="8"/>
      <c r="R380" s="5"/>
      <c r="S380" s="5"/>
      <c r="T380" s="8"/>
      <c r="U380" s="5"/>
      <c r="V380" s="5"/>
      <c r="W380" s="8"/>
    </row>
    <row r="381" spans="1:23">
      <c r="A381" s="96"/>
      <c r="B381" s="11"/>
      <c r="C381" s="5"/>
      <c r="D381" s="5"/>
      <c r="E381" s="36"/>
      <c r="F381" s="5"/>
      <c r="G381" s="5"/>
      <c r="H381" s="5"/>
      <c r="I381" s="5"/>
      <c r="J381" s="5"/>
      <c r="K381" s="8"/>
      <c r="L381" s="5"/>
      <c r="M381" s="5"/>
      <c r="N381" s="8"/>
      <c r="O381" s="5"/>
      <c r="P381" s="5"/>
      <c r="Q381" s="8"/>
      <c r="R381" s="5"/>
      <c r="S381" s="5"/>
      <c r="T381" s="8"/>
      <c r="U381" s="5"/>
      <c r="V381" s="5"/>
      <c r="W381" s="8"/>
    </row>
    <row r="382" spans="1:23">
      <c r="A382" s="96"/>
      <c r="B382" s="11"/>
      <c r="C382" s="5"/>
      <c r="D382" s="5"/>
      <c r="E382" s="36"/>
      <c r="F382" s="5"/>
      <c r="G382" s="5"/>
      <c r="H382" s="5"/>
      <c r="I382" s="5"/>
      <c r="J382" s="5"/>
      <c r="K382" s="8"/>
      <c r="L382" s="5"/>
      <c r="M382" s="5"/>
      <c r="N382" s="8"/>
      <c r="O382" s="5"/>
      <c r="P382" s="5"/>
      <c r="Q382" s="8"/>
      <c r="R382" s="5"/>
      <c r="S382" s="5"/>
      <c r="T382" s="8"/>
      <c r="U382" s="5"/>
      <c r="V382" s="5"/>
      <c r="W382" s="8"/>
    </row>
    <row r="383" spans="1:23">
      <c r="A383" s="96"/>
      <c r="B383" s="11"/>
      <c r="C383" s="5"/>
      <c r="D383" s="5"/>
      <c r="E383" s="36"/>
      <c r="F383" s="5"/>
      <c r="G383" s="5"/>
      <c r="H383" s="5"/>
      <c r="I383" s="5"/>
      <c r="J383" s="5"/>
      <c r="K383" s="8"/>
      <c r="L383" s="5"/>
      <c r="M383" s="5"/>
      <c r="N383" s="8"/>
      <c r="O383" s="5"/>
      <c r="P383" s="5"/>
      <c r="Q383" s="8"/>
      <c r="R383" s="5"/>
      <c r="S383" s="5"/>
      <c r="T383" s="8"/>
      <c r="U383" s="5"/>
      <c r="V383" s="5"/>
      <c r="W383" s="8"/>
    </row>
    <row r="384" spans="1:23">
      <c r="A384" s="96"/>
      <c r="B384" s="11"/>
      <c r="C384" s="5"/>
      <c r="D384" s="5"/>
      <c r="E384" s="36"/>
      <c r="F384" s="5"/>
      <c r="G384" s="5"/>
      <c r="H384" s="5"/>
      <c r="I384" s="5"/>
      <c r="J384" s="5"/>
      <c r="K384" s="8"/>
      <c r="L384" s="5"/>
      <c r="M384" s="5"/>
      <c r="N384" s="8"/>
      <c r="O384" s="5"/>
      <c r="P384" s="5"/>
      <c r="Q384" s="8"/>
      <c r="R384" s="5"/>
      <c r="S384" s="5"/>
      <c r="T384" s="8"/>
      <c r="U384" s="5"/>
      <c r="V384" s="5"/>
      <c r="W384" s="8"/>
    </row>
    <row r="385" spans="1:23">
      <c r="A385" s="96"/>
      <c r="B385" s="11"/>
      <c r="C385" s="5"/>
      <c r="D385" s="5"/>
      <c r="E385" s="36"/>
      <c r="F385" s="5"/>
      <c r="G385" s="5"/>
      <c r="H385" s="5"/>
      <c r="I385" s="5"/>
      <c r="J385" s="5"/>
      <c r="K385" s="8"/>
      <c r="L385" s="5"/>
      <c r="M385" s="5"/>
      <c r="N385" s="8"/>
      <c r="O385" s="5"/>
      <c r="P385" s="5"/>
      <c r="Q385" s="8"/>
      <c r="R385" s="5"/>
      <c r="S385" s="5"/>
      <c r="T385" s="8"/>
      <c r="U385" s="5"/>
      <c r="V385" s="5"/>
      <c r="W385" s="8"/>
    </row>
    <row r="386" spans="1:23">
      <c r="A386" s="96"/>
      <c r="B386" s="11"/>
      <c r="C386" s="5"/>
      <c r="D386" s="5"/>
      <c r="E386" s="36"/>
      <c r="F386" s="5"/>
      <c r="G386" s="5"/>
      <c r="H386" s="5"/>
      <c r="I386" s="5"/>
      <c r="J386" s="5"/>
      <c r="K386" s="8"/>
      <c r="L386" s="5"/>
      <c r="M386" s="5"/>
      <c r="N386" s="8"/>
      <c r="O386" s="5"/>
      <c r="P386" s="5"/>
      <c r="Q386" s="8"/>
      <c r="R386" s="5"/>
      <c r="S386" s="5"/>
      <c r="T386" s="8"/>
      <c r="U386" s="5"/>
      <c r="V386" s="5"/>
      <c r="W386" s="8"/>
    </row>
    <row r="387" spans="1:23">
      <c r="A387" s="96"/>
      <c r="B387" s="11"/>
      <c r="C387" s="5"/>
      <c r="D387" s="5"/>
      <c r="E387" s="36"/>
      <c r="F387" s="5"/>
      <c r="G387" s="5"/>
      <c r="H387" s="5"/>
      <c r="I387" s="5"/>
      <c r="J387" s="5"/>
      <c r="K387" s="8"/>
      <c r="L387" s="5"/>
      <c r="M387" s="5"/>
      <c r="N387" s="8"/>
      <c r="O387" s="5"/>
      <c r="P387" s="5"/>
      <c r="Q387" s="8"/>
      <c r="R387" s="5"/>
      <c r="S387" s="5"/>
      <c r="T387" s="8"/>
      <c r="U387" s="5"/>
      <c r="V387" s="5"/>
      <c r="W387" s="8"/>
    </row>
    <row r="388" spans="1:23">
      <c r="A388" s="96"/>
      <c r="B388" s="11"/>
      <c r="C388" s="5"/>
      <c r="D388" s="5"/>
      <c r="E388" s="36"/>
      <c r="F388" s="5"/>
      <c r="G388" s="5"/>
      <c r="H388" s="5"/>
      <c r="I388" s="5"/>
      <c r="J388" s="5"/>
      <c r="K388" s="8"/>
      <c r="L388" s="5"/>
      <c r="M388" s="5"/>
      <c r="N388" s="8"/>
      <c r="O388" s="5"/>
      <c r="P388" s="5"/>
      <c r="Q388" s="8"/>
      <c r="R388" s="5"/>
      <c r="S388" s="5"/>
      <c r="T388" s="8"/>
      <c r="U388" s="5"/>
      <c r="V388" s="5"/>
      <c r="W388" s="8"/>
    </row>
    <row r="389" spans="1:23">
      <c r="A389" s="96"/>
      <c r="B389" s="11"/>
      <c r="C389" s="5"/>
      <c r="D389" s="5"/>
      <c r="E389" s="36"/>
      <c r="F389" s="5"/>
      <c r="G389" s="5"/>
      <c r="H389" s="5"/>
      <c r="I389" s="5"/>
      <c r="J389" s="5"/>
      <c r="K389" s="8"/>
      <c r="L389" s="5"/>
      <c r="M389" s="5"/>
      <c r="N389" s="8"/>
      <c r="O389" s="5"/>
      <c r="P389" s="5"/>
      <c r="Q389" s="8"/>
      <c r="R389" s="5"/>
      <c r="S389" s="5"/>
      <c r="T389" s="8"/>
      <c r="U389" s="5"/>
      <c r="V389" s="5"/>
      <c r="W389" s="8"/>
    </row>
    <row r="390" spans="1:23">
      <c r="A390" s="96"/>
      <c r="B390" s="11"/>
      <c r="C390" s="5"/>
      <c r="D390" s="5"/>
      <c r="E390" s="36"/>
      <c r="F390" s="5"/>
      <c r="G390" s="5"/>
      <c r="H390" s="5"/>
      <c r="I390" s="5"/>
      <c r="J390" s="5"/>
      <c r="K390" s="8"/>
      <c r="L390" s="5"/>
      <c r="M390" s="5"/>
      <c r="N390" s="8"/>
      <c r="O390" s="5"/>
      <c r="P390" s="5"/>
      <c r="Q390" s="8"/>
      <c r="R390" s="5"/>
      <c r="S390" s="5"/>
      <c r="T390" s="8"/>
      <c r="U390" s="5"/>
      <c r="V390" s="5"/>
      <c r="W390" s="8"/>
    </row>
    <row r="391" spans="1:23">
      <c r="A391" s="96"/>
      <c r="B391" s="11"/>
      <c r="C391" s="5"/>
      <c r="D391" s="5"/>
      <c r="E391" s="36"/>
      <c r="F391" s="5"/>
      <c r="G391" s="5"/>
      <c r="H391" s="5"/>
      <c r="I391" s="5"/>
      <c r="J391" s="5"/>
      <c r="K391" s="8"/>
      <c r="L391" s="5"/>
      <c r="M391" s="5"/>
      <c r="N391" s="8"/>
      <c r="O391" s="5"/>
      <c r="P391" s="5"/>
      <c r="Q391" s="8"/>
      <c r="R391" s="5"/>
      <c r="S391" s="5"/>
      <c r="T391" s="8"/>
      <c r="U391" s="5"/>
      <c r="V391" s="5"/>
      <c r="W391" s="8"/>
    </row>
    <row r="392" spans="1:23">
      <c r="A392" s="96"/>
      <c r="B392" s="11"/>
      <c r="C392" s="5"/>
      <c r="D392" s="5"/>
      <c r="E392" s="36"/>
      <c r="F392" s="5"/>
      <c r="G392" s="5"/>
      <c r="H392" s="5"/>
      <c r="I392" s="5"/>
      <c r="J392" s="5"/>
      <c r="K392" s="8"/>
      <c r="L392" s="5"/>
      <c r="M392" s="5"/>
      <c r="N392" s="8"/>
      <c r="O392" s="5"/>
      <c r="P392" s="5"/>
      <c r="Q392" s="8"/>
      <c r="R392" s="5"/>
      <c r="S392" s="5"/>
      <c r="T392" s="8"/>
      <c r="U392" s="5"/>
      <c r="V392" s="5"/>
      <c r="W392" s="8"/>
    </row>
    <row r="393" spans="1:23">
      <c r="A393" s="96"/>
      <c r="B393" s="11"/>
      <c r="C393" s="5"/>
      <c r="D393" s="5"/>
      <c r="E393" s="36"/>
      <c r="F393" s="5"/>
      <c r="G393" s="5"/>
      <c r="H393" s="5"/>
      <c r="I393" s="5"/>
      <c r="J393" s="5"/>
      <c r="K393" s="8"/>
      <c r="L393" s="5"/>
      <c r="M393" s="5"/>
      <c r="N393" s="8"/>
      <c r="O393" s="5"/>
      <c r="P393" s="5"/>
      <c r="Q393" s="8"/>
      <c r="R393" s="5"/>
      <c r="S393" s="5"/>
      <c r="T393" s="8"/>
      <c r="U393" s="5"/>
      <c r="V393" s="5"/>
      <c r="W393" s="8"/>
    </row>
    <row r="394" spans="1:23">
      <c r="A394" s="96"/>
      <c r="B394" s="11"/>
      <c r="C394" s="5"/>
      <c r="D394" s="5"/>
      <c r="E394" s="36"/>
      <c r="F394" s="5"/>
      <c r="G394" s="5"/>
      <c r="H394" s="5"/>
      <c r="I394" s="5"/>
      <c r="J394" s="5"/>
      <c r="K394" s="8"/>
      <c r="L394" s="5"/>
      <c r="M394" s="5"/>
      <c r="N394" s="8"/>
      <c r="O394" s="5"/>
      <c r="P394" s="5"/>
      <c r="Q394" s="8"/>
      <c r="R394" s="5"/>
      <c r="S394" s="5"/>
      <c r="T394" s="8"/>
      <c r="U394" s="5"/>
      <c r="V394" s="5"/>
      <c r="W394" s="8"/>
    </row>
    <row r="395" spans="1:23">
      <c r="A395" s="96"/>
      <c r="B395" s="11"/>
      <c r="C395" s="5"/>
      <c r="D395" s="5"/>
      <c r="E395" s="36"/>
      <c r="F395" s="5"/>
      <c r="G395" s="5"/>
      <c r="H395" s="5"/>
      <c r="I395" s="5"/>
      <c r="J395" s="5"/>
      <c r="K395" s="8"/>
      <c r="L395" s="5"/>
      <c r="M395" s="5"/>
      <c r="N395" s="8"/>
      <c r="O395" s="5"/>
      <c r="P395" s="5"/>
      <c r="Q395" s="8"/>
      <c r="R395" s="5"/>
      <c r="S395" s="5"/>
      <c r="T395" s="8"/>
      <c r="U395" s="5"/>
      <c r="V395" s="5"/>
      <c r="W395" s="8"/>
    </row>
    <row r="396" spans="1:23">
      <c r="A396" s="96"/>
      <c r="B396" s="11"/>
      <c r="C396" s="5"/>
      <c r="D396" s="5"/>
      <c r="E396" s="36"/>
      <c r="F396" s="5"/>
      <c r="G396" s="5"/>
      <c r="H396" s="5"/>
      <c r="I396" s="5"/>
      <c r="J396" s="5"/>
      <c r="K396" s="8"/>
      <c r="L396" s="5"/>
      <c r="M396" s="5"/>
      <c r="N396" s="8"/>
      <c r="O396" s="5"/>
      <c r="P396" s="5"/>
      <c r="Q396" s="8"/>
      <c r="R396" s="5"/>
      <c r="S396" s="5"/>
      <c r="T396" s="8"/>
      <c r="U396" s="5"/>
      <c r="V396" s="5"/>
      <c r="W396" s="8"/>
    </row>
    <row r="397" spans="1:23">
      <c r="A397" s="96"/>
      <c r="B397" s="11"/>
      <c r="C397" s="5"/>
      <c r="D397" s="5"/>
      <c r="E397" s="36"/>
      <c r="F397" s="5"/>
      <c r="G397" s="5"/>
      <c r="H397" s="5"/>
      <c r="I397" s="5"/>
      <c r="J397" s="5"/>
      <c r="K397" s="8"/>
      <c r="L397" s="5"/>
      <c r="M397" s="5"/>
      <c r="N397" s="8"/>
      <c r="O397" s="5"/>
      <c r="P397" s="5"/>
      <c r="Q397" s="8"/>
      <c r="R397" s="5"/>
      <c r="S397" s="5"/>
      <c r="T397" s="8"/>
      <c r="U397" s="5"/>
      <c r="V397" s="5"/>
      <c r="W397" s="8"/>
    </row>
    <row r="398" spans="1:23">
      <c r="A398" s="96"/>
      <c r="B398" s="11"/>
      <c r="C398" s="5"/>
      <c r="D398" s="5"/>
      <c r="E398" s="36"/>
      <c r="F398" s="5"/>
      <c r="G398" s="5"/>
      <c r="H398" s="5"/>
      <c r="I398" s="5"/>
      <c r="J398" s="5"/>
      <c r="K398" s="8"/>
      <c r="L398" s="5"/>
      <c r="M398" s="5"/>
      <c r="N398" s="8"/>
      <c r="O398" s="5"/>
      <c r="P398" s="5"/>
      <c r="Q398" s="8"/>
      <c r="R398" s="5"/>
      <c r="S398" s="5"/>
      <c r="T398" s="8"/>
      <c r="U398" s="5"/>
      <c r="V398" s="5"/>
      <c r="W398" s="8"/>
    </row>
    <row r="399" spans="1:23">
      <c r="A399" s="96"/>
      <c r="B399" s="11"/>
      <c r="C399" s="5"/>
      <c r="D399" s="5"/>
      <c r="E399" s="36"/>
      <c r="F399" s="5"/>
      <c r="G399" s="5"/>
      <c r="H399" s="5"/>
      <c r="I399" s="5"/>
      <c r="J399" s="5"/>
      <c r="K399" s="8"/>
      <c r="L399" s="5"/>
      <c r="M399" s="5"/>
      <c r="N399" s="8"/>
      <c r="O399" s="5"/>
      <c r="P399" s="5"/>
      <c r="Q399" s="8"/>
      <c r="R399" s="5"/>
      <c r="S399" s="5"/>
      <c r="T399" s="8"/>
      <c r="U399" s="5"/>
      <c r="V399" s="5"/>
      <c r="W399" s="8"/>
    </row>
    <row r="400" spans="1:23">
      <c r="A400" s="96"/>
      <c r="B400" s="11"/>
      <c r="C400" s="5"/>
      <c r="D400" s="5"/>
      <c r="E400" s="36"/>
      <c r="F400" s="5"/>
      <c r="G400" s="5"/>
      <c r="H400" s="5"/>
      <c r="I400" s="5"/>
      <c r="J400" s="5"/>
      <c r="K400" s="8"/>
      <c r="L400" s="5"/>
      <c r="M400" s="5"/>
      <c r="N400" s="8"/>
      <c r="O400" s="5"/>
      <c r="P400" s="5"/>
      <c r="Q400" s="8"/>
      <c r="R400" s="5"/>
      <c r="S400" s="5"/>
      <c r="T400" s="8"/>
      <c r="U400" s="5"/>
      <c r="V400" s="5"/>
      <c r="W400" s="8"/>
    </row>
    <row r="401" spans="1:23">
      <c r="A401" s="96"/>
      <c r="B401" s="11"/>
      <c r="C401" s="5"/>
      <c r="D401" s="5"/>
      <c r="E401" s="36"/>
      <c r="F401" s="5"/>
      <c r="G401" s="5"/>
      <c r="H401" s="5"/>
      <c r="I401" s="5"/>
      <c r="J401" s="5"/>
      <c r="K401" s="8"/>
      <c r="L401" s="5"/>
      <c r="M401" s="5"/>
      <c r="N401" s="8"/>
      <c r="O401" s="5"/>
      <c r="P401" s="5"/>
      <c r="Q401" s="8"/>
      <c r="R401" s="5"/>
      <c r="S401" s="5"/>
      <c r="T401" s="8"/>
      <c r="U401" s="5"/>
      <c r="V401" s="5"/>
      <c r="W401" s="8"/>
    </row>
    <row r="402" spans="1:23">
      <c r="A402" s="96"/>
      <c r="B402" s="11"/>
      <c r="C402" s="5"/>
      <c r="D402" s="5"/>
      <c r="E402" s="36"/>
      <c r="F402" s="5"/>
      <c r="G402" s="5"/>
      <c r="H402" s="5"/>
      <c r="I402" s="5"/>
      <c r="J402" s="5"/>
      <c r="K402" s="8"/>
      <c r="L402" s="5"/>
      <c r="M402" s="5"/>
      <c r="N402" s="8"/>
      <c r="O402" s="5"/>
      <c r="P402" s="5"/>
      <c r="Q402" s="8"/>
      <c r="R402" s="5"/>
      <c r="S402" s="5"/>
      <c r="T402" s="8"/>
      <c r="U402" s="5"/>
      <c r="V402" s="5"/>
      <c r="W402" s="8"/>
    </row>
    <row r="403" spans="1:23">
      <c r="A403" s="96"/>
      <c r="B403" s="11"/>
      <c r="C403" s="5"/>
      <c r="D403" s="5"/>
      <c r="E403" s="36"/>
      <c r="F403" s="5"/>
      <c r="G403" s="5"/>
      <c r="H403" s="5"/>
      <c r="I403" s="5"/>
      <c r="J403" s="5"/>
      <c r="K403" s="8"/>
      <c r="L403" s="5"/>
      <c r="M403" s="5"/>
      <c r="N403" s="8"/>
      <c r="O403" s="5"/>
      <c r="P403" s="5"/>
      <c r="Q403" s="8"/>
      <c r="R403" s="5"/>
      <c r="S403" s="5"/>
      <c r="T403" s="8"/>
      <c r="U403" s="5"/>
      <c r="V403" s="5"/>
      <c r="W403" s="8"/>
    </row>
    <row r="404" spans="1:23">
      <c r="A404" s="96"/>
      <c r="B404" s="11"/>
      <c r="C404" s="5"/>
      <c r="D404" s="5"/>
      <c r="E404" s="36"/>
      <c r="F404" s="5"/>
      <c r="G404" s="5"/>
      <c r="H404" s="5"/>
      <c r="I404" s="5"/>
      <c r="J404" s="5"/>
      <c r="K404" s="8"/>
      <c r="L404" s="5"/>
      <c r="M404" s="5"/>
      <c r="N404" s="8"/>
      <c r="O404" s="5"/>
      <c r="P404" s="5"/>
      <c r="Q404" s="8"/>
      <c r="R404" s="5"/>
      <c r="S404" s="5"/>
      <c r="T404" s="8"/>
      <c r="U404" s="5"/>
      <c r="V404" s="5"/>
      <c r="W404" s="8"/>
    </row>
    <row r="405" spans="1:23">
      <c r="A405" s="96"/>
      <c r="B405" s="11"/>
      <c r="C405" s="5"/>
      <c r="D405" s="5"/>
      <c r="E405" s="36"/>
      <c r="F405" s="5"/>
      <c r="G405" s="5"/>
      <c r="H405" s="5"/>
      <c r="I405" s="5"/>
      <c r="J405" s="5"/>
      <c r="K405" s="8"/>
      <c r="L405" s="5"/>
      <c r="M405" s="5"/>
      <c r="N405" s="8"/>
      <c r="O405" s="5"/>
      <c r="P405" s="5"/>
      <c r="Q405" s="8"/>
      <c r="R405" s="5"/>
      <c r="S405" s="5"/>
      <c r="T405" s="8"/>
      <c r="U405" s="5"/>
      <c r="V405" s="5"/>
      <c r="W405" s="8"/>
    </row>
    <row r="406" spans="1:23">
      <c r="A406" s="96"/>
      <c r="B406" s="11"/>
      <c r="C406" s="5"/>
      <c r="D406" s="5"/>
      <c r="E406" s="36"/>
      <c r="F406" s="5"/>
      <c r="G406" s="5"/>
      <c r="H406" s="5"/>
      <c r="I406" s="5"/>
      <c r="J406" s="5"/>
      <c r="K406" s="8"/>
      <c r="L406" s="5"/>
      <c r="M406" s="5"/>
      <c r="N406" s="8"/>
      <c r="O406" s="5"/>
      <c r="P406" s="5"/>
      <c r="Q406" s="8"/>
      <c r="R406" s="5"/>
      <c r="S406" s="5"/>
      <c r="T406" s="8"/>
      <c r="U406" s="5"/>
      <c r="V406" s="5"/>
      <c r="W406" s="8"/>
    </row>
    <row r="407" spans="1:23">
      <c r="A407" s="96"/>
      <c r="B407" s="11"/>
      <c r="C407" s="5"/>
      <c r="D407" s="5"/>
      <c r="E407" s="36"/>
      <c r="F407" s="5"/>
      <c r="G407" s="5"/>
      <c r="H407" s="5"/>
      <c r="I407" s="5"/>
      <c r="J407" s="5"/>
      <c r="K407" s="8"/>
      <c r="L407" s="5"/>
      <c r="M407" s="5"/>
      <c r="N407" s="8"/>
      <c r="O407" s="5"/>
      <c r="P407" s="5"/>
      <c r="Q407" s="8"/>
      <c r="R407" s="5"/>
      <c r="S407" s="5"/>
      <c r="T407" s="8"/>
      <c r="U407" s="5"/>
      <c r="V407" s="5"/>
      <c r="W407" s="8"/>
    </row>
    <row r="408" spans="1:23">
      <c r="A408" s="96"/>
      <c r="B408" s="11"/>
      <c r="C408" s="5"/>
      <c r="D408" s="5"/>
      <c r="E408" s="36"/>
      <c r="F408" s="5"/>
      <c r="G408" s="5"/>
      <c r="H408" s="5"/>
      <c r="I408" s="5"/>
      <c r="J408" s="5"/>
      <c r="K408" s="8"/>
      <c r="L408" s="5"/>
      <c r="M408" s="5"/>
      <c r="N408" s="8"/>
      <c r="O408" s="5"/>
      <c r="P408" s="5"/>
      <c r="Q408" s="8"/>
      <c r="R408" s="5"/>
      <c r="S408" s="5"/>
      <c r="T408" s="8"/>
      <c r="U408" s="5"/>
      <c r="V408" s="5"/>
      <c r="W408" s="8"/>
    </row>
    <row r="409" spans="1:23">
      <c r="A409" s="96"/>
      <c r="B409" s="11"/>
      <c r="C409" s="5"/>
      <c r="D409" s="5"/>
      <c r="E409" s="36"/>
      <c r="F409" s="5"/>
      <c r="G409" s="5"/>
      <c r="H409" s="5"/>
      <c r="I409" s="5"/>
      <c r="J409" s="5"/>
      <c r="K409" s="8"/>
      <c r="L409" s="5"/>
      <c r="M409" s="5"/>
      <c r="N409" s="8"/>
      <c r="O409" s="5"/>
      <c r="P409" s="5"/>
      <c r="Q409" s="8"/>
      <c r="R409" s="5"/>
      <c r="S409" s="5"/>
      <c r="T409" s="8"/>
      <c r="U409" s="5"/>
      <c r="V409" s="5"/>
      <c r="W409" s="8"/>
    </row>
    <row r="410" spans="1:23">
      <c r="A410" s="96"/>
      <c r="B410" s="11"/>
      <c r="C410" s="5"/>
      <c r="D410" s="5"/>
      <c r="E410" s="36"/>
      <c r="F410" s="5"/>
      <c r="G410" s="5"/>
      <c r="H410" s="5"/>
      <c r="I410" s="5"/>
      <c r="J410" s="5"/>
      <c r="K410" s="8"/>
      <c r="L410" s="5"/>
      <c r="M410" s="5"/>
      <c r="N410" s="8"/>
      <c r="O410" s="5"/>
      <c r="P410" s="5"/>
      <c r="Q410" s="8"/>
      <c r="R410" s="5"/>
      <c r="S410" s="5"/>
      <c r="T410" s="8"/>
      <c r="U410" s="5"/>
      <c r="V410" s="5"/>
      <c r="W410" s="8"/>
    </row>
    <row r="411" spans="1:23">
      <c r="A411" s="96"/>
      <c r="B411" s="11"/>
      <c r="C411" s="5"/>
      <c r="D411" s="5"/>
      <c r="E411" s="36"/>
      <c r="F411" s="5"/>
      <c r="G411" s="5"/>
      <c r="H411" s="5"/>
      <c r="I411" s="5"/>
      <c r="J411" s="5"/>
      <c r="K411" s="8"/>
      <c r="L411" s="5"/>
      <c r="M411" s="5"/>
      <c r="N411" s="8"/>
      <c r="O411" s="5"/>
      <c r="P411" s="5"/>
      <c r="Q411" s="8"/>
      <c r="R411" s="5"/>
      <c r="S411" s="5"/>
      <c r="T411" s="8"/>
      <c r="U411" s="5"/>
      <c r="V411" s="5"/>
      <c r="W411" s="8"/>
    </row>
    <row r="412" spans="1:23">
      <c r="A412" s="96"/>
      <c r="B412" s="11"/>
      <c r="C412" s="5"/>
      <c r="D412" s="5"/>
      <c r="E412" s="36"/>
      <c r="F412" s="5"/>
      <c r="G412" s="5"/>
      <c r="H412" s="5"/>
      <c r="I412" s="5"/>
      <c r="J412" s="5"/>
      <c r="K412" s="8"/>
      <c r="L412" s="5"/>
      <c r="M412" s="5"/>
      <c r="N412" s="8"/>
      <c r="O412" s="5"/>
      <c r="P412" s="5"/>
      <c r="Q412" s="8"/>
      <c r="R412" s="5"/>
      <c r="S412" s="5"/>
      <c r="T412" s="8"/>
      <c r="U412" s="5"/>
      <c r="V412" s="5"/>
      <c r="W412" s="8"/>
    </row>
    <row r="413" spans="1:23">
      <c r="A413" s="96"/>
      <c r="B413" s="11"/>
      <c r="C413" s="5"/>
      <c r="D413" s="5"/>
      <c r="E413" s="36"/>
      <c r="F413" s="5"/>
      <c r="G413" s="5"/>
      <c r="H413" s="5"/>
      <c r="I413" s="5"/>
      <c r="J413" s="5"/>
      <c r="K413" s="8"/>
      <c r="L413" s="5"/>
      <c r="M413" s="5"/>
      <c r="N413" s="8"/>
      <c r="O413" s="5"/>
      <c r="P413" s="5"/>
      <c r="Q413" s="8"/>
      <c r="R413" s="5"/>
      <c r="S413" s="5"/>
      <c r="T413" s="8"/>
      <c r="U413" s="5"/>
      <c r="V413" s="5"/>
      <c r="W413" s="8"/>
    </row>
    <row r="414" spans="1:23">
      <c r="A414" s="96"/>
      <c r="B414" s="11"/>
      <c r="C414" s="5"/>
      <c r="D414" s="5"/>
      <c r="E414" s="36"/>
      <c r="F414" s="5"/>
      <c r="G414" s="5"/>
      <c r="H414" s="5"/>
      <c r="I414" s="5"/>
      <c r="J414" s="5"/>
      <c r="K414" s="8"/>
      <c r="L414" s="5"/>
      <c r="M414" s="5"/>
      <c r="N414" s="8"/>
      <c r="O414" s="5"/>
      <c r="P414" s="5"/>
      <c r="Q414" s="8"/>
      <c r="R414" s="5"/>
      <c r="S414" s="5"/>
      <c r="T414" s="8"/>
      <c r="U414" s="5"/>
      <c r="V414" s="5"/>
      <c r="W414" s="8"/>
    </row>
    <row r="415" spans="1:23">
      <c r="A415" s="96"/>
      <c r="B415" s="11"/>
      <c r="C415" s="5"/>
      <c r="D415" s="5"/>
      <c r="E415" s="36"/>
      <c r="F415" s="5"/>
      <c r="G415" s="5"/>
      <c r="H415" s="5"/>
      <c r="I415" s="5"/>
      <c r="J415" s="5"/>
      <c r="K415" s="8"/>
      <c r="L415" s="5"/>
      <c r="M415" s="5"/>
      <c r="N415" s="8"/>
      <c r="O415" s="5"/>
      <c r="P415" s="5"/>
      <c r="Q415" s="8"/>
      <c r="R415" s="5"/>
      <c r="S415" s="5"/>
      <c r="T415" s="8"/>
      <c r="U415" s="5"/>
      <c r="V415" s="5"/>
      <c r="W415" s="8"/>
    </row>
    <row r="416" spans="1:23">
      <c r="A416" s="96"/>
      <c r="B416" s="11"/>
      <c r="C416" s="5"/>
      <c r="D416" s="5"/>
      <c r="E416" s="36"/>
      <c r="F416" s="5"/>
      <c r="G416" s="5"/>
      <c r="H416" s="5"/>
      <c r="I416" s="5"/>
      <c r="J416" s="5"/>
      <c r="K416" s="8"/>
      <c r="L416" s="5"/>
      <c r="M416" s="5"/>
      <c r="N416" s="8"/>
      <c r="O416" s="5"/>
      <c r="P416" s="5"/>
      <c r="Q416" s="8"/>
      <c r="R416" s="5"/>
      <c r="S416" s="5"/>
      <c r="T416" s="8"/>
      <c r="U416" s="5"/>
      <c r="V416" s="5"/>
      <c r="W416" s="8"/>
    </row>
    <row r="417" spans="1:23">
      <c r="A417" s="96"/>
      <c r="B417" s="11"/>
      <c r="C417" s="5"/>
      <c r="D417" s="5"/>
      <c r="E417" s="36"/>
      <c r="F417" s="5"/>
      <c r="G417" s="5"/>
      <c r="H417" s="5"/>
      <c r="I417" s="5"/>
      <c r="J417" s="5"/>
      <c r="K417" s="8"/>
      <c r="L417" s="5"/>
      <c r="M417" s="5"/>
      <c r="N417" s="8"/>
      <c r="O417" s="5"/>
      <c r="P417" s="5"/>
      <c r="Q417" s="8"/>
      <c r="R417" s="5"/>
      <c r="S417" s="5"/>
      <c r="T417" s="8"/>
      <c r="U417" s="5"/>
      <c r="V417" s="5"/>
      <c r="W417" s="8"/>
    </row>
    <row r="418" spans="1:23">
      <c r="A418" s="96"/>
      <c r="B418" s="11"/>
      <c r="C418" s="5"/>
      <c r="D418" s="5"/>
      <c r="E418" s="36"/>
      <c r="F418" s="5"/>
      <c r="G418" s="5"/>
      <c r="H418" s="5"/>
      <c r="I418" s="5"/>
      <c r="J418" s="5"/>
      <c r="K418" s="8"/>
      <c r="L418" s="5"/>
      <c r="M418" s="5"/>
      <c r="N418" s="8"/>
      <c r="O418" s="5"/>
      <c r="P418" s="5"/>
      <c r="Q418" s="8"/>
      <c r="R418" s="5"/>
      <c r="S418" s="5"/>
      <c r="T418" s="8"/>
      <c r="U418" s="5"/>
      <c r="V418" s="5"/>
      <c r="W418" s="8"/>
    </row>
    <row r="419" spans="1:23">
      <c r="A419" s="96"/>
      <c r="B419" s="11"/>
      <c r="C419" s="5"/>
      <c r="D419" s="5"/>
      <c r="E419" s="36"/>
      <c r="F419" s="5"/>
      <c r="G419" s="5"/>
      <c r="H419" s="5"/>
      <c r="I419" s="5"/>
      <c r="J419" s="5"/>
      <c r="K419" s="8"/>
      <c r="L419" s="5"/>
      <c r="M419" s="5"/>
      <c r="N419" s="8"/>
      <c r="O419" s="5"/>
      <c r="P419" s="5"/>
      <c r="Q419" s="8"/>
      <c r="R419" s="5"/>
      <c r="S419" s="5"/>
      <c r="T419" s="8"/>
      <c r="U419" s="5"/>
      <c r="V419" s="5"/>
      <c r="W419" s="8"/>
    </row>
    <row r="420" spans="1:23">
      <c r="A420" s="96"/>
      <c r="B420" s="11"/>
      <c r="C420" s="5"/>
      <c r="D420" s="5"/>
      <c r="E420" s="36"/>
      <c r="F420" s="5"/>
      <c r="G420" s="5"/>
      <c r="H420" s="5"/>
      <c r="I420" s="5"/>
      <c r="J420" s="5"/>
      <c r="K420" s="8"/>
      <c r="L420" s="5"/>
      <c r="M420" s="5"/>
      <c r="N420" s="8"/>
      <c r="O420" s="5"/>
      <c r="P420" s="5"/>
      <c r="Q420" s="8"/>
      <c r="R420" s="5"/>
      <c r="S420" s="5"/>
      <c r="T420" s="8"/>
      <c r="U420" s="5"/>
      <c r="V420" s="5"/>
      <c r="W420" s="8"/>
    </row>
    <row r="421" spans="1:23">
      <c r="A421" s="96"/>
      <c r="B421" s="11"/>
      <c r="C421" s="5"/>
      <c r="D421" s="5"/>
      <c r="E421" s="36"/>
      <c r="F421" s="5"/>
      <c r="G421" s="5"/>
      <c r="H421" s="5"/>
      <c r="I421" s="5"/>
      <c r="J421" s="5"/>
      <c r="K421" s="8"/>
      <c r="L421" s="5"/>
      <c r="M421" s="5"/>
      <c r="N421" s="8"/>
      <c r="O421" s="5"/>
      <c r="P421" s="5"/>
      <c r="Q421" s="8"/>
      <c r="R421" s="5"/>
      <c r="S421" s="5"/>
      <c r="T421" s="8"/>
      <c r="U421" s="5"/>
      <c r="V421" s="5"/>
      <c r="W421" s="8"/>
    </row>
    <row r="422" spans="1:23">
      <c r="A422" s="96"/>
      <c r="B422" s="11"/>
      <c r="C422" s="5"/>
      <c r="D422" s="5"/>
      <c r="E422" s="36"/>
      <c r="F422" s="5"/>
      <c r="G422" s="5"/>
      <c r="H422" s="5"/>
      <c r="I422" s="5"/>
      <c r="J422" s="5"/>
      <c r="K422" s="8"/>
      <c r="L422" s="5"/>
      <c r="M422" s="5"/>
      <c r="N422" s="8"/>
      <c r="O422" s="5"/>
      <c r="P422" s="5"/>
      <c r="Q422" s="8"/>
      <c r="R422" s="5"/>
      <c r="S422" s="5"/>
      <c r="T422" s="8"/>
      <c r="U422" s="5"/>
      <c r="V422" s="5"/>
      <c r="W422" s="8"/>
    </row>
    <row r="423" spans="1:23">
      <c r="A423" s="96"/>
      <c r="B423" s="11"/>
      <c r="C423" s="5"/>
      <c r="D423" s="5"/>
      <c r="E423" s="36"/>
      <c r="F423" s="5"/>
      <c r="G423" s="5"/>
      <c r="H423" s="5"/>
      <c r="I423" s="5"/>
      <c r="J423" s="5"/>
      <c r="K423" s="8"/>
      <c r="L423" s="5"/>
      <c r="M423" s="5"/>
      <c r="N423" s="8"/>
      <c r="O423" s="5"/>
      <c r="P423" s="5"/>
      <c r="Q423" s="8"/>
      <c r="R423" s="5"/>
      <c r="S423" s="5"/>
      <c r="T423" s="8"/>
      <c r="U423" s="5"/>
      <c r="V423" s="5"/>
      <c r="W423" s="8"/>
    </row>
    <row r="424" spans="1:23">
      <c r="A424" s="96"/>
      <c r="B424" s="11"/>
      <c r="C424" s="5"/>
      <c r="D424" s="5"/>
      <c r="E424" s="36"/>
      <c r="F424" s="5"/>
      <c r="G424" s="5"/>
      <c r="H424" s="5"/>
      <c r="I424" s="5"/>
      <c r="J424" s="5"/>
      <c r="K424" s="8"/>
      <c r="L424" s="5"/>
      <c r="M424" s="5"/>
      <c r="N424" s="8"/>
      <c r="O424" s="5"/>
      <c r="P424" s="5"/>
      <c r="Q424" s="8"/>
      <c r="R424" s="5"/>
      <c r="S424" s="5"/>
      <c r="T424" s="8"/>
      <c r="U424" s="5"/>
      <c r="V424" s="5"/>
      <c r="W424" s="8"/>
    </row>
    <row r="425" spans="1:23">
      <c r="A425" s="96"/>
      <c r="B425" s="11"/>
      <c r="C425" s="5"/>
      <c r="D425" s="5"/>
      <c r="E425" s="36"/>
      <c r="F425" s="5"/>
      <c r="G425" s="5"/>
      <c r="H425" s="5"/>
      <c r="I425" s="5"/>
      <c r="J425" s="5"/>
      <c r="K425" s="8"/>
      <c r="L425" s="5"/>
      <c r="M425" s="5"/>
      <c r="N425" s="8"/>
      <c r="O425" s="5"/>
      <c r="P425" s="5"/>
      <c r="Q425" s="8"/>
      <c r="R425" s="5"/>
      <c r="S425" s="5"/>
      <c r="T425" s="8"/>
      <c r="U425" s="5"/>
      <c r="V425" s="5"/>
      <c r="W425" s="8"/>
    </row>
    <row r="426" spans="1:23">
      <c r="A426" s="96"/>
      <c r="B426" s="11"/>
      <c r="C426" s="5"/>
      <c r="D426" s="5"/>
      <c r="E426" s="36"/>
      <c r="F426" s="5"/>
      <c r="G426" s="5"/>
      <c r="H426" s="5"/>
      <c r="I426" s="5"/>
      <c r="J426" s="5"/>
      <c r="K426" s="8"/>
      <c r="L426" s="5"/>
      <c r="M426" s="5"/>
      <c r="N426" s="8"/>
      <c r="O426" s="5"/>
      <c r="P426" s="5"/>
      <c r="Q426" s="8"/>
      <c r="R426" s="5"/>
      <c r="S426" s="5"/>
      <c r="T426" s="8"/>
      <c r="U426" s="5"/>
      <c r="V426" s="5"/>
      <c r="W426" s="8"/>
    </row>
    <row r="427" spans="1:23">
      <c r="A427" s="96"/>
      <c r="B427" s="11"/>
      <c r="C427" s="5"/>
      <c r="D427" s="5"/>
      <c r="E427" s="36"/>
      <c r="F427" s="5"/>
      <c r="G427" s="5"/>
      <c r="H427" s="5"/>
      <c r="I427" s="5"/>
      <c r="J427" s="5"/>
      <c r="K427" s="8"/>
      <c r="L427" s="5"/>
      <c r="M427" s="5"/>
      <c r="N427" s="8"/>
      <c r="O427" s="5"/>
      <c r="P427" s="5"/>
      <c r="Q427" s="8"/>
      <c r="R427" s="5"/>
      <c r="S427" s="5"/>
      <c r="T427" s="8"/>
      <c r="U427" s="5"/>
      <c r="V427" s="5"/>
      <c r="W427" s="8"/>
    </row>
    <row r="428" spans="1:23">
      <c r="A428" s="96"/>
      <c r="B428" s="11"/>
      <c r="C428" s="5"/>
      <c r="D428" s="5"/>
      <c r="E428" s="36"/>
      <c r="F428" s="5"/>
      <c r="G428" s="5"/>
      <c r="H428" s="5"/>
      <c r="I428" s="5"/>
      <c r="J428" s="5"/>
      <c r="K428" s="8"/>
      <c r="L428" s="5"/>
      <c r="M428" s="5"/>
      <c r="N428" s="8"/>
      <c r="O428" s="5"/>
      <c r="P428" s="5"/>
      <c r="Q428" s="8"/>
      <c r="R428" s="5"/>
      <c r="S428" s="5"/>
      <c r="T428" s="8"/>
      <c r="U428" s="5"/>
      <c r="V428" s="5"/>
      <c r="W428" s="8"/>
    </row>
    <row r="429" spans="1:23">
      <c r="A429" s="96"/>
      <c r="B429" s="11"/>
      <c r="C429" s="5"/>
      <c r="D429" s="5"/>
      <c r="E429" s="36"/>
      <c r="F429" s="5"/>
      <c r="G429" s="5"/>
      <c r="H429" s="5"/>
      <c r="I429" s="5"/>
      <c r="J429" s="5"/>
      <c r="K429" s="8"/>
      <c r="L429" s="5"/>
      <c r="M429" s="5"/>
      <c r="N429" s="8"/>
      <c r="O429" s="5"/>
      <c r="P429" s="5"/>
      <c r="Q429" s="8"/>
      <c r="R429" s="5"/>
      <c r="S429" s="5"/>
      <c r="T429" s="8"/>
      <c r="U429" s="5"/>
      <c r="V429" s="5"/>
      <c r="W429" s="8"/>
    </row>
    <row r="430" spans="1:23">
      <c r="A430" s="96"/>
      <c r="B430" s="11"/>
      <c r="C430" s="5"/>
      <c r="D430" s="5"/>
      <c r="E430" s="36"/>
      <c r="F430" s="5"/>
      <c r="G430" s="5"/>
      <c r="H430" s="5"/>
      <c r="I430" s="5"/>
      <c r="J430" s="5"/>
      <c r="K430" s="8"/>
      <c r="L430" s="5"/>
      <c r="M430" s="5"/>
      <c r="N430" s="8"/>
      <c r="O430" s="5"/>
      <c r="P430" s="5"/>
      <c r="Q430" s="8"/>
      <c r="R430" s="5"/>
      <c r="S430" s="5"/>
      <c r="T430" s="8"/>
      <c r="U430" s="5"/>
      <c r="V430" s="5"/>
      <c r="W430" s="8"/>
    </row>
    <row r="431" spans="1:23">
      <c r="A431" s="96"/>
      <c r="B431" s="11"/>
      <c r="C431" s="5"/>
      <c r="D431" s="5"/>
      <c r="E431" s="36"/>
      <c r="F431" s="5"/>
      <c r="G431" s="5"/>
      <c r="H431" s="5"/>
      <c r="I431" s="5"/>
      <c r="J431" s="5"/>
      <c r="K431" s="8"/>
      <c r="L431" s="5"/>
      <c r="M431" s="5"/>
      <c r="N431" s="8"/>
      <c r="O431" s="5"/>
      <c r="P431" s="5"/>
      <c r="Q431" s="8"/>
      <c r="R431" s="5"/>
      <c r="S431" s="5"/>
      <c r="T431" s="8"/>
      <c r="U431" s="5"/>
      <c r="V431" s="5"/>
      <c r="W431" s="8"/>
    </row>
    <row r="432" spans="1:23">
      <c r="A432" s="96"/>
      <c r="B432" s="11"/>
      <c r="C432" s="5"/>
      <c r="D432" s="5"/>
      <c r="E432" s="36"/>
      <c r="F432" s="5"/>
      <c r="G432" s="5"/>
      <c r="H432" s="5"/>
      <c r="I432" s="5"/>
      <c r="J432" s="5"/>
      <c r="K432" s="8"/>
      <c r="L432" s="5"/>
      <c r="M432" s="5"/>
      <c r="N432" s="8"/>
      <c r="O432" s="5"/>
      <c r="P432" s="5"/>
      <c r="Q432" s="8"/>
      <c r="R432" s="5"/>
      <c r="S432" s="5"/>
      <c r="T432" s="8"/>
      <c r="U432" s="5"/>
      <c r="V432" s="5"/>
      <c r="W432" s="8"/>
    </row>
    <row r="433" spans="1:23">
      <c r="A433" s="96"/>
      <c r="B433" s="11"/>
      <c r="C433" s="5"/>
      <c r="D433" s="5"/>
      <c r="E433" s="36"/>
      <c r="F433" s="5"/>
      <c r="G433" s="5"/>
      <c r="H433" s="5"/>
      <c r="I433" s="5"/>
      <c r="J433" s="5"/>
      <c r="K433" s="8"/>
      <c r="L433" s="5"/>
      <c r="M433" s="5"/>
      <c r="N433" s="8"/>
      <c r="O433" s="5"/>
      <c r="P433" s="5"/>
      <c r="Q433" s="8"/>
      <c r="R433" s="5"/>
      <c r="S433" s="5"/>
      <c r="T433" s="8"/>
      <c r="U433" s="5"/>
      <c r="V433" s="5"/>
      <c r="W433" s="8"/>
    </row>
    <row r="434" spans="1:23">
      <c r="A434" s="96"/>
      <c r="B434" s="11"/>
      <c r="C434" s="5"/>
      <c r="D434" s="5"/>
      <c r="E434" s="36"/>
      <c r="F434" s="5"/>
      <c r="G434" s="5"/>
      <c r="H434" s="5"/>
      <c r="I434" s="5"/>
      <c r="J434" s="5"/>
      <c r="K434" s="8"/>
      <c r="L434" s="5"/>
      <c r="M434" s="5"/>
      <c r="N434" s="8"/>
      <c r="O434" s="5"/>
      <c r="P434" s="5"/>
      <c r="Q434" s="8"/>
      <c r="R434" s="5"/>
      <c r="S434" s="5"/>
      <c r="T434" s="8"/>
      <c r="U434" s="5"/>
      <c r="V434" s="5"/>
      <c r="W434" s="8"/>
    </row>
    <row r="435" spans="1:23">
      <c r="A435" s="96"/>
      <c r="B435" s="11"/>
      <c r="C435" s="5"/>
      <c r="D435" s="5"/>
      <c r="E435" s="36"/>
      <c r="F435" s="5"/>
      <c r="G435" s="5"/>
      <c r="H435" s="5"/>
      <c r="I435" s="5"/>
      <c r="J435" s="5"/>
      <c r="K435" s="8"/>
      <c r="L435" s="5"/>
      <c r="M435" s="5"/>
      <c r="N435" s="8"/>
      <c r="O435" s="5"/>
      <c r="P435" s="5"/>
      <c r="Q435" s="8"/>
      <c r="R435" s="5"/>
      <c r="S435" s="5"/>
      <c r="T435" s="8"/>
      <c r="U435" s="5"/>
      <c r="V435" s="5"/>
      <c r="W435" s="8"/>
    </row>
    <row r="436" spans="1:23">
      <c r="A436" s="96"/>
      <c r="B436" s="11"/>
      <c r="C436" s="5"/>
      <c r="D436" s="5"/>
      <c r="E436" s="36"/>
      <c r="F436" s="5"/>
      <c r="G436" s="5"/>
      <c r="H436" s="5"/>
      <c r="I436" s="5"/>
      <c r="J436" s="5"/>
      <c r="K436" s="8"/>
      <c r="L436" s="5"/>
      <c r="M436" s="5"/>
      <c r="N436" s="8"/>
      <c r="O436" s="5"/>
      <c r="P436" s="5"/>
      <c r="Q436" s="8"/>
      <c r="R436" s="5"/>
      <c r="S436" s="5"/>
      <c r="T436" s="8"/>
      <c r="U436" s="5"/>
      <c r="V436" s="5"/>
      <c r="W436" s="8"/>
    </row>
    <row r="437" spans="1:23">
      <c r="A437" s="96"/>
      <c r="B437" s="11"/>
      <c r="C437" s="5"/>
      <c r="D437" s="5"/>
      <c r="E437" s="36"/>
      <c r="F437" s="5"/>
      <c r="G437" s="5"/>
      <c r="H437" s="5"/>
      <c r="I437" s="5"/>
      <c r="J437" s="5"/>
      <c r="K437" s="8"/>
      <c r="L437" s="5"/>
      <c r="M437" s="5"/>
      <c r="N437" s="8"/>
      <c r="O437" s="5"/>
      <c r="P437" s="5"/>
      <c r="Q437" s="8"/>
      <c r="R437" s="5"/>
      <c r="S437" s="5"/>
      <c r="T437" s="8"/>
      <c r="U437" s="5"/>
      <c r="V437" s="5"/>
      <c r="W437" s="8"/>
    </row>
    <row r="438" spans="1:23">
      <c r="A438" s="96"/>
      <c r="B438" s="11"/>
      <c r="C438" s="5"/>
      <c r="D438" s="5"/>
      <c r="E438" s="36"/>
      <c r="F438" s="5"/>
      <c r="G438" s="5"/>
      <c r="H438" s="5"/>
      <c r="I438" s="5"/>
      <c r="J438" s="5"/>
      <c r="K438" s="8"/>
      <c r="L438" s="5"/>
      <c r="M438" s="5"/>
      <c r="N438" s="8"/>
      <c r="O438" s="5"/>
      <c r="P438" s="5"/>
      <c r="Q438" s="8"/>
      <c r="R438" s="5"/>
      <c r="S438" s="5"/>
      <c r="T438" s="8"/>
      <c r="U438" s="5"/>
      <c r="V438" s="5"/>
      <c r="W438" s="8"/>
    </row>
    <row r="439" spans="1:23">
      <c r="A439" s="96"/>
      <c r="B439" s="11"/>
      <c r="C439" s="5"/>
      <c r="D439" s="5"/>
      <c r="E439" s="36"/>
      <c r="F439" s="5"/>
      <c r="G439" s="5"/>
      <c r="H439" s="5"/>
      <c r="I439" s="5"/>
      <c r="J439" s="5"/>
      <c r="K439" s="8"/>
      <c r="L439" s="5"/>
      <c r="M439" s="5"/>
      <c r="N439" s="8"/>
      <c r="O439" s="5"/>
      <c r="P439" s="5"/>
      <c r="Q439" s="8"/>
      <c r="R439" s="5"/>
      <c r="S439" s="5"/>
      <c r="T439" s="8"/>
      <c r="U439" s="5"/>
      <c r="V439" s="5"/>
      <c r="W439" s="8"/>
    </row>
    <row r="440" spans="1:23">
      <c r="A440" s="96"/>
      <c r="B440" s="11"/>
      <c r="C440" s="5"/>
      <c r="D440" s="5"/>
      <c r="E440" s="36"/>
      <c r="F440" s="5"/>
      <c r="G440" s="5"/>
      <c r="H440" s="5"/>
      <c r="I440" s="5"/>
      <c r="J440" s="5"/>
      <c r="K440" s="8"/>
      <c r="L440" s="5"/>
      <c r="M440" s="5"/>
      <c r="N440" s="8"/>
      <c r="O440" s="5"/>
      <c r="P440" s="5"/>
      <c r="Q440" s="8"/>
      <c r="R440" s="5"/>
      <c r="S440" s="5"/>
      <c r="T440" s="8"/>
      <c r="U440" s="5"/>
      <c r="V440" s="5"/>
      <c r="W440" s="8"/>
    </row>
    <row r="441" spans="1:23">
      <c r="A441" s="96"/>
      <c r="B441" s="11"/>
      <c r="C441" s="5"/>
      <c r="D441" s="5"/>
      <c r="E441" s="36"/>
      <c r="F441" s="5"/>
      <c r="G441" s="5"/>
      <c r="H441" s="5"/>
      <c r="I441" s="5"/>
      <c r="J441" s="5"/>
      <c r="K441" s="8"/>
      <c r="L441" s="5"/>
      <c r="M441" s="5"/>
      <c r="N441" s="8"/>
      <c r="O441" s="5"/>
      <c r="P441" s="5"/>
      <c r="Q441" s="8"/>
      <c r="R441" s="5"/>
      <c r="S441" s="5"/>
      <c r="T441" s="8"/>
      <c r="U441" s="5"/>
      <c r="V441" s="5"/>
      <c r="W441" s="8"/>
    </row>
    <row r="442" spans="1:23">
      <c r="A442" s="96"/>
      <c r="B442" s="11"/>
      <c r="C442" s="5"/>
      <c r="D442" s="5"/>
      <c r="E442" s="36"/>
      <c r="F442" s="5"/>
      <c r="G442" s="5"/>
      <c r="H442" s="5"/>
      <c r="I442" s="5"/>
      <c r="J442" s="5"/>
      <c r="K442" s="8"/>
      <c r="L442" s="5"/>
      <c r="M442" s="5"/>
      <c r="N442" s="8"/>
      <c r="O442" s="5"/>
      <c r="P442" s="5"/>
      <c r="Q442" s="8"/>
      <c r="R442" s="5"/>
      <c r="S442" s="5"/>
      <c r="T442" s="8"/>
      <c r="U442" s="5"/>
      <c r="V442" s="5"/>
      <c r="W442" s="8"/>
    </row>
    <row r="443" spans="1:23">
      <c r="A443" s="96"/>
      <c r="B443" s="11"/>
      <c r="C443" s="5"/>
      <c r="D443" s="5"/>
      <c r="E443" s="36"/>
      <c r="F443" s="5"/>
      <c r="G443" s="5"/>
      <c r="H443" s="5"/>
      <c r="I443" s="5"/>
      <c r="J443" s="5"/>
      <c r="K443" s="8"/>
      <c r="L443" s="5"/>
      <c r="M443" s="5"/>
      <c r="N443" s="8"/>
      <c r="O443" s="5"/>
      <c r="P443" s="5"/>
      <c r="Q443" s="8"/>
      <c r="R443" s="5"/>
      <c r="S443" s="5"/>
      <c r="T443" s="8"/>
      <c r="U443" s="5"/>
      <c r="V443" s="5"/>
      <c r="W443" s="8"/>
    </row>
    <row r="444" spans="1:23">
      <c r="A444" s="96"/>
      <c r="B444" s="11"/>
      <c r="C444" s="5"/>
      <c r="D444" s="5"/>
      <c r="E444" s="36"/>
      <c r="F444" s="5"/>
      <c r="G444" s="5"/>
      <c r="H444" s="5"/>
      <c r="I444" s="5"/>
      <c r="J444" s="5"/>
      <c r="K444" s="8"/>
      <c r="L444" s="5"/>
      <c r="M444" s="5"/>
      <c r="N444" s="8"/>
      <c r="O444" s="5"/>
      <c r="P444" s="5"/>
      <c r="Q444" s="8"/>
      <c r="R444" s="5"/>
      <c r="S444" s="5"/>
      <c r="T444" s="8"/>
      <c r="U444" s="5"/>
      <c r="V444" s="5"/>
      <c r="W444" s="8"/>
    </row>
    <row r="445" spans="1:23">
      <c r="A445" s="96"/>
      <c r="B445" s="11"/>
      <c r="C445" s="5"/>
      <c r="D445" s="5"/>
      <c r="E445" s="36"/>
      <c r="F445" s="5"/>
      <c r="G445" s="5"/>
      <c r="H445" s="5"/>
      <c r="I445" s="5"/>
      <c r="J445" s="5"/>
      <c r="K445" s="8"/>
      <c r="L445" s="5"/>
      <c r="M445" s="5"/>
      <c r="N445" s="8"/>
      <c r="O445" s="5"/>
      <c r="P445" s="5"/>
      <c r="Q445" s="8"/>
      <c r="R445" s="5"/>
      <c r="S445" s="5"/>
      <c r="T445" s="8"/>
      <c r="U445" s="5"/>
      <c r="V445" s="5"/>
      <c r="W445" s="8"/>
    </row>
    <row r="446" spans="1:23">
      <c r="A446" s="96"/>
      <c r="B446" s="11"/>
      <c r="C446" s="5"/>
      <c r="D446" s="5"/>
      <c r="E446" s="36"/>
      <c r="F446" s="5"/>
      <c r="G446" s="5"/>
      <c r="H446" s="5"/>
      <c r="I446" s="5"/>
      <c r="J446" s="5"/>
      <c r="K446" s="8"/>
      <c r="L446" s="5"/>
      <c r="M446" s="5"/>
      <c r="N446" s="8"/>
      <c r="O446" s="5"/>
      <c r="P446" s="5"/>
      <c r="Q446" s="8"/>
      <c r="R446" s="5"/>
      <c r="S446" s="5"/>
      <c r="T446" s="8"/>
      <c r="U446" s="5"/>
      <c r="V446" s="5"/>
      <c r="W446" s="8"/>
    </row>
    <row r="447" spans="1:23">
      <c r="A447" s="96"/>
      <c r="B447" s="11"/>
      <c r="C447" s="5"/>
      <c r="D447" s="5"/>
      <c r="E447" s="36"/>
      <c r="F447" s="5"/>
      <c r="G447" s="5"/>
      <c r="H447" s="5"/>
      <c r="I447" s="5"/>
      <c r="J447" s="5"/>
      <c r="K447" s="8"/>
      <c r="L447" s="5"/>
      <c r="M447" s="5"/>
      <c r="N447" s="8"/>
      <c r="O447" s="5"/>
      <c r="P447" s="5"/>
      <c r="Q447" s="8"/>
      <c r="R447" s="5"/>
      <c r="S447" s="5"/>
      <c r="T447" s="8"/>
      <c r="U447" s="5"/>
      <c r="V447" s="5"/>
      <c r="W447" s="8"/>
    </row>
    <row r="448" spans="1:23">
      <c r="A448" s="96"/>
      <c r="B448" s="11"/>
      <c r="C448" s="5"/>
      <c r="D448" s="5"/>
      <c r="E448" s="36"/>
      <c r="F448" s="5"/>
      <c r="G448" s="5"/>
      <c r="H448" s="5"/>
      <c r="I448" s="5"/>
      <c r="J448" s="5"/>
      <c r="K448" s="8"/>
      <c r="L448" s="5"/>
      <c r="M448" s="5"/>
      <c r="N448" s="8"/>
      <c r="O448" s="5"/>
      <c r="P448" s="5"/>
      <c r="Q448" s="8"/>
      <c r="R448" s="5"/>
      <c r="S448" s="5"/>
      <c r="T448" s="8"/>
      <c r="U448" s="5"/>
      <c r="V448" s="5"/>
      <c r="W448" s="8"/>
    </row>
    <row r="449" spans="1:23">
      <c r="A449" s="96"/>
      <c r="B449" s="11"/>
      <c r="C449" s="5"/>
      <c r="D449" s="5"/>
      <c r="E449" s="36"/>
      <c r="F449" s="5"/>
      <c r="G449" s="5"/>
      <c r="H449" s="5"/>
      <c r="I449" s="5"/>
      <c r="J449" s="5"/>
      <c r="K449" s="8"/>
      <c r="L449" s="5"/>
      <c r="M449" s="5"/>
      <c r="N449" s="8"/>
      <c r="O449" s="5"/>
      <c r="P449" s="5"/>
      <c r="Q449" s="8"/>
      <c r="R449" s="5"/>
      <c r="S449" s="5"/>
      <c r="T449" s="8"/>
      <c r="U449" s="5"/>
      <c r="V449" s="5"/>
      <c r="W449" s="8"/>
    </row>
    <row r="450" spans="1:23">
      <c r="A450" s="96"/>
      <c r="B450" s="11"/>
      <c r="C450" s="5"/>
      <c r="D450" s="5"/>
      <c r="E450" s="36"/>
      <c r="F450" s="5"/>
      <c r="G450" s="5"/>
      <c r="H450" s="5"/>
      <c r="I450" s="5"/>
      <c r="J450" s="5"/>
      <c r="K450" s="8"/>
      <c r="L450" s="5"/>
      <c r="M450" s="5"/>
      <c r="N450" s="8"/>
      <c r="O450" s="5"/>
      <c r="P450" s="5"/>
      <c r="Q450" s="8"/>
      <c r="R450" s="5"/>
      <c r="S450" s="5"/>
      <c r="T450" s="8"/>
      <c r="U450" s="5"/>
      <c r="V450" s="5"/>
      <c r="W450" s="8"/>
    </row>
    <row r="451" spans="1:23">
      <c r="A451" s="96"/>
      <c r="B451" s="11"/>
      <c r="C451" s="5"/>
      <c r="D451" s="5"/>
      <c r="E451" s="36"/>
      <c r="F451" s="5"/>
      <c r="G451" s="5"/>
      <c r="H451" s="5"/>
      <c r="I451" s="5"/>
      <c r="J451" s="5"/>
      <c r="K451" s="8"/>
      <c r="L451" s="5"/>
      <c r="M451" s="5"/>
      <c r="N451" s="8"/>
      <c r="O451" s="5"/>
      <c r="P451" s="5"/>
      <c r="Q451" s="8"/>
      <c r="R451" s="5"/>
      <c r="S451" s="5"/>
      <c r="T451" s="8"/>
      <c r="U451" s="5"/>
      <c r="V451" s="5"/>
      <c r="W451" s="8"/>
    </row>
    <row r="452" spans="1:23">
      <c r="A452" s="96"/>
      <c r="B452" s="11"/>
      <c r="C452" s="5"/>
      <c r="D452" s="5"/>
      <c r="E452" s="36"/>
      <c r="F452" s="5"/>
      <c r="G452" s="5"/>
      <c r="H452" s="5"/>
      <c r="I452" s="5"/>
      <c r="J452" s="5"/>
      <c r="K452" s="8"/>
      <c r="L452" s="5"/>
      <c r="M452" s="5"/>
      <c r="N452" s="8"/>
      <c r="O452" s="5"/>
      <c r="P452" s="5"/>
      <c r="Q452" s="8"/>
      <c r="R452" s="5"/>
      <c r="S452" s="5"/>
      <c r="T452" s="8"/>
      <c r="U452" s="5"/>
      <c r="V452" s="5"/>
      <c r="W452" s="8"/>
    </row>
    <row r="453" spans="1:23">
      <c r="A453" s="96"/>
      <c r="B453" s="11"/>
      <c r="C453" s="5"/>
      <c r="D453" s="5"/>
      <c r="E453" s="36"/>
      <c r="F453" s="5"/>
      <c r="G453" s="5"/>
      <c r="H453" s="5"/>
      <c r="I453" s="5"/>
      <c r="J453" s="5"/>
      <c r="K453" s="8"/>
      <c r="L453" s="5"/>
      <c r="M453" s="5"/>
      <c r="N453" s="8"/>
      <c r="O453" s="5"/>
      <c r="P453" s="5"/>
      <c r="Q453" s="8"/>
      <c r="R453" s="5"/>
      <c r="S453" s="5"/>
      <c r="T453" s="8"/>
      <c r="U453" s="5"/>
      <c r="V453" s="5"/>
      <c r="W453" s="8"/>
    </row>
    <row r="454" spans="1:23">
      <c r="A454" s="96"/>
      <c r="B454" s="11"/>
      <c r="C454" s="5"/>
      <c r="D454" s="5"/>
      <c r="E454" s="36"/>
      <c r="F454" s="5"/>
      <c r="G454" s="5"/>
      <c r="H454" s="5"/>
      <c r="I454" s="5"/>
      <c r="J454" s="5"/>
      <c r="K454" s="8"/>
      <c r="L454" s="5"/>
      <c r="M454" s="5"/>
      <c r="N454" s="8"/>
      <c r="O454" s="5"/>
      <c r="P454" s="5"/>
      <c r="Q454" s="8"/>
      <c r="R454" s="5"/>
      <c r="S454" s="5"/>
      <c r="T454" s="8"/>
      <c r="U454" s="5"/>
      <c r="V454" s="5"/>
      <c r="W454" s="8"/>
    </row>
  </sheetData>
  <autoFilter ref="A21:W178" xr:uid="{AA09A983-9E29-45FA-B957-02DB61F6FB65}">
    <filterColumn colId="0">
      <filters blank="1">
        <filter val="1"/>
        <filter val="4"/>
        <filter val="5"/>
      </filters>
    </filterColumn>
  </autoFilter>
  <hyperlinks>
    <hyperlink ref="D274" r:id="rId1" display="Rapport (pops.int)" xr:uid="{4535B43A-AFA7-4E5D-B8AE-AE83A7811449}"/>
    <hyperlink ref="D275" r:id="rId2" display="Vejledning om gødsknings- og harmoniregler - Landbrugsstyrelsen (lbst.dk)" xr:uid="{982375D8-760B-4539-AA24-789456A4A26E}"/>
    <hyperlink ref="D276" r:id="rId3" display="AU Ecoscience - Den danske Rødliste" xr:uid="{37048852-F491-4B53-A8BD-50184EDF394E}"/>
    <hyperlink ref="D277" r:id="rId4" display="handlingsplan_invasive-arter_juni17.pdf (mst.dk)" xr:uid="{94036B49-1005-4939-B7EE-F77351DD2503}"/>
    <hyperlink ref="D181" r:id="rId5" xr:uid="{28065345-6D61-42F9-A137-FA5E00B1C5E6}"/>
    <hyperlink ref="D182" r:id="rId6" xr:uid="{44BA8DD0-2BC2-4161-B69A-E032DB37E91F}"/>
    <hyperlink ref="D183" r:id="rId7" xr:uid="{7BAD34C2-63F4-4343-9CC1-2E18CA2D1630}"/>
    <hyperlink ref="D184" r:id="rId8" xr:uid="{016A61F1-8E12-4282-AD03-5557961DFC1A}"/>
    <hyperlink ref="D185" r:id="rId9" xr:uid="{6C624A8E-D4B0-4C39-8B89-87985536E82D}"/>
    <hyperlink ref="D186" r:id="rId10" xr:uid="{ACE6550B-C5E6-4067-874D-88D831271CEF}"/>
    <hyperlink ref="D187" r:id="rId11" xr:uid="{AFA93BEA-A7DA-400B-9D97-52425C91E238}"/>
    <hyperlink ref="D188" r:id="rId12" xr:uid="{220AC378-B1C8-49BF-AF39-F7B207BD33F3}"/>
    <hyperlink ref="D189" r:id="rId13" xr:uid="{632C0092-3BE4-4514-909A-EFF07C29396A}"/>
    <hyperlink ref="D190" r:id="rId14" xr:uid="{8930FE03-48EC-4F21-B7FD-21E6ACFD221A}"/>
    <hyperlink ref="D191" r:id="rId15" xr:uid="{1A76DED4-AD10-4BCB-AAE7-9BA87079E73B}"/>
    <hyperlink ref="D192" r:id="rId16" xr:uid="{FD9D6C3B-45CF-45EA-B5EB-373AC46C02A4}"/>
    <hyperlink ref="D193" r:id="rId17" xr:uid="{A9AFACDF-0DB1-4A50-8266-42A732069487}"/>
    <hyperlink ref="D194" r:id="rId18" xr:uid="{52D190BC-1429-48EB-8A5F-22E3FDFE9C87}"/>
    <hyperlink ref="D195" r:id="rId19" xr:uid="{1B250D35-3700-4923-A6AC-34E8FE869BE6}"/>
    <hyperlink ref="D196" r:id="rId20" xr:uid="{58052204-ED90-47A0-9124-C55463A52FB8}"/>
    <hyperlink ref="D197" r:id="rId21" xr:uid="{D78A8481-B003-4A3C-9733-CB44037CD039}"/>
    <hyperlink ref="D198" r:id="rId22" xr:uid="{267A0A58-9700-4561-B414-89FD61DBD5AF}"/>
    <hyperlink ref="D199" r:id="rId23" xr:uid="{95B31EF4-065D-429C-A795-FDD35ABC7A9C}"/>
    <hyperlink ref="D200" r:id="rId24" xr:uid="{C06A1254-214D-46B7-9A39-EFB3BEE35ACF}"/>
    <hyperlink ref="D201" r:id="rId25" xr:uid="{3E65C445-F148-4773-B5E0-04539278CE36}"/>
    <hyperlink ref="D202" r:id="rId26" xr:uid="{CAC41250-2319-4C7A-89E0-5F95D347C6FD}"/>
    <hyperlink ref="D203" r:id="rId27" xr:uid="{16562D7F-587B-4B3F-8022-00171540D182}"/>
    <hyperlink ref="D204" r:id="rId28" xr:uid="{051DF28C-3D2E-47F9-A402-4097E4028FA6}"/>
    <hyperlink ref="D205" r:id="rId29" xr:uid="{2CBF90F0-9FB5-4864-BA19-9118D2F654DD}"/>
  </hyperlinks>
  <pageMargins left="0.74803149606299213" right="0.74803149606299213" top="0.51181102362204722" bottom="0.51181102362204722" header="0.51181102362204722" footer="0.51181102362204722"/>
  <pageSetup paperSize="9" orientation="landscape" r:id="rId30"/>
  <headerFooter alignWithMargins="0"/>
  <legacyDrawing r:id="rId3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5388BB-2CD9-4AC6-95B0-977B93CA7959}">
  <sheetPr>
    <tabColor theme="8" tint="0.39997558519241921"/>
  </sheetPr>
  <dimension ref="A1:H37"/>
  <sheetViews>
    <sheetView workbookViewId="0"/>
  </sheetViews>
  <sheetFormatPr defaultColWidth="8.7265625" defaultRowHeight="14.5"/>
  <cols>
    <col min="1" max="1" width="9.54296875" style="23" customWidth="1"/>
    <col min="2" max="3" width="51.1796875" style="23" customWidth="1"/>
    <col min="4" max="5" width="9.1796875" style="23" customWidth="1"/>
    <col min="6" max="16384" width="8.7265625" style="23"/>
  </cols>
  <sheetData>
    <row r="1" spans="1:8" ht="19">
      <c r="A1" s="34" t="s">
        <v>2072</v>
      </c>
      <c r="B1" s="33"/>
      <c r="C1" s="33"/>
      <c r="D1" s="31"/>
      <c r="E1" s="32"/>
      <c r="F1" s="31"/>
      <c r="G1" s="31"/>
      <c r="H1" s="31"/>
    </row>
    <row r="2" spans="1:8" ht="19">
      <c r="A2" s="34"/>
      <c r="B2" s="33"/>
      <c r="C2" s="33"/>
      <c r="D2" s="31"/>
      <c r="E2" s="32"/>
      <c r="F2" s="31"/>
      <c r="G2" s="31"/>
      <c r="H2" s="31"/>
    </row>
    <row r="3" spans="1:8" ht="33.65" customHeight="1">
      <c r="A3" s="876" t="s">
        <v>2073</v>
      </c>
      <c r="B3" s="877"/>
      <c r="C3" s="877"/>
      <c r="D3" s="29"/>
      <c r="E3" s="30"/>
      <c r="F3" s="29"/>
      <c r="G3" s="29"/>
      <c r="H3" s="29"/>
    </row>
    <row r="4" spans="1:8" ht="15.5">
      <c r="A4" s="65"/>
      <c r="B4" s="65"/>
      <c r="C4" s="65"/>
      <c r="D4" s="66" t="s">
        <v>1904</v>
      </c>
      <c r="E4" s="67" t="s">
        <v>26</v>
      </c>
      <c r="F4" s="66" t="s">
        <v>31</v>
      </c>
      <c r="G4" s="66" t="s">
        <v>35</v>
      </c>
      <c r="H4" s="66" t="s">
        <v>39</v>
      </c>
    </row>
    <row r="5" spans="1:8" ht="30" customHeight="1">
      <c r="A5" s="51">
        <v>1</v>
      </c>
      <c r="B5" s="26" t="s">
        <v>763</v>
      </c>
      <c r="C5" s="26" t="s">
        <v>764</v>
      </c>
      <c r="D5" s="24" t="s">
        <v>765</v>
      </c>
      <c r="E5" s="25" t="s">
        <v>765</v>
      </c>
      <c r="F5" s="24"/>
      <c r="G5" s="27"/>
      <c r="H5" s="25" t="s">
        <v>765</v>
      </c>
    </row>
    <row r="6" spans="1:8" ht="30" customHeight="1">
      <c r="A6" s="61">
        <v>2</v>
      </c>
      <c r="B6" s="28" t="s">
        <v>1429</v>
      </c>
      <c r="C6" s="28" t="s">
        <v>1430</v>
      </c>
      <c r="D6" s="24" t="s">
        <v>765</v>
      </c>
      <c r="E6" s="63"/>
      <c r="F6" s="24" t="s">
        <v>765</v>
      </c>
      <c r="G6" s="24"/>
      <c r="H6" s="24"/>
    </row>
    <row r="7" spans="1:8" ht="30" customHeight="1">
      <c r="A7" s="51">
        <v>3</v>
      </c>
      <c r="B7" s="28" t="s">
        <v>2074</v>
      </c>
      <c r="C7" s="28" t="s">
        <v>767</v>
      </c>
      <c r="D7" s="24" t="s">
        <v>765</v>
      </c>
      <c r="E7" s="24" t="s">
        <v>765</v>
      </c>
      <c r="F7" s="24"/>
      <c r="G7" s="24" t="s">
        <v>765</v>
      </c>
      <c r="H7" s="24"/>
    </row>
    <row r="8" spans="1:8" ht="30" customHeight="1">
      <c r="A8" s="51">
        <v>4</v>
      </c>
      <c r="B8" s="28" t="s">
        <v>1636</v>
      </c>
      <c r="C8" s="28" t="s">
        <v>2075</v>
      </c>
      <c r="D8" s="24" t="s">
        <v>765</v>
      </c>
      <c r="E8" s="25"/>
      <c r="F8" s="24" t="s">
        <v>765</v>
      </c>
      <c r="G8" s="27"/>
      <c r="H8" s="24" t="s">
        <v>765</v>
      </c>
    </row>
    <row r="9" spans="1:8" ht="30" customHeight="1">
      <c r="A9" s="51">
        <v>5</v>
      </c>
      <c r="B9" s="26" t="s">
        <v>2076</v>
      </c>
      <c r="C9" s="26" t="s">
        <v>2077</v>
      </c>
      <c r="D9" s="24" t="s">
        <v>765</v>
      </c>
      <c r="E9" s="25" t="s">
        <v>765</v>
      </c>
      <c r="F9" s="24" t="s">
        <v>765</v>
      </c>
      <c r="G9" s="24" t="s">
        <v>765</v>
      </c>
      <c r="H9" s="24" t="s">
        <v>765</v>
      </c>
    </row>
    <row r="13" spans="1:8" ht="21">
      <c r="A13" s="52" t="s">
        <v>2078</v>
      </c>
      <c r="B13" s="53"/>
    </row>
    <row r="14" spans="1:8" ht="15.5">
      <c r="A14" s="54" t="s">
        <v>2079</v>
      </c>
      <c r="B14" s="55"/>
    </row>
    <row r="15" spans="1:8">
      <c r="A15" s="56"/>
      <c r="B15" s="55"/>
    </row>
    <row r="16" spans="1:8">
      <c r="A16" s="56" t="s">
        <v>2080</v>
      </c>
      <c r="B16" s="55"/>
    </row>
    <row r="17" spans="1:2">
      <c r="A17" s="55" t="s">
        <v>2081</v>
      </c>
      <c r="B17" s="55"/>
    </row>
    <row r="18" spans="1:2">
      <c r="A18" s="55" t="s">
        <v>2082</v>
      </c>
      <c r="B18" s="55"/>
    </row>
    <row r="19" spans="1:2" ht="116">
      <c r="A19" s="55"/>
      <c r="B19" s="57" t="s">
        <v>2083</v>
      </c>
    </row>
    <row r="20" spans="1:2">
      <c r="A20" s="55"/>
      <c r="B20" s="55"/>
    </row>
    <row r="21" spans="1:2">
      <c r="A21" s="56" t="s">
        <v>2084</v>
      </c>
      <c r="B21" s="55"/>
    </row>
    <row r="22" spans="1:2">
      <c r="A22" s="55" t="s">
        <v>2081</v>
      </c>
      <c r="B22" s="55"/>
    </row>
    <row r="23" spans="1:2">
      <c r="A23" s="55"/>
      <c r="B23" s="58" t="s">
        <v>2085</v>
      </c>
    </row>
    <row r="24" spans="1:2">
      <c r="A24" s="55"/>
      <c r="B24" s="59" t="s">
        <v>2086</v>
      </c>
    </row>
    <row r="25" spans="1:2">
      <c r="A25" s="55"/>
      <c r="B25" s="58" t="s">
        <v>2087</v>
      </c>
    </row>
    <row r="26" spans="1:2">
      <c r="A26" s="55"/>
      <c r="B26" s="59" t="s">
        <v>2088</v>
      </c>
    </row>
    <row r="27" spans="1:2">
      <c r="A27" s="55"/>
      <c r="B27" s="59" t="s">
        <v>2089</v>
      </c>
    </row>
    <row r="28" spans="1:2">
      <c r="A28" s="55"/>
      <c r="B28" s="58" t="s">
        <v>2090</v>
      </c>
    </row>
    <row r="29" spans="1:2">
      <c r="A29" s="55"/>
      <c r="B29" s="59" t="s">
        <v>2091</v>
      </c>
    </row>
    <row r="30" spans="1:2">
      <c r="A30" s="55"/>
      <c r="B30" s="58" t="s">
        <v>2092</v>
      </c>
    </row>
    <row r="31" spans="1:2">
      <c r="A31" s="55"/>
      <c r="B31" s="59" t="s">
        <v>2093</v>
      </c>
    </row>
    <row r="32" spans="1:2">
      <c r="A32" s="55"/>
      <c r="B32" s="59" t="s">
        <v>2094</v>
      </c>
    </row>
    <row r="33" spans="1:2">
      <c r="A33" s="55"/>
      <c r="B33" s="59" t="s">
        <v>2095</v>
      </c>
    </row>
    <row r="34" spans="1:2">
      <c r="A34" s="55"/>
      <c r="B34" s="58" t="s">
        <v>2096</v>
      </c>
    </row>
    <row r="35" spans="1:2">
      <c r="A35" s="55"/>
      <c r="B35" s="59" t="s">
        <v>2097</v>
      </c>
    </row>
    <row r="36" spans="1:2">
      <c r="A36" s="55"/>
      <c r="B36" s="58" t="s">
        <v>2098</v>
      </c>
    </row>
    <row r="37" spans="1:2">
      <c r="A37" s="55"/>
      <c r="B37" s="59" t="s">
        <v>2099</v>
      </c>
    </row>
  </sheetData>
  <mergeCells count="1">
    <mergeCell ref="A3:C3"/>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68749-96AC-4962-8CCA-75FE8552107B}">
  <dimension ref="A1:E2616"/>
  <sheetViews>
    <sheetView topLeftCell="A14" workbookViewId="0"/>
  </sheetViews>
  <sheetFormatPr defaultColWidth="8" defaultRowHeight="14.5"/>
  <cols>
    <col min="1" max="1" width="9.1796875" style="809" customWidth="1"/>
    <col min="2" max="2" width="86.1796875" style="806" customWidth="1"/>
    <col min="3" max="3" width="86.1796875" style="807" customWidth="1"/>
    <col min="4" max="4" width="9.54296875" style="808" customWidth="1"/>
    <col min="5" max="256" width="8" style="780"/>
    <col min="257" max="257" width="9.1796875" style="780" customWidth="1"/>
    <col min="258" max="259" width="86.1796875" style="780" customWidth="1"/>
    <col min="260" max="260" width="9.54296875" style="780" customWidth="1"/>
    <col min="261" max="512" width="8" style="780"/>
    <col min="513" max="513" width="9.1796875" style="780" customWidth="1"/>
    <col min="514" max="515" width="86.1796875" style="780" customWidth="1"/>
    <col min="516" max="516" width="9.54296875" style="780" customWidth="1"/>
    <col min="517" max="768" width="8" style="780"/>
    <col min="769" max="769" width="9.1796875" style="780" customWidth="1"/>
    <col min="770" max="771" width="86.1796875" style="780" customWidth="1"/>
    <col min="772" max="772" width="9.54296875" style="780" customWidth="1"/>
    <col min="773" max="1024" width="8" style="780"/>
    <col min="1025" max="1025" width="9.1796875" style="780" customWidth="1"/>
    <col min="1026" max="1027" width="86.1796875" style="780" customWidth="1"/>
    <col min="1028" max="1028" width="9.54296875" style="780" customWidth="1"/>
    <col min="1029" max="1280" width="8" style="780"/>
    <col min="1281" max="1281" width="9.1796875" style="780" customWidth="1"/>
    <col min="1282" max="1283" width="86.1796875" style="780" customWidth="1"/>
    <col min="1284" max="1284" width="9.54296875" style="780" customWidth="1"/>
    <col min="1285" max="1536" width="8" style="780"/>
    <col min="1537" max="1537" width="9.1796875" style="780" customWidth="1"/>
    <col min="1538" max="1539" width="86.1796875" style="780" customWidth="1"/>
    <col min="1540" max="1540" width="9.54296875" style="780" customWidth="1"/>
    <col min="1541" max="1792" width="8" style="780"/>
    <col min="1793" max="1793" width="9.1796875" style="780" customWidth="1"/>
    <col min="1794" max="1795" width="86.1796875" style="780" customWidth="1"/>
    <col min="1796" max="1796" width="9.54296875" style="780" customWidth="1"/>
    <col min="1797" max="2048" width="8" style="780"/>
    <col min="2049" max="2049" width="9.1796875" style="780" customWidth="1"/>
    <col min="2050" max="2051" width="86.1796875" style="780" customWidth="1"/>
    <col min="2052" max="2052" width="9.54296875" style="780" customWidth="1"/>
    <col min="2053" max="2304" width="8" style="780"/>
    <col min="2305" max="2305" width="9.1796875" style="780" customWidth="1"/>
    <col min="2306" max="2307" width="86.1796875" style="780" customWidth="1"/>
    <col min="2308" max="2308" width="9.54296875" style="780" customWidth="1"/>
    <col min="2309" max="2560" width="8" style="780"/>
    <col min="2561" max="2561" width="9.1796875" style="780" customWidth="1"/>
    <col min="2562" max="2563" width="86.1796875" style="780" customWidth="1"/>
    <col min="2564" max="2564" width="9.54296875" style="780" customWidth="1"/>
    <col min="2565" max="2816" width="8" style="780"/>
    <col min="2817" max="2817" width="9.1796875" style="780" customWidth="1"/>
    <col min="2818" max="2819" width="86.1796875" style="780" customWidth="1"/>
    <col min="2820" max="2820" width="9.54296875" style="780" customWidth="1"/>
    <col min="2821" max="3072" width="8" style="780"/>
    <col min="3073" max="3073" width="9.1796875" style="780" customWidth="1"/>
    <col min="3074" max="3075" width="86.1796875" style="780" customWidth="1"/>
    <col min="3076" max="3076" width="9.54296875" style="780" customWidth="1"/>
    <col min="3077" max="3328" width="8" style="780"/>
    <col min="3329" max="3329" width="9.1796875" style="780" customWidth="1"/>
    <col min="3330" max="3331" width="86.1796875" style="780" customWidth="1"/>
    <col min="3332" max="3332" width="9.54296875" style="780" customWidth="1"/>
    <col min="3333" max="3584" width="8" style="780"/>
    <col min="3585" max="3585" width="9.1796875" style="780" customWidth="1"/>
    <col min="3586" max="3587" width="86.1796875" style="780" customWidth="1"/>
    <col min="3588" max="3588" width="9.54296875" style="780" customWidth="1"/>
    <col min="3589" max="3840" width="8" style="780"/>
    <col min="3841" max="3841" width="9.1796875" style="780" customWidth="1"/>
    <col min="3842" max="3843" width="86.1796875" style="780" customWidth="1"/>
    <col min="3844" max="3844" width="9.54296875" style="780" customWidth="1"/>
    <col min="3845" max="4096" width="8" style="780"/>
    <col min="4097" max="4097" width="9.1796875" style="780" customWidth="1"/>
    <col min="4098" max="4099" width="86.1796875" style="780" customWidth="1"/>
    <col min="4100" max="4100" width="9.54296875" style="780" customWidth="1"/>
    <col min="4101" max="4352" width="8" style="780"/>
    <col min="4353" max="4353" width="9.1796875" style="780" customWidth="1"/>
    <col min="4354" max="4355" width="86.1796875" style="780" customWidth="1"/>
    <col min="4356" max="4356" width="9.54296875" style="780" customWidth="1"/>
    <col min="4357" max="4608" width="8" style="780"/>
    <col min="4609" max="4609" width="9.1796875" style="780" customWidth="1"/>
    <col min="4610" max="4611" width="86.1796875" style="780" customWidth="1"/>
    <col min="4612" max="4612" width="9.54296875" style="780" customWidth="1"/>
    <col min="4613" max="4864" width="8" style="780"/>
    <col min="4865" max="4865" width="9.1796875" style="780" customWidth="1"/>
    <col min="4866" max="4867" width="86.1796875" style="780" customWidth="1"/>
    <col min="4868" max="4868" width="9.54296875" style="780" customWidth="1"/>
    <col min="4869" max="5120" width="8" style="780"/>
    <col min="5121" max="5121" width="9.1796875" style="780" customWidth="1"/>
    <col min="5122" max="5123" width="86.1796875" style="780" customWidth="1"/>
    <col min="5124" max="5124" width="9.54296875" style="780" customWidth="1"/>
    <col min="5125" max="5376" width="8" style="780"/>
    <col min="5377" max="5377" width="9.1796875" style="780" customWidth="1"/>
    <col min="5378" max="5379" width="86.1796875" style="780" customWidth="1"/>
    <col min="5380" max="5380" width="9.54296875" style="780" customWidth="1"/>
    <col min="5381" max="5632" width="8" style="780"/>
    <col min="5633" max="5633" width="9.1796875" style="780" customWidth="1"/>
    <col min="5634" max="5635" width="86.1796875" style="780" customWidth="1"/>
    <col min="5636" max="5636" width="9.54296875" style="780" customWidth="1"/>
    <col min="5637" max="5888" width="8" style="780"/>
    <col min="5889" max="5889" width="9.1796875" style="780" customWidth="1"/>
    <col min="5890" max="5891" width="86.1796875" style="780" customWidth="1"/>
    <col min="5892" max="5892" width="9.54296875" style="780" customWidth="1"/>
    <col min="5893" max="6144" width="8" style="780"/>
    <col min="6145" max="6145" width="9.1796875" style="780" customWidth="1"/>
    <col min="6146" max="6147" width="86.1796875" style="780" customWidth="1"/>
    <col min="6148" max="6148" width="9.54296875" style="780" customWidth="1"/>
    <col min="6149" max="6400" width="8" style="780"/>
    <col min="6401" max="6401" width="9.1796875" style="780" customWidth="1"/>
    <col min="6402" max="6403" width="86.1796875" style="780" customWidth="1"/>
    <col min="6404" max="6404" width="9.54296875" style="780" customWidth="1"/>
    <col min="6405" max="6656" width="8" style="780"/>
    <col min="6657" max="6657" width="9.1796875" style="780" customWidth="1"/>
    <col min="6658" max="6659" width="86.1796875" style="780" customWidth="1"/>
    <col min="6660" max="6660" width="9.54296875" style="780" customWidth="1"/>
    <col min="6661" max="6912" width="8" style="780"/>
    <col min="6913" max="6913" width="9.1796875" style="780" customWidth="1"/>
    <col min="6914" max="6915" width="86.1796875" style="780" customWidth="1"/>
    <col min="6916" max="6916" width="9.54296875" style="780" customWidth="1"/>
    <col min="6917" max="7168" width="8" style="780"/>
    <col min="7169" max="7169" width="9.1796875" style="780" customWidth="1"/>
    <col min="7170" max="7171" width="86.1796875" style="780" customWidth="1"/>
    <col min="7172" max="7172" width="9.54296875" style="780" customWidth="1"/>
    <col min="7173" max="7424" width="8" style="780"/>
    <col min="7425" max="7425" width="9.1796875" style="780" customWidth="1"/>
    <col min="7426" max="7427" width="86.1796875" style="780" customWidth="1"/>
    <col min="7428" max="7428" width="9.54296875" style="780" customWidth="1"/>
    <col min="7429" max="7680" width="8" style="780"/>
    <col min="7681" max="7681" width="9.1796875" style="780" customWidth="1"/>
    <col min="7682" max="7683" width="86.1796875" style="780" customWidth="1"/>
    <col min="7684" max="7684" width="9.54296875" style="780" customWidth="1"/>
    <col min="7685" max="7936" width="8" style="780"/>
    <col min="7937" max="7937" width="9.1796875" style="780" customWidth="1"/>
    <col min="7938" max="7939" width="86.1796875" style="780" customWidth="1"/>
    <col min="7940" max="7940" width="9.54296875" style="780" customWidth="1"/>
    <col min="7941" max="8192" width="8" style="780"/>
    <col min="8193" max="8193" width="9.1796875" style="780" customWidth="1"/>
    <col min="8194" max="8195" width="86.1796875" style="780" customWidth="1"/>
    <col min="8196" max="8196" width="9.54296875" style="780" customWidth="1"/>
    <col min="8197" max="8448" width="8" style="780"/>
    <col min="8449" max="8449" width="9.1796875" style="780" customWidth="1"/>
    <col min="8450" max="8451" width="86.1796875" style="780" customWidth="1"/>
    <col min="8452" max="8452" width="9.54296875" style="780" customWidth="1"/>
    <col min="8453" max="8704" width="8" style="780"/>
    <col min="8705" max="8705" width="9.1796875" style="780" customWidth="1"/>
    <col min="8706" max="8707" width="86.1796875" style="780" customWidth="1"/>
    <col min="8708" max="8708" width="9.54296875" style="780" customWidth="1"/>
    <col min="8709" max="8960" width="8" style="780"/>
    <col min="8961" max="8961" width="9.1796875" style="780" customWidth="1"/>
    <col min="8962" max="8963" width="86.1796875" style="780" customWidth="1"/>
    <col min="8964" max="8964" width="9.54296875" style="780" customWidth="1"/>
    <col min="8965" max="9216" width="8" style="780"/>
    <col min="9217" max="9217" width="9.1796875" style="780" customWidth="1"/>
    <col min="9218" max="9219" width="86.1796875" style="780" customWidth="1"/>
    <col min="9220" max="9220" width="9.54296875" style="780" customWidth="1"/>
    <col min="9221" max="9472" width="8" style="780"/>
    <col min="9473" max="9473" width="9.1796875" style="780" customWidth="1"/>
    <col min="9474" max="9475" width="86.1796875" style="780" customWidth="1"/>
    <col min="9476" max="9476" width="9.54296875" style="780" customWidth="1"/>
    <col min="9477" max="9728" width="8" style="780"/>
    <col min="9729" max="9729" width="9.1796875" style="780" customWidth="1"/>
    <col min="9730" max="9731" width="86.1796875" style="780" customWidth="1"/>
    <col min="9732" max="9732" width="9.54296875" style="780" customWidth="1"/>
    <col min="9733" max="9984" width="8" style="780"/>
    <col min="9985" max="9985" width="9.1796875" style="780" customWidth="1"/>
    <col min="9986" max="9987" width="86.1796875" style="780" customWidth="1"/>
    <col min="9988" max="9988" width="9.54296875" style="780" customWidth="1"/>
    <col min="9989" max="10240" width="8" style="780"/>
    <col min="10241" max="10241" width="9.1796875" style="780" customWidth="1"/>
    <col min="10242" max="10243" width="86.1796875" style="780" customWidth="1"/>
    <col min="10244" max="10244" width="9.54296875" style="780" customWidth="1"/>
    <col min="10245" max="10496" width="8" style="780"/>
    <col min="10497" max="10497" width="9.1796875" style="780" customWidth="1"/>
    <col min="10498" max="10499" width="86.1796875" style="780" customWidth="1"/>
    <col min="10500" max="10500" width="9.54296875" style="780" customWidth="1"/>
    <col min="10501" max="10752" width="8" style="780"/>
    <col min="10753" max="10753" width="9.1796875" style="780" customWidth="1"/>
    <col min="10754" max="10755" width="86.1796875" style="780" customWidth="1"/>
    <col min="10756" max="10756" width="9.54296875" style="780" customWidth="1"/>
    <col min="10757" max="11008" width="8" style="780"/>
    <col min="11009" max="11009" width="9.1796875" style="780" customWidth="1"/>
    <col min="11010" max="11011" width="86.1796875" style="780" customWidth="1"/>
    <col min="11012" max="11012" width="9.54296875" style="780" customWidth="1"/>
    <col min="11013" max="11264" width="8" style="780"/>
    <col min="11265" max="11265" width="9.1796875" style="780" customWidth="1"/>
    <col min="11266" max="11267" width="86.1796875" style="780" customWidth="1"/>
    <col min="11268" max="11268" width="9.54296875" style="780" customWidth="1"/>
    <col min="11269" max="11520" width="8" style="780"/>
    <col min="11521" max="11521" width="9.1796875" style="780" customWidth="1"/>
    <col min="11522" max="11523" width="86.1796875" style="780" customWidth="1"/>
    <col min="11524" max="11524" width="9.54296875" style="780" customWidth="1"/>
    <col min="11525" max="11776" width="8" style="780"/>
    <col min="11777" max="11777" width="9.1796875" style="780" customWidth="1"/>
    <col min="11778" max="11779" width="86.1796875" style="780" customWidth="1"/>
    <col min="11780" max="11780" width="9.54296875" style="780" customWidth="1"/>
    <col min="11781" max="12032" width="8" style="780"/>
    <col min="12033" max="12033" width="9.1796875" style="780" customWidth="1"/>
    <col min="12034" max="12035" width="86.1796875" style="780" customWidth="1"/>
    <col min="12036" max="12036" width="9.54296875" style="780" customWidth="1"/>
    <col min="12037" max="12288" width="8" style="780"/>
    <col min="12289" max="12289" width="9.1796875" style="780" customWidth="1"/>
    <col min="12290" max="12291" width="86.1796875" style="780" customWidth="1"/>
    <col min="12292" max="12292" width="9.54296875" style="780" customWidth="1"/>
    <col min="12293" max="12544" width="8" style="780"/>
    <col min="12545" max="12545" width="9.1796875" style="780" customWidth="1"/>
    <col min="12546" max="12547" width="86.1796875" style="780" customWidth="1"/>
    <col min="12548" max="12548" width="9.54296875" style="780" customWidth="1"/>
    <col min="12549" max="12800" width="8" style="780"/>
    <col min="12801" max="12801" width="9.1796875" style="780" customWidth="1"/>
    <col min="12802" max="12803" width="86.1796875" style="780" customWidth="1"/>
    <col min="12804" max="12804" width="9.54296875" style="780" customWidth="1"/>
    <col min="12805" max="13056" width="8" style="780"/>
    <col min="13057" max="13057" width="9.1796875" style="780" customWidth="1"/>
    <col min="13058" max="13059" width="86.1796875" style="780" customWidth="1"/>
    <col min="13060" max="13060" width="9.54296875" style="780" customWidth="1"/>
    <col min="13061" max="13312" width="8" style="780"/>
    <col min="13313" max="13313" width="9.1796875" style="780" customWidth="1"/>
    <col min="13314" max="13315" width="86.1796875" style="780" customWidth="1"/>
    <col min="13316" max="13316" width="9.54296875" style="780" customWidth="1"/>
    <col min="13317" max="13568" width="8" style="780"/>
    <col min="13569" max="13569" width="9.1796875" style="780" customWidth="1"/>
    <col min="13570" max="13571" width="86.1796875" style="780" customWidth="1"/>
    <col min="13572" max="13572" width="9.54296875" style="780" customWidth="1"/>
    <col min="13573" max="13824" width="8" style="780"/>
    <col min="13825" max="13825" width="9.1796875" style="780" customWidth="1"/>
    <col min="13826" max="13827" width="86.1796875" style="780" customWidth="1"/>
    <col min="13828" max="13828" width="9.54296875" style="780" customWidth="1"/>
    <col min="13829" max="14080" width="8" style="780"/>
    <col min="14081" max="14081" width="9.1796875" style="780" customWidth="1"/>
    <col min="14082" max="14083" width="86.1796875" style="780" customWidth="1"/>
    <col min="14084" max="14084" width="9.54296875" style="780" customWidth="1"/>
    <col min="14085" max="14336" width="8" style="780"/>
    <col min="14337" max="14337" width="9.1796875" style="780" customWidth="1"/>
    <col min="14338" max="14339" width="86.1796875" style="780" customWidth="1"/>
    <col min="14340" max="14340" width="9.54296875" style="780" customWidth="1"/>
    <col min="14341" max="14592" width="8" style="780"/>
    <col min="14593" max="14593" width="9.1796875" style="780" customWidth="1"/>
    <col min="14594" max="14595" width="86.1796875" style="780" customWidth="1"/>
    <col min="14596" max="14596" width="9.54296875" style="780" customWidth="1"/>
    <col min="14597" max="14848" width="8" style="780"/>
    <col min="14849" max="14849" width="9.1796875" style="780" customWidth="1"/>
    <col min="14850" max="14851" width="86.1796875" style="780" customWidth="1"/>
    <col min="14852" max="14852" width="9.54296875" style="780" customWidth="1"/>
    <col min="14853" max="15104" width="8" style="780"/>
    <col min="15105" max="15105" width="9.1796875" style="780" customWidth="1"/>
    <col min="15106" max="15107" width="86.1796875" style="780" customWidth="1"/>
    <col min="15108" max="15108" width="9.54296875" style="780" customWidth="1"/>
    <col min="15109" max="15360" width="8" style="780"/>
    <col min="15361" max="15361" width="9.1796875" style="780" customWidth="1"/>
    <col min="15362" max="15363" width="86.1796875" style="780" customWidth="1"/>
    <col min="15364" max="15364" width="9.54296875" style="780" customWidth="1"/>
    <col min="15365" max="15616" width="8" style="780"/>
    <col min="15617" max="15617" width="9.1796875" style="780" customWidth="1"/>
    <col min="15618" max="15619" width="86.1796875" style="780" customWidth="1"/>
    <col min="15620" max="15620" width="9.54296875" style="780" customWidth="1"/>
    <col min="15621" max="15872" width="8" style="780"/>
    <col min="15873" max="15873" width="9.1796875" style="780" customWidth="1"/>
    <col min="15874" max="15875" width="86.1796875" style="780" customWidth="1"/>
    <col min="15876" max="15876" width="9.54296875" style="780" customWidth="1"/>
    <col min="15877" max="16128" width="8" style="780"/>
    <col min="16129" max="16129" width="9.1796875" style="780" customWidth="1"/>
    <col min="16130" max="16131" width="86.1796875" style="780" customWidth="1"/>
    <col min="16132" max="16132" width="9.54296875" style="780" customWidth="1"/>
    <col min="16133" max="16384" width="8" style="780"/>
  </cols>
  <sheetData>
    <row r="1" spans="1:4" ht="15.5">
      <c r="A1" s="777" t="s">
        <v>2100</v>
      </c>
      <c r="B1" s="778"/>
      <c r="C1" s="779"/>
      <c r="D1" s="778"/>
    </row>
    <row r="2" spans="1:4">
      <c r="A2" s="781"/>
      <c r="B2" s="782"/>
      <c r="C2" s="782"/>
      <c r="D2" s="783"/>
    </row>
    <row r="3" spans="1:4">
      <c r="A3" s="784"/>
      <c r="B3" s="785" t="s">
        <v>2101</v>
      </c>
      <c r="C3" s="785" t="s">
        <v>2101</v>
      </c>
      <c r="D3" s="783"/>
    </row>
    <row r="4" spans="1:4">
      <c r="A4" s="784"/>
      <c r="B4" s="786" t="s">
        <v>2102</v>
      </c>
      <c r="C4" s="786" t="s">
        <v>2103</v>
      </c>
      <c r="D4" s="783"/>
    </row>
    <row r="5" spans="1:4">
      <c r="A5" s="784"/>
      <c r="B5" s="785" t="s">
        <v>753</v>
      </c>
      <c r="C5" s="785" t="s">
        <v>754</v>
      </c>
      <c r="D5" s="783"/>
    </row>
    <row r="6" spans="1:4">
      <c r="A6" s="784"/>
      <c r="B6" s="786" t="s">
        <v>97</v>
      </c>
      <c r="C6" s="786" t="s">
        <v>755</v>
      </c>
      <c r="D6" s="783"/>
    </row>
    <row r="7" spans="1:4">
      <c r="A7" s="784"/>
      <c r="B7" s="785" t="s">
        <v>2104</v>
      </c>
      <c r="C7" s="785" t="s">
        <v>757</v>
      </c>
      <c r="D7" s="783"/>
    </row>
    <row r="8" spans="1:4">
      <c r="A8" s="784"/>
      <c r="B8" s="787" t="str">
        <f>C8</f>
        <v>23.05.2013</v>
      </c>
      <c r="C8" s="787" t="s">
        <v>2105</v>
      </c>
      <c r="D8" s="783"/>
    </row>
    <row r="9" spans="1:4">
      <c r="A9" s="784"/>
      <c r="B9" s="785" t="s">
        <v>1897</v>
      </c>
      <c r="C9" s="785" t="s">
        <v>2106</v>
      </c>
      <c r="D9" s="783"/>
    </row>
    <row r="10" spans="1:4">
      <c r="A10" s="784"/>
      <c r="B10" s="786" t="s">
        <v>2107</v>
      </c>
      <c r="C10" s="786" t="s">
        <v>2108</v>
      </c>
      <c r="D10" s="783"/>
    </row>
    <row r="11" spans="1:4">
      <c r="A11" s="784"/>
      <c r="B11" s="783"/>
      <c r="C11" s="788"/>
      <c r="D11" s="783"/>
    </row>
    <row r="12" spans="1:4">
      <c r="A12" s="789"/>
      <c r="B12" s="783"/>
      <c r="C12" s="783"/>
      <c r="D12" s="783"/>
    </row>
    <row r="13" spans="1:4">
      <c r="A13" s="790" t="s">
        <v>2109</v>
      </c>
      <c r="B13" s="791" t="s">
        <v>2110</v>
      </c>
      <c r="C13" s="791" t="s">
        <v>2111</v>
      </c>
      <c r="D13" s="792"/>
    </row>
    <row r="14" spans="1:4" ht="58">
      <c r="A14" s="793"/>
      <c r="B14" s="794" t="s">
        <v>2112</v>
      </c>
      <c r="C14" s="794" t="s">
        <v>2113</v>
      </c>
      <c r="D14" s="795"/>
    </row>
    <row r="15" spans="1:4">
      <c r="A15" s="796" t="s">
        <v>781</v>
      </c>
      <c r="B15" s="797" t="s">
        <v>2114</v>
      </c>
      <c r="C15" s="797"/>
      <c r="D15" s="795" t="s">
        <v>786</v>
      </c>
    </row>
    <row r="16" spans="1:4">
      <c r="A16" s="796" t="s">
        <v>26</v>
      </c>
      <c r="B16" s="797" t="s">
        <v>2114</v>
      </c>
      <c r="C16" s="797"/>
      <c r="D16" s="795" t="s">
        <v>786</v>
      </c>
    </row>
    <row r="17" spans="1:4">
      <c r="A17" s="796" t="s">
        <v>31</v>
      </c>
      <c r="B17" s="797"/>
      <c r="C17" s="797"/>
      <c r="D17" s="795"/>
    </row>
    <row r="18" spans="1:4">
      <c r="A18" s="796" t="s">
        <v>35</v>
      </c>
      <c r="B18" s="797"/>
      <c r="C18" s="797"/>
      <c r="D18" s="795"/>
    </row>
    <row r="19" spans="1:4">
      <c r="A19" s="796" t="s">
        <v>39</v>
      </c>
      <c r="B19" s="797"/>
      <c r="C19" s="797"/>
      <c r="D19" s="795"/>
    </row>
    <row r="20" spans="1:4" ht="58">
      <c r="A20" s="793"/>
      <c r="B20" s="794" t="s">
        <v>2115</v>
      </c>
      <c r="C20" s="794" t="s">
        <v>2116</v>
      </c>
      <c r="D20" s="795"/>
    </row>
    <row r="21" spans="1:4" ht="66.75" customHeight="1">
      <c r="A21" s="796" t="s">
        <v>781</v>
      </c>
      <c r="B21" s="797" t="s">
        <v>2117</v>
      </c>
      <c r="C21" s="797"/>
      <c r="D21" s="795" t="s">
        <v>786</v>
      </c>
    </row>
    <row r="22" spans="1:4" ht="58">
      <c r="A22" s="796" t="s">
        <v>26</v>
      </c>
      <c r="B22" s="797" t="s">
        <v>2118</v>
      </c>
      <c r="C22" s="797"/>
      <c r="D22" s="795" t="s">
        <v>786</v>
      </c>
    </row>
    <row r="23" spans="1:4">
      <c r="A23" s="796" t="s">
        <v>31</v>
      </c>
      <c r="B23" s="797"/>
      <c r="C23" s="797"/>
      <c r="D23" s="795"/>
    </row>
    <row r="24" spans="1:4">
      <c r="A24" s="796" t="s">
        <v>35</v>
      </c>
      <c r="B24" s="797"/>
      <c r="C24" s="797"/>
      <c r="D24" s="795"/>
    </row>
    <row r="25" spans="1:4">
      <c r="A25" s="796" t="s">
        <v>39</v>
      </c>
      <c r="B25" s="797"/>
      <c r="C25" s="797"/>
      <c r="D25" s="795"/>
    </row>
    <row r="26" spans="1:4" ht="29">
      <c r="A26" s="793"/>
      <c r="B26" s="794" t="s">
        <v>2119</v>
      </c>
      <c r="C26" s="794" t="s">
        <v>2120</v>
      </c>
      <c r="D26" s="795"/>
    </row>
    <row r="27" spans="1:4" ht="135.65" customHeight="1">
      <c r="A27" s="796" t="s">
        <v>781</v>
      </c>
      <c r="B27" s="797" t="s">
        <v>2121</v>
      </c>
      <c r="C27" s="797"/>
      <c r="D27" s="795" t="s">
        <v>786</v>
      </c>
    </row>
    <row r="28" spans="1:4" ht="174">
      <c r="A28" s="796" t="s">
        <v>26</v>
      </c>
      <c r="B28" s="798" t="s">
        <v>2122</v>
      </c>
      <c r="C28" s="797"/>
      <c r="D28" s="795" t="s">
        <v>786</v>
      </c>
    </row>
    <row r="29" spans="1:4">
      <c r="A29" s="796" t="s">
        <v>31</v>
      </c>
      <c r="B29" s="797"/>
      <c r="C29" s="797"/>
      <c r="D29" s="795"/>
    </row>
    <row r="30" spans="1:4">
      <c r="A30" s="796" t="s">
        <v>35</v>
      </c>
      <c r="B30" s="797"/>
      <c r="C30" s="797"/>
      <c r="D30" s="795"/>
    </row>
    <row r="31" spans="1:4">
      <c r="A31" s="796" t="s">
        <v>39</v>
      </c>
      <c r="B31" s="797"/>
      <c r="C31" s="797"/>
      <c r="D31" s="795"/>
    </row>
    <row r="32" spans="1:4" ht="58">
      <c r="A32" s="793"/>
      <c r="B32" s="794" t="s">
        <v>2123</v>
      </c>
      <c r="C32" s="794" t="s">
        <v>2124</v>
      </c>
      <c r="D32" s="795"/>
    </row>
    <row r="33" spans="1:5" ht="90" customHeight="1">
      <c r="A33" s="796" t="s">
        <v>781</v>
      </c>
      <c r="B33" s="797" t="s">
        <v>2125</v>
      </c>
      <c r="C33" s="797"/>
      <c r="D33" s="795" t="s">
        <v>786</v>
      </c>
    </row>
    <row r="34" spans="1:5" ht="72.5">
      <c r="A34" s="796" t="s">
        <v>26</v>
      </c>
      <c r="B34" s="797" t="s">
        <v>2125</v>
      </c>
      <c r="C34" s="797"/>
      <c r="D34" s="795" t="s">
        <v>786</v>
      </c>
    </row>
    <row r="35" spans="1:5">
      <c r="A35" s="796" t="s">
        <v>31</v>
      </c>
      <c r="B35" s="797"/>
      <c r="C35" s="797"/>
      <c r="D35" s="795"/>
    </row>
    <row r="36" spans="1:5">
      <c r="A36" s="796" t="s">
        <v>35</v>
      </c>
      <c r="B36" s="797"/>
      <c r="C36" s="797"/>
      <c r="D36" s="795"/>
      <c r="E36" s="681"/>
    </row>
    <row r="37" spans="1:5">
      <c r="A37" s="796" t="s">
        <v>39</v>
      </c>
      <c r="B37" s="797"/>
      <c r="C37" s="797"/>
      <c r="D37" s="795"/>
      <c r="E37" s="681"/>
    </row>
    <row r="38" spans="1:5" ht="43.5">
      <c r="A38" s="793"/>
      <c r="B38" s="794" t="s">
        <v>2126</v>
      </c>
      <c r="C38" s="794" t="s">
        <v>2127</v>
      </c>
      <c r="D38" s="795"/>
    </row>
    <row r="39" spans="1:5" ht="105.75" customHeight="1">
      <c r="A39" s="796" t="s">
        <v>781</v>
      </c>
      <c r="B39" s="797" t="s">
        <v>2128</v>
      </c>
      <c r="C39" s="797"/>
      <c r="D39" s="795" t="s">
        <v>786</v>
      </c>
    </row>
    <row r="40" spans="1:5" ht="87">
      <c r="A40" s="796" t="s">
        <v>26</v>
      </c>
      <c r="B40" s="797" t="s">
        <v>2128</v>
      </c>
      <c r="C40" s="797"/>
      <c r="D40" s="795" t="s">
        <v>786</v>
      </c>
    </row>
    <row r="41" spans="1:5">
      <c r="A41" s="796" t="s">
        <v>31</v>
      </c>
      <c r="B41" s="797"/>
      <c r="C41" s="797"/>
      <c r="D41" s="795"/>
    </row>
    <row r="42" spans="1:5">
      <c r="A42" s="796" t="s">
        <v>35</v>
      </c>
      <c r="B42" s="797"/>
      <c r="C42" s="797"/>
      <c r="D42" s="795"/>
    </row>
    <row r="43" spans="1:5">
      <c r="A43" s="796" t="s">
        <v>39</v>
      </c>
      <c r="B43" s="797"/>
      <c r="C43" s="797"/>
      <c r="D43" s="795"/>
    </row>
    <row r="44" spans="1:5">
      <c r="A44" s="790" t="s">
        <v>2129</v>
      </c>
      <c r="B44" s="791" t="s">
        <v>2130</v>
      </c>
      <c r="C44" s="791" t="s">
        <v>2131</v>
      </c>
      <c r="D44" s="792"/>
    </row>
    <row r="45" spans="1:5" ht="406">
      <c r="A45" s="793"/>
      <c r="B45" s="794" t="s">
        <v>2132</v>
      </c>
      <c r="C45" s="794" t="s">
        <v>2133</v>
      </c>
      <c r="D45" s="795"/>
    </row>
    <row r="46" spans="1:5" ht="141.75" customHeight="1">
      <c r="A46" s="796" t="s">
        <v>781</v>
      </c>
      <c r="B46" s="797" t="s">
        <v>2134</v>
      </c>
      <c r="C46" s="797"/>
      <c r="D46" s="795" t="s">
        <v>786</v>
      </c>
    </row>
    <row r="47" spans="1:5" ht="101.5">
      <c r="A47" s="796" t="s">
        <v>26</v>
      </c>
      <c r="B47" s="797" t="s">
        <v>2135</v>
      </c>
      <c r="C47" s="797"/>
      <c r="D47" s="795" t="s">
        <v>786</v>
      </c>
    </row>
    <row r="48" spans="1:5">
      <c r="A48" s="796" t="s">
        <v>31</v>
      </c>
      <c r="B48" s="797"/>
      <c r="C48" s="797"/>
      <c r="D48" s="795"/>
    </row>
    <row r="49" spans="1:5">
      <c r="A49" s="796" t="s">
        <v>35</v>
      </c>
      <c r="B49" s="797"/>
      <c r="C49" s="797"/>
      <c r="D49" s="795"/>
    </row>
    <row r="50" spans="1:5">
      <c r="A50" s="796" t="s">
        <v>39</v>
      </c>
      <c r="B50" s="797"/>
      <c r="C50" s="797"/>
      <c r="D50" s="795"/>
    </row>
    <row r="51" spans="1:5" ht="174">
      <c r="A51" s="793"/>
      <c r="B51" s="794" t="s">
        <v>2136</v>
      </c>
      <c r="C51" s="794" t="s">
        <v>2137</v>
      </c>
      <c r="D51" s="795"/>
    </row>
    <row r="52" spans="1:5" ht="62.25" customHeight="1">
      <c r="A52" s="796" t="s">
        <v>781</v>
      </c>
      <c r="B52" s="797" t="s">
        <v>2138</v>
      </c>
      <c r="C52" s="797"/>
      <c r="D52" s="795" t="s">
        <v>786</v>
      </c>
    </row>
    <row r="53" spans="1:5" ht="43.5">
      <c r="A53" s="796" t="s">
        <v>26</v>
      </c>
      <c r="B53" s="797" t="s">
        <v>2139</v>
      </c>
      <c r="C53" s="797"/>
      <c r="D53" s="795" t="s">
        <v>786</v>
      </c>
    </row>
    <row r="54" spans="1:5">
      <c r="A54" s="796" t="s">
        <v>31</v>
      </c>
      <c r="B54" s="797"/>
      <c r="C54" s="797"/>
      <c r="D54" s="795"/>
    </row>
    <row r="55" spans="1:5">
      <c r="A55" s="796" t="s">
        <v>35</v>
      </c>
      <c r="B55" s="797"/>
      <c r="C55" s="797"/>
      <c r="D55" s="795"/>
    </row>
    <row r="56" spans="1:5">
      <c r="A56" s="796" t="s">
        <v>39</v>
      </c>
      <c r="B56" s="797"/>
      <c r="C56" s="797"/>
      <c r="D56" s="795"/>
    </row>
    <row r="57" spans="1:5">
      <c r="A57" s="790" t="s">
        <v>1984</v>
      </c>
      <c r="B57" s="791" t="s">
        <v>2140</v>
      </c>
      <c r="C57" s="791" t="s">
        <v>2141</v>
      </c>
      <c r="D57" s="792"/>
    </row>
    <row r="58" spans="1:5" ht="348">
      <c r="A58" s="793"/>
      <c r="B58" s="794" t="s">
        <v>2142</v>
      </c>
      <c r="C58" s="799" t="s">
        <v>2143</v>
      </c>
      <c r="D58" s="795"/>
    </row>
    <row r="59" spans="1:5" ht="101.25" customHeight="1">
      <c r="A59" s="796" t="s">
        <v>781</v>
      </c>
      <c r="B59" s="797" t="s">
        <v>2144</v>
      </c>
      <c r="C59" s="797"/>
      <c r="D59" s="795" t="s">
        <v>786</v>
      </c>
    </row>
    <row r="60" spans="1:5" ht="101.5">
      <c r="A60" s="800" t="s">
        <v>26</v>
      </c>
      <c r="B60" s="801" t="s">
        <v>2145</v>
      </c>
      <c r="C60" s="801"/>
      <c r="D60" s="802" t="s">
        <v>656</v>
      </c>
      <c r="E60" s="803">
        <v>2022.5</v>
      </c>
    </row>
    <row r="61" spans="1:5">
      <c r="A61" s="796" t="s">
        <v>31</v>
      </c>
      <c r="B61" s="797"/>
      <c r="C61" s="797"/>
      <c r="D61" s="795"/>
    </row>
    <row r="62" spans="1:5">
      <c r="A62" s="796" t="s">
        <v>35</v>
      </c>
      <c r="B62" s="797"/>
      <c r="C62" s="797"/>
      <c r="D62" s="795"/>
    </row>
    <row r="63" spans="1:5">
      <c r="A63" s="796" t="s">
        <v>39</v>
      </c>
      <c r="B63" s="797"/>
      <c r="C63" s="797"/>
      <c r="D63" s="795"/>
    </row>
    <row r="64" spans="1:5">
      <c r="A64" s="790" t="s">
        <v>492</v>
      </c>
      <c r="B64" s="791" t="s">
        <v>2146</v>
      </c>
      <c r="C64" s="791" t="s">
        <v>2147</v>
      </c>
      <c r="D64" s="790"/>
    </row>
    <row r="65" spans="1:4" ht="29">
      <c r="A65" s="793"/>
      <c r="B65" s="794" t="s">
        <v>2148</v>
      </c>
      <c r="C65" s="794" t="s">
        <v>2149</v>
      </c>
      <c r="D65" s="795"/>
    </row>
    <row r="66" spans="1:4" ht="29">
      <c r="A66" s="796" t="s">
        <v>781</v>
      </c>
      <c r="B66" s="797" t="s">
        <v>2150</v>
      </c>
      <c r="C66" s="797"/>
      <c r="D66" s="795" t="s">
        <v>786</v>
      </c>
    </row>
    <row r="67" spans="1:4" ht="58">
      <c r="A67" s="796" t="s">
        <v>26</v>
      </c>
      <c r="B67" s="797" t="s">
        <v>2151</v>
      </c>
      <c r="C67" s="797"/>
      <c r="D67" s="795" t="s">
        <v>786</v>
      </c>
    </row>
    <row r="68" spans="1:4">
      <c r="A68" s="796" t="s">
        <v>31</v>
      </c>
      <c r="B68" s="797"/>
      <c r="C68" s="797"/>
      <c r="D68" s="795"/>
    </row>
    <row r="69" spans="1:4">
      <c r="A69" s="796" t="s">
        <v>35</v>
      </c>
      <c r="B69" s="797"/>
      <c r="C69" s="797"/>
      <c r="D69" s="795"/>
    </row>
    <row r="70" spans="1:4">
      <c r="A70" s="796" t="s">
        <v>39</v>
      </c>
      <c r="B70" s="797"/>
      <c r="C70" s="797"/>
      <c r="D70" s="795"/>
    </row>
    <row r="71" spans="1:4" ht="43.5">
      <c r="A71" s="793"/>
      <c r="B71" s="794" t="s">
        <v>2152</v>
      </c>
      <c r="C71" s="794" t="s">
        <v>2153</v>
      </c>
      <c r="D71" s="795"/>
    </row>
    <row r="72" spans="1:4" ht="43.5">
      <c r="A72" s="796" t="s">
        <v>781</v>
      </c>
      <c r="B72" s="797" t="s">
        <v>2154</v>
      </c>
      <c r="C72" s="797"/>
      <c r="D72" s="795" t="s">
        <v>786</v>
      </c>
    </row>
    <row r="73" spans="1:4" ht="58">
      <c r="A73" s="796" t="s">
        <v>26</v>
      </c>
      <c r="B73" s="797" t="s">
        <v>2155</v>
      </c>
      <c r="C73" s="797"/>
      <c r="D73" s="795" t="s">
        <v>786</v>
      </c>
    </row>
    <row r="74" spans="1:4">
      <c r="A74" s="796" t="s">
        <v>31</v>
      </c>
      <c r="B74" s="797"/>
      <c r="C74" s="797"/>
      <c r="D74" s="795"/>
    </row>
    <row r="75" spans="1:4">
      <c r="A75" s="796" t="s">
        <v>35</v>
      </c>
      <c r="B75" s="797"/>
      <c r="C75" s="797"/>
      <c r="D75" s="795"/>
    </row>
    <row r="76" spans="1:4">
      <c r="A76" s="796" t="s">
        <v>39</v>
      </c>
      <c r="B76" s="797"/>
      <c r="C76" s="797"/>
      <c r="D76" s="795"/>
    </row>
    <row r="77" spans="1:4">
      <c r="A77" s="790" t="s">
        <v>1993</v>
      </c>
      <c r="B77" s="791" t="s">
        <v>2156</v>
      </c>
      <c r="C77" s="791" t="s">
        <v>2157</v>
      </c>
      <c r="D77" s="792"/>
    </row>
    <row r="78" spans="1:4" ht="174">
      <c r="A78" s="793"/>
      <c r="B78" s="794" t="s">
        <v>2158</v>
      </c>
      <c r="C78" s="794" t="s">
        <v>2159</v>
      </c>
      <c r="D78" s="795"/>
    </row>
    <row r="79" spans="1:4" ht="169.5" customHeight="1">
      <c r="A79" s="796" t="s">
        <v>781</v>
      </c>
      <c r="B79" s="797" t="s">
        <v>2160</v>
      </c>
      <c r="C79" s="797"/>
      <c r="D79" s="795" t="s">
        <v>786</v>
      </c>
    </row>
    <row r="80" spans="1:4" ht="87">
      <c r="A80" s="796" t="s">
        <v>26</v>
      </c>
      <c r="B80" s="797" t="s">
        <v>2161</v>
      </c>
      <c r="C80" s="797"/>
      <c r="D80" s="795" t="s">
        <v>786</v>
      </c>
    </row>
    <row r="81" spans="1:4">
      <c r="A81" s="796" t="s">
        <v>31</v>
      </c>
      <c r="B81" s="797"/>
      <c r="C81" s="797"/>
      <c r="D81" s="795"/>
    </row>
    <row r="82" spans="1:4">
      <c r="A82" s="796" t="s">
        <v>35</v>
      </c>
      <c r="B82" s="797"/>
      <c r="C82" s="797"/>
      <c r="D82" s="795"/>
    </row>
    <row r="83" spans="1:4">
      <c r="A83" s="796" t="s">
        <v>39</v>
      </c>
      <c r="B83" s="797"/>
      <c r="C83" s="797"/>
      <c r="D83" s="795"/>
    </row>
    <row r="84" spans="1:4" ht="240" customHeight="1">
      <c r="A84" s="793"/>
      <c r="B84" s="794" t="s">
        <v>2162</v>
      </c>
      <c r="C84" s="794" t="s">
        <v>2163</v>
      </c>
      <c r="D84" s="795"/>
    </row>
    <row r="85" spans="1:4" ht="68.25" customHeight="1">
      <c r="A85" s="796" t="s">
        <v>781</v>
      </c>
      <c r="B85" s="797" t="s">
        <v>2164</v>
      </c>
      <c r="C85" s="797"/>
      <c r="D85" s="795" t="s">
        <v>786</v>
      </c>
    </row>
    <row r="86" spans="1:4" ht="43.5">
      <c r="A86" s="796" t="s">
        <v>26</v>
      </c>
      <c r="B86" s="797" t="s">
        <v>2165</v>
      </c>
      <c r="C86" s="797"/>
      <c r="D86" s="795" t="s">
        <v>786</v>
      </c>
    </row>
    <row r="87" spans="1:4">
      <c r="A87" s="796" t="s">
        <v>31</v>
      </c>
      <c r="B87" s="797"/>
      <c r="C87" s="797"/>
      <c r="D87" s="795"/>
    </row>
    <row r="88" spans="1:4">
      <c r="A88" s="796" t="s">
        <v>35</v>
      </c>
      <c r="B88" s="797"/>
      <c r="C88" s="797"/>
      <c r="D88" s="795"/>
    </row>
    <row r="89" spans="1:4">
      <c r="A89" s="796" t="s">
        <v>39</v>
      </c>
      <c r="B89" s="797"/>
      <c r="C89" s="797"/>
      <c r="D89" s="795"/>
    </row>
    <row r="90" spans="1:4">
      <c r="A90" s="790" t="s">
        <v>2166</v>
      </c>
      <c r="B90" s="791" t="s">
        <v>2167</v>
      </c>
      <c r="C90" s="791" t="s">
        <v>2168</v>
      </c>
      <c r="D90" s="792"/>
    </row>
    <row r="91" spans="1:4" ht="72.5">
      <c r="A91" s="793"/>
      <c r="B91" s="794" t="s">
        <v>2169</v>
      </c>
      <c r="C91" s="794" t="s">
        <v>2170</v>
      </c>
      <c r="D91" s="795"/>
    </row>
    <row r="92" spans="1:4" ht="97.5" customHeight="1">
      <c r="A92" s="796" t="s">
        <v>781</v>
      </c>
      <c r="B92" s="797" t="s">
        <v>2171</v>
      </c>
      <c r="C92" s="797"/>
      <c r="D92" s="795" t="s">
        <v>786</v>
      </c>
    </row>
    <row r="93" spans="1:4" ht="58">
      <c r="A93" s="796" t="s">
        <v>26</v>
      </c>
      <c r="B93" s="797" t="s">
        <v>2171</v>
      </c>
      <c r="C93" s="797"/>
      <c r="D93" s="795" t="s">
        <v>786</v>
      </c>
    </row>
    <row r="94" spans="1:4">
      <c r="A94" s="796" t="s">
        <v>31</v>
      </c>
      <c r="B94" s="797"/>
      <c r="C94" s="797"/>
      <c r="D94" s="795"/>
    </row>
    <row r="95" spans="1:4">
      <c r="A95" s="796" t="s">
        <v>35</v>
      </c>
      <c r="B95" s="797"/>
      <c r="C95" s="797"/>
      <c r="D95" s="795"/>
    </row>
    <row r="96" spans="1:4">
      <c r="A96" s="796" t="s">
        <v>39</v>
      </c>
      <c r="B96" s="797"/>
      <c r="C96" s="797"/>
      <c r="D96" s="795"/>
    </row>
    <row r="97" spans="1:4" ht="286.5" customHeight="1">
      <c r="A97" s="793"/>
      <c r="B97" s="794" t="s">
        <v>2172</v>
      </c>
      <c r="C97" s="794" t="s">
        <v>2173</v>
      </c>
      <c r="D97" s="795"/>
    </row>
    <row r="98" spans="1:4" ht="110.25" customHeight="1">
      <c r="A98" s="796" t="s">
        <v>781</v>
      </c>
      <c r="B98" s="797" t="s">
        <v>2174</v>
      </c>
      <c r="C98" s="794"/>
      <c r="D98" s="797" t="s">
        <v>786</v>
      </c>
    </row>
    <row r="99" spans="1:4" ht="88" customHeight="1">
      <c r="A99" s="796" t="s">
        <v>26</v>
      </c>
      <c r="B99" s="797" t="s">
        <v>2175</v>
      </c>
      <c r="C99" s="794"/>
      <c r="D99" s="795" t="s">
        <v>786</v>
      </c>
    </row>
    <row r="100" spans="1:4" ht="14.25" customHeight="1">
      <c r="A100" s="796" t="s">
        <v>31</v>
      </c>
      <c r="B100" s="797"/>
      <c r="C100" s="794"/>
      <c r="D100" s="795"/>
    </row>
    <row r="101" spans="1:4">
      <c r="A101" s="796" t="s">
        <v>35</v>
      </c>
      <c r="B101" s="797"/>
      <c r="C101" s="794"/>
      <c r="D101" s="795"/>
    </row>
    <row r="102" spans="1:4">
      <c r="A102" s="796" t="s">
        <v>39</v>
      </c>
      <c r="B102" s="797"/>
      <c r="C102" s="794"/>
      <c r="D102" s="795"/>
    </row>
    <row r="103" spans="1:4" ht="49.5" customHeight="1">
      <c r="A103" s="793"/>
      <c r="B103" s="794" t="s">
        <v>2176</v>
      </c>
      <c r="C103" s="794" t="s">
        <v>2177</v>
      </c>
      <c r="D103" s="795"/>
    </row>
    <row r="104" spans="1:4" ht="79.5" customHeight="1">
      <c r="A104" s="796" t="s">
        <v>781</v>
      </c>
      <c r="B104" s="797" t="s">
        <v>2178</v>
      </c>
      <c r="C104" s="797"/>
      <c r="D104" s="795" t="s">
        <v>786</v>
      </c>
    </row>
    <row r="105" spans="1:4" ht="58">
      <c r="A105" s="796" t="s">
        <v>26</v>
      </c>
      <c r="B105" s="797" t="s">
        <v>2179</v>
      </c>
      <c r="C105" s="797"/>
      <c r="D105" s="795" t="s">
        <v>786</v>
      </c>
    </row>
    <row r="106" spans="1:4">
      <c r="A106" s="796" t="s">
        <v>31</v>
      </c>
      <c r="B106" s="797"/>
      <c r="C106" s="797"/>
      <c r="D106" s="795"/>
    </row>
    <row r="107" spans="1:4">
      <c r="A107" s="796" t="s">
        <v>35</v>
      </c>
      <c r="B107" s="797"/>
      <c r="C107" s="797"/>
      <c r="D107" s="795"/>
    </row>
    <row r="108" spans="1:4">
      <c r="A108" s="796" t="s">
        <v>39</v>
      </c>
      <c r="B108" s="797"/>
      <c r="C108" s="797"/>
      <c r="D108" s="795"/>
    </row>
    <row r="109" spans="1:4" ht="31.5" customHeight="1">
      <c r="A109" s="790" t="s">
        <v>2180</v>
      </c>
      <c r="B109" s="791" t="s">
        <v>2181</v>
      </c>
      <c r="C109" s="791" t="s">
        <v>2182</v>
      </c>
      <c r="D109" s="792"/>
    </row>
    <row r="110" spans="1:4" ht="29">
      <c r="A110" s="793"/>
      <c r="B110" s="794" t="s">
        <v>2183</v>
      </c>
      <c r="C110" s="794" t="s">
        <v>2184</v>
      </c>
      <c r="D110" s="795"/>
    </row>
    <row r="111" spans="1:4" ht="93" customHeight="1">
      <c r="A111" s="796" t="s">
        <v>781</v>
      </c>
      <c r="B111" s="797" t="s">
        <v>2185</v>
      </c>
      <c r="C111" s="797"/>
      <c r="D111" s="795" t="s">
        <v>786</v>
      </c>
    </row>
    <row r="112" spans="1:4" ht="72.5">
      <c r="A112" s="796" t="s">
        <v>26</v>
      </c>
      <c r="B112" s="797" t="s">
        <v>2186</v>
      </c>
      <c r="C112" s="797"/>
      <c r="D112" s="795" t="s">
        <v>786</v>
      </c>
    </row>
    <row r="113" spans="1:4">
      <c r="A113" s="796" t="s">
        <v>31</v>
      </c>
      <c r="B113" s="797"/>
      <c r="C113" s="797"/>
      <c r="D113" s="795"/>
    </row>
    <row r="114" spans="1:4">
      <c r="A114" s="796" t="s">
        <v>35</v>
      </c>
      <c r="B114" s="797"/>
      <c r="C114" s="797"/>
      <c r="D114" s="795"/>
    </row>
    <row r="115" spans="1:4">
      <c r="A115" s="796" t="s">
        <v>39</v>
      </c>
      <c r="B115" s="797"/>
      <c r="C115" s="797"/>
      <c r="D115" s="795"/>
    </row>
    <row r="116" spans="1:4">
      <c r="A116" s="790" t="s">
        <v>2187</v>
      </c>
      <c r="B116" s="791" t="s">
        <v>2188</v>
      </c>
      <c r="C116" s="791" t="s">
        <v>2189</v>
      </c>
      <c r="D116" s="792"/>
    </row>
    <row r="117" spans="1:4" ht="100.5" customHeight="1">
      <c r="A117" s="793"/>
      <c r="B117" s="794" t="s">
        <v>2190</v>
      </c>
      <c r="C117" s="794" t="s">
        <v>2191</v>
      </c>
      <c r="D117" s="795"/>
    </row>
    <row r="118" spans="1:4" ht="35.15" customHeight="1">
      <c r="A118" s="796" t="s">
        <v>781</v>
      </c>
      <c r="B118" s="797" t="s">
        <v>2192</v>
      </c>
      <c r="C118" s="797"/>
      <c r="D118" s="797" t="s">
        <v>2193</v>
      </c>
    </row>
    <row r="119" spans="1:4" ht="29">
      <c r="A119" s="796" t="s">
        <v>26</v>
      </c>
      <c r="B119" s="797" t="s">
        <v>2194</v>
      </c>
      <c r="C119" s="797"/>
      <c r="D119" s="795" t="s">
        <v>786</v>
      </c>
    </row>
    <row r="120" spans="1:4">
      <c r="A120" s="796" t="s">
        <v>31</v>
      </c>
      <c r="B120" s="797"/>
      <c r="C120" s="797"/>
      <c r="D120" s="795"/>
    </row>
    <row r="121" spans="1:4">
      <c r="A121" s="796" t="s">
        <v>35</v>
      </c>
      <c r="B121" s="797"/>
      <c r="C121" s="797"/>
      <c r="D121" s="797"/>
    </row>
    <row r="122" spans="1:4">
      <c r="A122" s="796" t="s">
        <v>39</v>
      </c>
      <c r="B122" s="797"/>
      <c r="C122" s="797"/>
      <c r="D122" s="797"/>
    </row>
    <row r="123" spans="1:4" ht="29">
      <c r="A123" s="790" t="s">
        <v>2195</v>
      </c>
      <c r="B123" s="791" t="s">
        <v>2196</v>
      </c>
      <c r="C123" s="791" t="s">
        <v>2197</v>
      </c>
      <c r="D123" s="792"/>
    </row>
    <row r="124" spans="1:4" ht="156" customHeight="1">
      <c r="A124" s="793"/>
      <c r="B124" s="794" t="s">
        <v>2198</v>
      </c>
      <c r="C124" s="794" t="s">
        <v>2199</v>
      </c>
      <c r="D124" s="795"/>
    </row>
    <row r="125" spans="1:4" ht="59.25" customHeight="1">
      <c r="A125" s="796" t="s">
        <v>781</v>
      </c>
      <c r="B125" s="797" t="s">
        <v>2200</v>
      </c>
      <c r="C125" s="797"/>
      <c r="D125" s="795" t="s">
        <v>786</v>
      </c>
    </row>
    <row r="126" spans="1:4" ht="49" customHeight="1">
      <c r="A126" s="796" t="s">
        <v>26</v>
      </c>
      <c r="B126" s="797" t="s">
        <v>2201</v>
      </c>
      <c r="C126" s="797"/>
      <c r="D126" s="795" t="s">
        <v>786</v>
      </c>
    </row>
    <row r="127" spans="1:4">
      <c r="A127" s="796" t="s">
        <v>31</v>
      </c>
      <c r="B127" s="797"/>
      <c r="C127" s="797"/>
      <c r="D127" s="795"/>
    </row>
    <row r="128" spans="1:4">
      <c r="A128" s="796" t="s">
        <v>35</v>
      </c>
      <c r="B128" s="797"/>
      <c r="C128" s="797"/>
      <c r="D128" s="795"/>
    </row>
    <row r="129" spans="1:4">
      <c r="A129" s="796" t="s">
        <v>39</v>
      </c>
      <c r="B129" s="797"/>
      <c r="C129" s="797"/>
      <c r="D129" s="795"/>
    </row>
    <row r="130" spans="1:4" ht="58">
      <c r="A130" s="793"/>
      <c r="B130" s="794" t="s">
        <v>2202</v>
      </c>
      <c r="C130" s="794" t="s">
        <v>2203</v>
      </c>
      <c r="D130" s="795"/>
    </row>
    <row r="131" spans="1:4" ht="38.25" customHeight="1">
      <c r="A131" s="796" t="s">
        <v>781</v>
      </c>
      <c r="B131" s="797" t="s">
        <v>2204</v>
      </c>
      <c r="C131" s="797"/>
      <c r="D131" s="795" t="s">
        <v>786</v>
      </c>
    </row>
    <row r="132" spans="1:4" ht="29">
      <c r="A132" s="796" t="s">
        <v>26</v>
      </c>
      <c r="B132" s="797" t="s">
        <v>2204</v>
      </c>
      <c r="C132" s="797"/>
      <c r="D132" s="795" t="s">
        <v>786</v>
      </c>
    </row>
    <row r="133" spans="1:4">
      <c r="A133" s="796" t="s">
        <v>31</v>
      </c>
      <c r="B133" s="797"/>
      <c r="C133" s="797"/>
      <c r="D133" s="795"/>
    </row>
    <row r="134" spans="1:4">
      <c r="A134" s="796" t="s">
        <v>35</v>
      </c>
      <c r="B134" s="797"/>
      <c r="C134" s="797"/>
      <c r="D134" s="795"/>
    </row>
    <row r="135" spans="1:4">
      <c r="A135" s="796" t="s">
        <v>39</v>
      </c>
      <c r="B135" s="797"/>
      <c r="C135" s="797"/>
      <c r="D135" s="795"/>
    </row>
    <row r="136" spans="1:4" ht="29.25" customHeight="1">
      <c r="A136" s="804">
        <v>6</v>
      </c>
      <c r="B136" s="791" t="s">
        <v>2205</v>
      </c>
      <c r="C136" s="791" t="s">
        <v>2206</v>
      </c>
      <c r="D136" s="792"/>
    </row>
    <row r="137" spans="1:4" ht="58">
      <c r="A137" s="793"/>
      <c r="B137" s="794" t="s">
        <v>2207</v>
      </c>
      <c r="C137" s="794" t="s">
        <v>2208</v>
      </c>
      <c r="D137" s="795"/>
    </row>
    <row r="138" spans="1:4" ht="56.25" customHeight="1">
      <c r="A138" s="796" t="s">
        <v>781</v>
      </c>
      <c r="B138" s="797" t="s">
        <v>2209</v>
      </c>
      <c r="C138" s="797"/>
      <c r="D138" s="795" t="s">
        <v>786</v>
      </c>
    </row>
    <row r="139" spans="1:4" ht="29">
      <c r="A139" s="796" t="s">
        <v>26</v>
      </c>
      <c r="B139" s="797" t="s">
        <v>2210</v>
      </c>
      <c r="C139" s="797"/>
      <c r="D139" s="795" t="s">
        <v>786</v>
      </c>
    </row>
    <row r="140" spans="1:4">
      <c r="A140" s="796" t="s">
        <v>31</v>
      </c>
      <c r="B140" s="797"/>
      <c r="C140" s="797"/>
      <c r="D140" s="795"/>
    </row>
    <row r="141" spans="1:4">
      <c r="A141" s="796" t="s">
        <v>35</v>
      </c>
      <c r="B141" s="797"/>
      <c r="C141" s="797"/>
      <c r="D141" s="795"/>
    </row>
    <row r="142" spans="1:4">
      <c r="A142" s="796" t="s">
        <v>39</v>
      </c>
      <c r="B142" s="797"/>
      <c r="C142" s="797"/>
      <c r="D142" s="795"/>
    </row>
    <row r="143" spans="1:4" ht="38.25" customHeight="1">
      <c r="A143" s="790"/>
      <c r="B143" s="791" t="s">
        <v>2211</v>
      </c>
      <c r="C143" s="791" t="s">
        <v>2212</v>
      </c>
      <c r="D143" s="792"/>
    </row>
    <row r="144" spans="1:4" ht="70.5" customHeight="1">
      <c r="A144" s="796" t="s">
        <v>781</v>
      </c>
      <c r="B144" s="797" t="s">
        <v>2213</v>
      </c>
      <c r="C144" s="797"/>
      <c r="D144" s="795" t="s">
        <v>786</v>
      </c>
    </row>
    <row r="145" spans="1:4" ht="43.5">
      <c r="A145" s="796" t="s">
        <v>26</v>
      </c>
      <c r="B145" s="797" t="s">
        <v>2214</v>
      </c>
      <c r="C145" s="797"/>
      <c r="D145" s="795" t="s">
        <v>786</v>
      </c>
    </row>
    <row r="146" spans="1:4">
      <c r="A146" s="796" t="s">
        <v>31</v>
      </c>
      <c r="B146" s="797"/>
      <c r="C146" s="797"/>
      <c r="D146" s="795"/>
    </row>
    <row r="147" spans="1:4">
      <c r="A147" s="796" t="s">
        <v>35</v>
      </c>
      <c r="B147" s="797"/>
      <c r="C147" s="797"/>
      <c r="D147" s="795"/>
    </row>
    <row r="148" spans="1:4">
      <c r="A148" s="796" t="s">
        <v>39</v>
      </c>
      <c r="B148" s="797"/>
      <c r="C148" s="797"/>
      <c r="D148" s="795"/>
    </row>
    <row r="149" spans="1:4" ht="319">
      <c r="A149" s="790"/>
      <c r="B149" s="791" t="s">
        <v>2215</v>
      </c>
      <c r="C149" s="791" t="s">
        <v>2216</v>
      </c>
      <c r="D149" s="792"/>
    </row>
    <row r="150" spans="1:4" ht="36.75" customHeight="1">
      <c r="A150" s="796" t="s">
        <v>781</v>
      </c>
      <c r="B150" s="797" t="s">
        <v>2217</v>
      </c>
      <c r="C150" s="797"/>
      <c r="D150" s="795" t="s">
        <v>786</v>
      </c>
    </row>
    <row r="151" spans="1:4" ht="29">
      <c r="A151" s="796" t="s">
        <v>26</v>
      </c>
      <c r="B151" s="797" t="s">
        <v>2217</v>
      </c>
      <c r="C151" s="797"/>
      <c r="D151" s="795" t="s">
        <v>786</v>
      </c>
    </row>
    <row r="152" spans="1:4">
      <c r="A152" s="796" t="s">
        <v>31</v>
      </c>
      <c r="B152" s="797"/>
      <c r="C152" s="797"/>
      <c r="D152" s="795"/>
    </row>
    <row r="153" spans="1:4">
      <c r="A153" s="796" t="s">
        <v>35</v>
      </c>
      <c r="B153" s="797"/>
      <c r="C153" s="797"/>
      <c r="D153" s="795"/>
    </row>
    <row r="154" spans="1:4">
      <c r="A154" s="796" t="s">
        <v>39</v>
      </c>
      <c r="B154" s="797"/>
      <c r="C154" s="797"/>
      <c r="D154" s="795"/>
    </row>
    <row r="155" spans="1:4">
      <c r="A155" s="805"/>
    </row>
    <row r="156" spans="1:4">
      <c r="A156" s="805"/>
    </row>
    <row r="157" spans="1:4">
      <c r="A157" s="805"/>
    </row>
    <row r="158" spans="1:4">
      <c r="A158" s="805"/>
    </row>
    <row r="159" spans="1:4">
      <c r="A159" s="805"/>
    </row>
    <row r="160" spans="1:4">
      <c r="A160" s="805"/>
    </row>
    <row r="161" spans="1:1">
      <c r="A161" s="805"/>
    </row>
    <row r="162" spans="1:1">
      <c r="A162" s="805"/>
    </row>
    <row r="163" spans="1:1">
      <c r="A163" s="805"/>
    </row>
    <row r="164" spans="1:1">
      <c r="A164" s="805"/>
    </row>
    <row r="165" spans="1:1">
      <c r="A165" s="805"/>
    </row>
    <row r="166" spans="1:1">
      <c r="A166" s="805"/>
    </row>
    <row r="167" spans="1:1">
      <c r="A167" s="805"/>
    </row>
    <row r="168" spans="1:1">
      <c r="A168" s="805"/>
    </row>
    <row r="169" spans="1:1">
      <c r="A169" s="805"/>
    </row>
    <row r="170" spans="1:1">
      <c r="A170" s="805"/>
    </row>
    <row r="171" spans="1:1">
      <c r="A171" s="805"/>
    </row>
    <row r="172" spans="1:1">
      <c r="A172" s="805"/>
    </row>
    <row r="173" spans="1:1">
      <c r="A173" s="805"/>
    </row>
    <row r="174" spans="1:1">
      <c r="A174" s="805"/>
    </row>
    <row r="175" spans="1:1">
      <c r="A175" s="805"/>
    </row>
    <row r="176" spans="1:1">
      <c r="A176" s="805"/>
    </row>
    <row r="177" spans="1:1">
      <c r="A177" s="805"/>
    </row>
    <row r="178" spans="1:1">
      <c r="A178" s="805"/>
    </row>
    <row r="179" spans="1:1">
      <c r="A179" s="805"/>
    </row>
    <row r="180" spans="1:1">
      <c r="A180" s="805"/>
    </row>
    <row r="181" spans="1:1">
      <c r="A181" s="805"/>
    </row>
    <row r="182" spans="1:1">
      <c r="A182" s="805"/>
    </row>
    <row r="183" spans="1:1">
      <c r="A183" s="805"/>
    </row>
    <row r="184" spans="1:1">
      <c r="A184" s="805"/>
    </row>
    <row r="185" spans="1:1">
      <c r="A185" s="805"/>
    </row>
    <row r="186" spans="1:1">
      <c r="A186" s="805"/>
    </row>
    <row r="187" spans="1:1">
      <c r="A187" s="805"/>
    </row>
    <row r="188" spans="1:1">
      <c r="A188" s="805"/>
    </row>
    <row r="189" spans="1:1">
      <c r="A189" s="805"/>
    </row>
    <row r="190" spans="1:1">
      <c r="A190" s="805"/>
    </row>
    <row r="191" spans="1:1">
      <c r="A191" s="805"/>
    </row>
    <row r="192" spans="1:1">
      <c r="A192" s="805"/>
    </row>
    <row r="193" spans="1:1">
      <c r="A193" s="805"/>
    </row>
    <row r="194" spans="1:1">
      <c r="A194" s="805"/>
    </row>
    <row r="195" spans="1:1">
      <c r="A195" s="805"/>
    </row>
    <row r="196" spans="1:1">
      <c r="A196" s="805"/>
    </row>
    <row r="197" spans="1:1">
      <c r="A197" s="805"/>
    </row>
    <row r="198" spans="1:1">
      <c r="A198" s="805"/>
    </row>
    <row r="199" spans="1:1">
      <c r="A199" s="805"/>
    </row>
    <row r="200" spans="1:1">
      <c r="A200" s="805"/>
    </row>
    <row r="201" spans="1:1">
      <c r="A201" s="805"/>
    </row>
    <row r="202" spans="1:1">
      <c r="A202" s="805"/>
    </row>
    <row r="203" spans="1:1">
      <c r="A203" s="805"/>
    </row>
    <row r="204" spans="1:1">
      <c r="A204" s="805"/>
    </row>
    <row r="205" spans="1:1">
      <c r="A205" s="805"/>
    </row>
    <row r="206" spans="1:1">
      <c r="A206" s="805"/>
    </row>
    <row r="207" spans="1:1">
      <c r="A207" s="805"/>
    </row>
    <row r="208" spans="1:1">
      <c r="A208" s="805"/>
    </row>
    <row r="209" spans="1:1">
      <c r="A209" s="805"/>
    </row>
    <row r="210" spans="1:1">
      <c r="A210" s="805"/>
    </row>
    <row r="211" spans="1:1">
      <c r="A211" s="805"/>
    </row>
    <row r="212" spans="1:1">
      <c r="A212" s="805"/>
    </row>
    <row r="213" spans="1:1">
      <c r="A213" s="805"/>
    </row>
    <row r="214" spans="1:1">
      <c r="A214" s="805"/>
    </row>
    <row r="215" spans="1:1">
      <c r="A215" s="805"/>
    </row>
    <row r="216" spans="1:1">
      <c r="A216" s="805"/>
    </row>
    <row r="217" spans="1:1">
      <c r="A217" s="805"/>
    </row>
    <row r="218" spans="1:1">
      <c r="A218" s="805"/>
    </row>
    <row r="219" spans="1:1">
      <c r="A219" s="805"/>
    </row>
    <row r="220" spans="1:1">
      <c r="A220" s="805"/>
    </row>
    <row r="221" spans="1:1">
      <c r="A221" s="805"/>
    </row>
    <row r="222" spans="1:1">
      <c r="A222" s="805"/>
    </row>
    <row r="223" spans="1:1">
      <c r="A223" s="805"/>
    </row>
    <row r="224" spans="1:1">
      <c r="A224" s="805"/>
    </row>
    <row r="225" spans="1:1">
      <c r="A225" s="805"/>
    </row>
    <row r="226" spans="1:1">
      <c r="A226" s="805"/>
    </row>
    <row r="227" spans="1:1">
      <c r="A227" s="805"/>
    </row>
    <row r="228" spans="1:1">
      <c r="A228" s="805"/>
    </row>
    <row r="229" spans="1:1">
      <c r="A229" s="805"/>
    </row>
    <row r="230" spans="1:1">
      <c r="A230" s="805"/>
    </row>
    <row r="231" spans="1:1">
      <c r="A231" s="805"/>
    </row>
    <row r="232" spans="1:1">
      <c r="A232" s="805"/>
    </row>
    <row r="233" spans="1:1">
      <c r="A233" s="805"/>
    </row>
    <row r="234" spans="1:1">
      <c r="A234" s="805"/>
    </row>
    <row r="235" spans="1:1">
      <c r="A235" s="805"/>
    </row>
    <row r="236" spans="1:1">
      <c r="A236" s="805"/>
    </row>
    <row r="237" spans="1:1">
      <c r="A237" s="805"/>
    </row>
    <row r="238" spans="1:1">
      <c r="A238" s="805"/>
    </row>
    <row r="239" spans="1:1">
      <c r="A239" s="805"/>
    </row>
    <row r="240" spans="1:1">
      <c r="A240" s="805"/>
    </row>
    <row r="241" spans="1:1">
      <c r="A241" s="805"/>
    </row>
    <row r="242" spans="1:1">
      <c r="A242" s="805"/>
    </row>
    <row r="243" spans="1:1">
      <c r="A243" s="805"/>
    </row>
    <row r="244" spans="1:1">
      <c r="A244" s="805"/>
    </row>
    <row r="245" spans="1:1">
      <c r="A245" s="805"/>
    </row>
    <row r="246" spans="1:1">
      <c r="A246" s="805"/>
    </row>
    <row r="247" spans="1:1">
      <c r="A247" s="805"/>
    </row>
    <row r="248" spans="1:1">
      <c r="A248" s="805"/>
    </row>
    <row r="249" spans="1:1">
      <c r="A249" s="805"/>
    </row>
    <row r="250" spans="1:1">
      <c r="A250" s="805"/>
    </row>
    <row r="251" spans="1:1">
      <c r="A251" s="805"/>
    </row>
    <row r="252" spans="1:1">
      <c r="A252" s="805"/>
    </row>
    <row r="253" spans="1:1">
      <c r="A253" s="805"/>
    </row>
    <row r="254" spans="1:1">
      <c r="A254" s="805"/>
    </row>
    <row r="255" spans="1:1">
      <c r="A255" s="805"/>
    </row>
    <row r="256" spans="1:1">
      <c r="A256" s="805"/>
    </row>
    <row r="257" spans="1:1">
      <c r="A257" s="805"/>
    </row>
    <row r="258" spans="1:1">
      <c r="A258" s="805"/>
    </row>
    <row r="259" spans="1:1">
      <c r="A259" s="805"/>
    </row>
    <row r="260" spans="1:1">
      <c r="A260" s="805"/>
    </row>
    <row r="261" spans="1:1">
      <c r="A261" s="805"/>
    </row>
    <row r="262" spans="1:1">
      <c r="A262" s="805"/>
    </row>
    <row r="263" spans="1:1">
      <c r="A263" s="805"/>
    </row>
    <row r="264" spans="1:1">
      <c r="A264" s="805"/>
    </row>
    <row r="265" spans="1:1">
      <c r="A265" s="805"/>
    </row>
    <row r="266" spans="1:1">
      <c r="A266" s="805"/>
    </row>
    <row r="267" spans="1:1">
      <c r="A267" s="805"/>
    </row>
    <row r="268" spans="1:1">
      <c r="A268" s="805"/>
    </row>
    <row r="269" spans="1:1">
      <c r="A269" s="805"/>
    </row>
    <row r="270" spans="1:1">
      <c r="A270" s="805"/>
    </row>
    <row r="271" spans="1:1">
      <c r="A271" s="805"/>
    </row>
    <row r="272" spans="1:1">
      <c r="A272" s="805"/>
    </row>
    <row r="273" spans="1:1">
      <c r="A273" s="805"/>
    </row>
    <row r="274" spans="1:1">
      <c r="A274" s="805"/>
    </row>
    <row r="275" spans="1:1">
      <c r="A275" s="805"/>
    </row>
    <row r="276" spans="1:1">
      <c r="A276" s="805"/>
    </row>
    <row r="277" spans="1:1">
      <c r="A277" s="805"/>
    </row>
    <row r="278" spans="1:1">
      <c r="A278" s="805"/>
    </row>
    <row r="279" spans="1:1">
      <c r="A279" s="805"/>
    </row>
    <row r="280" spans="1:1">
      <c r="A280" s="805"/>
    </row>
    <row r="281" spans="1:1">
      <c r="A281" s="805"/>
    </row>
    <row r="282" spans="1:1">
      <c r="A282" s="805"/>
    </row>
    <row r="283" spans="1:1">
      <c r="A283" s="805"/>
    </row>
    <row r="284" spans="1:1">
      <c r="A284" s="805"/>
    </row>
    <row r="285" spans="1:1">
      <c r="A285" s="805"/>
    </row>
    <row r="286" spans="1:1">
      <c r="A286" s="805"/>
    </row>
    <row r="287" spans="1:1">
      <c r="A287" s="805"/>
    </row>
    <row r="288" spans="1:1">
      <c r="A288" s="805"/>
    </row>
    <row r="289" spans="1:1">
      <c r="A289" s="805"/>
    </row>
    <row r="290" spans="1:1">
      <c r="A290" s="805"/>
    </row>
    <row r="291" spans="1:1">
      <c r="A291" s="805"/>
    </row>
    <row r="292" spans="1:1">
      <c r="A292" s="805"/>
    </row>
    <row r="293" spans="1:1">
      <c r="A293" s="805"/>
    </row>
    <row r="294" spans="1:1">
      <c r="A294" s="805"/>
    </row>
    <row r="295" spans="1:1">
      <c r="A295" s="805"/>
    </row>
    <row r="296" spans="1:1">
      <c r="A296" s="805"/>
    </row>
    <row r="297" spans="1:1">
      <c r="A297" s="805"/>
    </row>
    <row r="298" spans="1:1">
      <c r="A298" s="805"/>
    </row>
    <row r="299" spans="1:1">
      <c r="A299" s="805"/>
    </row>
    <row r="300" spans="1:1">
      <c r="A300" s="805"/>
    </row>
    <row r="301" spans="1:1">
      <c r="A301" s="805"/>
    </row>
    <row r="302" spans="1:1">
      <c r="A302" s="805"/>
    </row>
    <row r="303" spans="1:1">
      <c r="A303" s="805"/>
    </row>
    <row r="304" spans="1:1">
      <c r="A304" s="805"/>
    </row>
    <row r="305" spans="1:1">
      <c r="A305" s="805"/>
    </row>
    <row r="306" spans="1:1">
      <c r="A306" s="805"/>
    </row>
    <row r="307" spans="1:1">
      <c r="A307" s="805"/>
    </row>
    <row r="308" spans="1:1">
      <c r="A308" s="805"/>
    </row>
    <row r="309" spans="1:1">
      <c r="A309" s="805"/>
    </row>
    <row r="310" spans="1:1">
      <c r="A310" s="805"/>
    </row>
    <row r="311" spans="1:1">
      <c r="A311" s="805"/>
    </row>
    <row r="312" spans="1:1">
      <c r="A312" s="805"/>
    </row>
    <row r="313" spans="1:1">
      <c r="A313" s="805"/>
    </row>
    <row r="314" spans="1:1">
      <c r="A314" s="805"/>
    </row>
    <row r="315" spans="1:1">
      <c r="A315" s="805"/>
    </row>
    <row r="316" spans="1:1">
      <c r="A316" s="805"/>
    </row>
    <row r="317" spans="1:1">
      <c r="A317" s="805"/>
    </row>
    <row r="318" spans="1:1">
      <c r="A318" s="805"/>
    </row>
    <row r="319" spans="1:1">
      <c r="A319" s="805"/>
    </row>
    <row r="320" spans="1:1">
      <c r="A320" s="805"/>
    </row>
    <row r="321" spans="1:1">
      <c r="A321" s="805"/>
    </row>
    <row r="322" spans="1:1">
      <c r="A322" s="805"/>
    </row>
    <row r="323" spans="1:1">
      <c r="A323" s="805"/>
    </row>
    <row r="324" spans="1:1">
      <c r="A324" s="805"/>
    </row>
    <row r="325" spans="1:1">
      <c r="A325" s="805"/>
    </row>
    <row r="326" spans="1:1">
      <c r="A326" s="805"/>
    </row>
    <row r="327" spans="1:1">
      <c r="A327" s="805"/>
    </row>
    <row r="328" spans="1:1">
      <c r="A328" s="805"/>
    </row>
    <row r="329" spans="1:1">
      <c r="A329" s="805"/>
    </row>
    <row r="330" spans="1:1">
      <c r="A330" s="805"/>
    </row>
    <row r="331" spans="1:1">
      <c r="A331" s="805"/>
    </row>
    <row r="332" spans="1:1">
      <c r="A332" s="805"/>
    </row>
    <row r="333" spans="1:1">
      <c r="A333" s="805"/>
    </row>
    <row r="334" spans="1:1">
      <c r="A334" s="805"/>
    </row>
    <row r="335" spans="1:1">
      <c r="A335" s="805"/>
    </row>
    <row r="336" spans="1:1">
      <c r="A336" s="805"/>
    </row>
    <row r="337" spans="1:1">
      <c r="A337" s="805"/>
    </row>
    <row r="338" spans="1:1">
      <c r="A338" s="805"/>
    </row>
    <row r="339" spans="1:1">
      <c r="A339" s="805"/>
    </row>
    <row r="340" spans="1:1">
      <c r="A340" s="805"/>
    </row>
    <row r="341" spans="1:1">
      <c r="A341" s="805"/>
    </row>
    <row r="342" spans="1:1">
      <c r="A342" s="805"/>
    </row>
    <row r="343" spans="1:1">
      <c r="A343" s="805"/>
    </row>
    <row r="344" spans="1:1">
      <c r="A344" s="805"/>
    </row>
    <row r="345" spans="1:1">
      <c r="A345" s="805"/>
    </row>
    <row r="346" spans="1:1">
      <c r="A346" s="805"/>
    </row>
    <row r="347" spans="1:1">
      <c r="A347" s="805"/>
    </row>
    <row r="348" spans="1:1">
      <c r="A348" s="805"/>
    </row>
    <row r="349" spans="1:1">
      <c r="A349" s="805"/>
    </row>
    <row r="350" spans="1:1">
      <c r="A350" s="805"/>
    </row>
    <row r="351" spans="1:1">
      <c r="A351" s="805"/>
    </row>
    <row r="352" spans="1:1">
      <c r="A352" s="805"/>
    </row>
    <row r="353" spans="1:1">
      <c r="A353" s="805"/>
    </row>
    <row r="354" spans="1:1">
      <c r="A354" s="805"/>
    </row>
    <row r="355" spans="1:1">
      <c r="A355" s="805"/>
    </row>
    <row r="356" spans="1:1">
      <c r="A356" s="805"/>
    </row>
    <row r="357" spans="1:1">
      <c r="A357" s="805"/>
    </row>
    <row r="358" spans="1:1">
      <c r="A358" s="805"/>
    </row>
    <row r="359" spans="1:1">
      <c r="A359" s="805"/>
    </row>
    <row r="360" spans="1:1">
      <c r="A360" s="805"/>
    </row>
    <row r="361" spans="1:1">
      <c r="A361" s="805"/>
    </row>
    <row r="362" spans="1:1">
      <c r="A362" s="805"/>
    </row>
    <row r="363" spans="1:1">
      <c r="A363" s="805"/>
    </row>
    <row r="364" spans="1:1">
      <c r="A364" s="805"/>
    </row>
    <row r="365" spans="1:1">
      <c r="A365" s="805"/>
    </row>
    <row r="366" spans="1:1">
      <c r="A366" s="805"/>
    </row>
    <row r="367" spans="1:1">
      <c r="A367" s="805"/>
    </row>
    <row r="368" spans="1:1">
      <c r="A368" s="805"/>
    </row>
    <row r="369" spans="1:1">
      <c r="A369" s="805"/>
    </row>
    <row r="370" spans="1:1">
      <c r="A370" s="805"/>
    </row>
    <row r="371" spans="1:1">
      <c r="A371" s="805"/>
    </row>
    <row r="372" spans="1:1">
      <c r="A372" s="805"/>
    </row>
    <row r="373" spans="1:1">
      <c r="A373" s="805"/>
    </row>
    <row r="374" spans="1:1">
      <c r="A374" s="805"/>
    </row>
    <row r="375" spans="1:1">
      <c r="A375" s="805"/>
    </row>
    <row r="376" spans="1:1">
      <c r="A376" s="805"/>
    </row>
    <row r="377" spans="1:1">
      <c r="A377" s="805"/>
    </row>
    <row r="378" spans="1:1">
      <c r="A378" s="805"/>
    </row>
    <row r="379" spans="1:1">
      <c r="A379" s="805"/>
    </row>
    <row r="380" spans="1:1">
      <c r="A380" s="805"/>
    </row>
    <row r="381" spans="1:1">
      <c r="A381" s="805"/>
    </row>
    <row r="382" spans="1:1">
      <c r="A382" s="805"/>
    </row>
    <row r="383" spans="1:1">
      <c r="A383" s="805"/>
    </row>
    <row r="384" spans="1:1">
      <c r="A384" s="805"/>
    </row>
    <row r="385" spans="1:1">
      <c r="A385" s="805"/>
    </row>
    <row r="386" spans="1:1">
      <c r="A386" s="805"/>
    </row>
    <row r="387" spans="1:1">
      <c r="A387" s="805"/>
    </row>
    <row r="388" spans="1:1">
      <c r="A388" s="805"/>
    </row>
    <row r="389" spans="1:1">
      <c r="A389" s="805"/>
    </row>
    <row r="390" spans="1:1">
      <c r="A390" s="805"/>
    </row>
    <row r="391" spans="1:1">
      <c r="A391" s="805"/>
    </row>
    <row r="392" spans="1:1">
      <c r="A392" s="805"/>
    </row>
    <row r="393" spans="1:1">
      <c r="A393" s="805"/>
    </row>
    <row r="394" spans="1:1">
      <c r="A394" s="805"/>
    </row>
    <row r="395" spans="1:1">
      <c r="A395" s="805"/>
    </row>
    <row r="396" spans="1:1">
      <c r="A396" s="805"/>
    </row>
    <row r="397" spans="1:1">
      <c r="A397" s="805"/>
    </row>
    <row r="398" spans="1:1">
      <c r="A398" s="805"/>
    </row>
    <row r="399" spans="1:1">
      <c r="A399" s="805"/>
    </row>
    <row r="400" spans="1:1">
      <c r="A400" s="805"/>
    </row>
    <row r="401" spans="1:1">
      <c r="A401" s="805"/>
    </row>
    <row r="402" spans="1:1">
      <c r="A402" s="805"/>
    </row>
    <row r="403" spans="1:1">
      <c r="A403" s="805"/>
    </row>
    <row r="404" spans="1:1">
      <c r="A404" s="805"/>
    </row>
    <row r="405" spans="1:1">
      <c r="A405" s="805"/>
    </row>
    <row r="406" spans="1:1">
      <c r="A406" s="805"/>
    </row>
    <row r="407" spans="1:1">
      <c r="A407" s="805"/>
    </row>
    <row r="408" spans="1:1">
      <c r="A408" s="805"/>
    </row>
    <row r="409" spans="1:1">
      <c r="A409" s="805"/>
    </row>
    <row r="410" spans="1:1">
      <c r="A410" s="805"/>
    </row>
    <row r="411" spans="1:1">
      <c r="A411" s="805"/>
    </row>
    <row r="412" spans="1:1">
      <c r="A412" s="805"/>
    </row>
    <row r="413" spans="1:1">
      <c r="A413" s="805"/>
    </row>
    <row r="414" spans="1:1">
      <c r="A414" s="805"/>
    </row>
    <row r="415" spans="1:1">
      <c r="A415" s="805"/>
    </row>
    <row r="416" spans="1:1">
      <c r="A416" s="805"/>
    </row>
    <row r="417" spans="1:1">
      <c r="A417" s="805"/>
    </row>
    <row r="418" spans="1:1">
      <c r="A418" s="805"/>
    </row>
    <row r="419" spans="1:1">
      <c r="A419" s="805"/>
    </row>
    <row r="420" spans="1:1">
      <c r="A420" s="805"/>
    </row>
    <row r="421" spans="1:1">
      <c r="A421" s="805"/>
    </row>
    <row r="422" spans="1:1">
      <c r="A422" s="805"/>
    </row>
    <row r="423" spans="1:1">
      <c r="A423" s="805"/>
    </row>
    <row r="424" spans="1:1">
      <c r="A424" s="805"/>
    </row>
    <row r="425" spans="1:1">
      <c r="A425" s="805"/>
    </row>
    <row r="426" spans="1:1">
      <c r="A426" s="805"/>
    </row>
    <row r="427" spans="1:1">
      <c r="A427" s="805"/>
    </row>
    <row r="428" spans="1:1">
      <c r="A428" s="805"/>
    </row>
    <row r="429" spans="1:1">
      <c r="A429" s="805"/>
    </row>
    <row r="430" spans="1:1">
      <c r="A430" s="805"/>
    </row>
    <row r="431" spans="1:1">
      <c r="A431" s="805"/>
    </row>
    <row r="432" spans="1:1">
      <c r="A432" s="805"/>
    </row>
    <row r="433" spans="1:1">
      <c r="A433" s="805"/>
    </row>
    <row r="434" spans="1:1">
      <c r="A434" s="805"/>
    </row>
    <row r="435" spans="1:1">
      <c r="A435" s="805"/>
    </row>
    <row r="436" spans="1:1">
      <c r="A436" s="805"/>
    </row>
    <row r="437" spans="1:1">
      <c r="A437" s="805"/>
    </row>
    <row r="438" spans="1:1">
      <c r="A438" s="805"/>
    </row>
    <row r="439" spans="1:1">
      <c r="A439" s="805"/>
    </row>
    <row r="440" spans="1:1">
      <c r="A440" s="805"/>
    </row>
    <row r="441" spans="1:1">
      <c r="A441" s="805"/>
    </row>
    <row r="442" spans="1:1">
      <c r="A442" s="805"/>
    </row>
    <row r="443" spans="1:1">
      <c r="A443" s="805"/>
    </row>
    <row r="444" spans="1:1">
      <c r="A444" s="805"/>
    </row>
    <row r="445" spans="1:1">
      <c r="A445" s="805"/>
    </row>
    <row r="446" spans="1:1">
      <c r="A446" s="805"/>
    </row>
    <row r="447" spans="1:1">
      <c r="A447" s="805"/>
    </row>
    <row r="448" spans="1:1">
      <c r="A448" s="805"/>
    </row>
    <row r="449" spans="1:1">
      <c r="A449" s="805"/>
    </row>
    <row r="450" spans="1:1">
      <c r="A450" s="805"/>
    </row>
    <row r="451" spans="1:1">
      <c r="A451" s="805"/>
    </row>
    <row r="452" spans="1:1">
      <c r="A452" s="805"/>
    </row>
    <row r="453" spans="1:1">
      <c r="A453" s="805"/>
    </row>
    <row r="454" spans="1:1">
      <c r="A454" s="805"/>
    </row>
    <row r="455" spans="1:1">
      <c r="A455" s="805"/>
    </row>
    <row r="456" spans="1:1">
      <c r="A456" s="805"/>
    </row>
    <row r="457" spans="1:1">
      <c r="A457" s="805"/>
    </row>
    <row r="458" spans="1:1">
      <c r="A458" s="805"/>
    </row>
    <row r="459" spans="1:1">
      <c r="A459" s="805"/>
    </row>
    <row r="460" spans="1:1">
      <c r="A460" s="805"/>
    </row>
    <row r="461" spans="1:1">
      <c r="A461" s="805"/>
    </row>
    <row r="462" spans="1:1">
      <c r="A462" s="805"/>
    </row>
    <row r="463" spans="1:1">
      <c r="A463" s="805"/>
    </row>
    <row r="464" spans="1:1">
      <c r="A464" s="805"/>
    </row>
    <row r="465" spans="1:1">
      <c r="A465" s="805"/>
    </row>
    <row r="466" spans="1:1">
      <c r="A466" s="805"/>
    </row>
    <row r="467" spans="1:1">
      <c r="A467" s="805"/>
    </row>
    <row r="468" spans="1:1">
      <c r="A468" s="805"/>
    </row>
    <row r="469" spans="1:1">
      <c r="A469" s="805"/>
    </row>
    <row r="470" spans="1:1">
      <c r="A470" s="805"/>
    </row>
    <row r="471" spans="1:1">
      <c r="A471" s="805"/>
    </row>
    <row r="472" spans="1:1">
      <c r="A472" s="805"/>
    </row>
    <row r="473" spans="1:1">
      <c r="A473" s="805"/>
    </row>
    <row r="474" spans="1:1">
      <c r="A474" s="805"/>
    </row>
    <row r="475" spans="1:1">
      <c r="A475" s="805"/>
    </row>
    <row r="476" spans="1:1">
      <c r="A476" s="805"/>
    </row>
    <row r="477" spans="1:1">
      <c r="A477" s="805"/>
    </row>
    <row r="478" spans="1:1">
      <c r="A478" s="805"/>
    </row>
    <row r="479" spans="1:1">
      <c r="A479" s="805"/>
    </row>
    <row r="480" spans="1:1">
      <c r="A480" s="805"/>
    </row>
    <row r="481" spans="1:1">
      <c r="A481" s="805"/>
    </row>
    <row r="482" spans="1:1">
      <c r="A482" s="805"/>
    </row>
    <row r="483" spans="1:1">
      <c r="A483" s="805"/>
    </row>
    <row r="484" spans="1:1">
      <c r="A484" s="805"/>
    </row>
    <row r="485" spans="1:1">
      <c r="A485" s="805"/>
    </row>
    <row r="486" spans="1:1">
      <c r="A486" s="805"/>
    </row>
    <row r="487" spans="1:1">
      <c r="A487" s="805"/>
    </row>
    <row r="488" spans="1:1">
      <c r="A488" s="805"/>
    </row>
    <row r="489" spans="1:1">
      <c r="A489" s="805"/>
    </row>
    <row r="490" spans="1:1">
      <c r="A490" s="805"/>
    </row>
    <row r="491" spans="1:1">
      <c r="A491" s="805"/>
    </row>
    <row r="492" spans="1:1">
      <c r="A492" s="805"/>
    </row>
    <row r="493" spans="1:1">
      <c r="A493" s="805"/>
    </row>
    <row r="494" spans="1:1">
      <c r="A494" s="805"/>
    </row>
    <row r="495" spans="1:1">
      <c r="A495" s="805"/>
    </row>
    <row r="496" spans="1:1">
      <c r="A496" s="805"/>
    </row>
    <row r="497" spans="1:1">
      <c r="A497" s="805"/>
    </row>
    <row r="498" spans="1:1">
      <c r="A498" s="805"/>
    </row>
    <row r="499" spans="1:1">
      <c r="A499" s="805"/>
    </row>
    <row r="500" spans="1:1">
      <c r="A500" s="805"/>
    </row>
    <row r="501" spans="1:1">
      <c r="A501" s="805"/>
    </row>
    <row r="502" spans="1:1">
      <c r="A502" s="805"/>
    </row>
    <row r="503" spans="1:1">
      <c r="A503" s="805"/>
    </row>
    <row r="504" spans="1:1">
      <c r="A504" s="805"/>
    </row>
    <row r="505" spans="1:1">
      <c r="A505" s="805"/>
    </row>
    <row r="506" spans="1:1">
      <c r="A506" s="805"/>
    </row>
    <row r="507" spans="1:1">
      <c r="A507" s="805"/>
    </row>
    <row r="508" spans="1:1">
      <c r="A508" s="805"/>
    </row>
    <row r="509" spans="1:1">
      <c r="A509" s="805"/>
    </row>
    <row r="510" spans="1:1">
      <c r="A510" s="805"/>
    </row>
    <row r="511" spans="1:1">
      <c r="A511" s="805"/>
    </row>
    <row r="512" spans="1:1">
      <c r="A512" s="805"/>
    </row>
    <row r="513" spans="1:1">
      <c r="A513" s="805"/>
    </row>
    <row r="514" spans="1:1">
      <c r="A514" s="805"/>
    </row>
    <row r="515" spans="1:1">
      <c r="A515" s="805"/>
    </row>
    <row r="516" spans="1:1">
      <c r="A516" s="805"/>
    </row>
    <row r="517" spans="1:1">
      <c r="A517" s="805"/>
    </row>
    <row r="518" spans="1:1">
      <c r="A518" s="805"/>
    </row>
    <row r="519" spans="1:1">
      <c r="A519" s="805"/>
    </row>
    <row r="520" spans="1:1">
      <c r="A520" s="805"/>
    </row>
    <row r="521" spans="1:1">
      <c r="A521" s="805"/>
    </row>
    <row r="522" spans="1:1">
      <c r="A522" s="805"/>
    </row>
    <row r="523" spans="1:1">
      <c r="A523" s="805"/>
    </row>
    <row r="524" spans="1:1">
      <c r="A524" s="805"/>
    </row>
    <row r="525" spans="1:1">
      <c r="A525" s="805"/>
    </row>
    <row r="526" spans="1:1">
      <c r="A526" s="805"/>
    </row>
    <row r="527" spans="1:1">
      <c r="A527" s="805"/>
    </row>
    <row r="528" spans="1:1">
      <c r="A528" s="805"/>
    </row>
    <row r="529" spans="1:1">
      <c r="A529" s="805"/>
    </row>
    <row r="530" spans="1:1">
      <c r="A530" s="805"/>
    </row>
    <row r="531" spans="1:1">
      <c r="A531" s="805"/>
    </row>
    <row r="532" spans="1:1">
      <c r="A532" s="805"/>
    </row>
    <row r="533" spans="1:1">
      <c r="A533" s="805"/>
    </row>
    <row r="534" spans="1:1">
      <c r="A534" s="805"/>
    </row>
    <row r="535" spans="1:1">
      <c r="A535" s="805"/>
    </row>
    <row r="536" spans="1:1">
      <c r="A536" s="805"/>
    </row>
    <row r="537" spans="1:1">
      <c r="A537" s="805"/>
    </row>
    <row r="538" spans="1:1">
      <c r="A538" s="805"/>
    </row>
    <row r="539" spans="1:1">
      <c r="A539" s="805"/>
    </row>
    <row r="540" spans="1:1">
      <c r="A540" s="805"/>
    </row>
    <row r="541" spans="1:1">
      <c r="A541" s="805"/>
    </row>
    <row r="542" spans="1:1">
      <c r="A542" s="805"/>
    </row>
    <row r="543" spans="1:1">
      <c r="A543" s="805"/>
    </row>
    <row r="544" spans="1:1">
      <c r="A544" s="805"/>
    </row>
    <row r="545" spans="1:1">
      <c r="A545" s="805"/>
    </row>
    <row r="546" spans="1:1">
      <c r="A546" s="805"/>
    </row>
    <row r="547" spans="1:1">
      <c r="A547" s="805"/>
    </row>
    <row r="548" spans="1:1">
      <c r="A548" s="805"/>
    </row>
    <row r="549" spans="1:1">
      <c r="A549" s="805"/>
    </row>
    <row r="550" spans="1:1">
      <c r="A550" s="805"/>
    </row>
    <row r="551" spans="1:1">
      <c r="A551" s="805"/>
    </row>
    <row r="552" spans="1:1">
      <c r="A552" s="805"/>
    </row>
    <row r="553" spans="1:1">
      <c r="A553" s="805"/>
    </row>
    <row r="554" spans="1:1">
      <c r="A554" s="805"/>
    </row>
    <row r="555" spans="1:1">
      <c r="A555" s="805"/>
    </row>
    <row r="556" spans="1:1">
      <c r="A556" s="805"/>
    </row>
    <row r="557" spans="1:1">
      <c r="A557" s="805"/>
    </row>
    <row r="558" spans="1:1">
      <c r="A558" s="805"/>
    </row>
    <row r="559" spans="1:1">
      <c r="A559" s="805"/>
    </row>
    <row r="560" spans="1:1">
      <c r="A560" s="805"/>
    </row>
    <row r="561" spans="1:1">
      <c r="A561" s="805"/>
    </row>
    <row r="562" spans="1:1">
      <c r="A562" s="805"/>
    </row>
    <row r="563" spans="1:1">
      <c r="A563" s="805"/>
    </row>
    <row r="564" spans="1:1">
      <c r="A564" s="805"/>
    </row>
    <row r="565" spans="1:1">
      <c r="A565" s="805"/>
    </row>
    <row r="566" spans="1:1">
      <c r="A566" s="805"/>
    </row>
    <row r="567" spans="1:1">
      <c r="A567" s="805"/>
    </row>
    <row r="568" spans="1:1">
      <c r="A568" s="805"/>
    </row>
    <row r="569" spans="1:1">
      <c r="A569" s="805"/>
    </row>
    <row r="570" spans="1:1">
      <c r="A570" s="805"/>
    </row>
    <row r="571" spans="1:1">
      <c r="A571" s="805"/>
    </row>
    <row r="572" spans="1:1">
      <c r="A572" s="805"/>
    </row>
    <row r="573" spans="1:1">
      <c r="A573" s="805"/>
    </row>
    <row r="574" spans="1:1">
      <c r="A574" s="805"/>
    </row>
    <row r="575" spans="1:1">
      <c r="A575" s="805"/>
    </row>
    <row r="576" spans="1:1">
      <c r="A576" s="805"/>
    </row>
    <row r="577" spans="1:1">
      <c r="A577" s="805"/>
    </row>
    <row r="578" spans="1:1">
      <c r="A578" s="805"/>
    </row>
    <row r="579" spans="1:1">
      <c r="A579" s="805"/>
    </row>
    <row r="580" spans="1:1">
      <c r="A580" s="805"/>
    </row>
    <row r="581" spans="1:1">
      <c r="A581" s="805"/>
    </row>
    <row r="582" spans="1:1">
      <c r="A582" s="805"/>
    </row>
    <row r="583" spans="1:1">
      <c r="A583" s="805"/>
    </row>
    <row r="584" spans="1:1">
      <c r="A584" s="805"/>
    </row>
    <row r="585" spans="1:1">
      <c r="A585" s="805"/>
    </row>
    <row r="586" spans="1:1">
      <c r="A586" s="805"/>
    </row>
    <row r="587" spans="1:1">
      <c r="A587" s="805"/>
    </row>
    <row r="588" spans="1:1">
      <c r="A588" s="805"/>
    </row>
    <row r="589" spans="1:1">
      <c r="A589" s="805"/>
    </row>
    <row r="590" spans="1:1">
      <c r="A590" s="805"/>
    </row>
    <row r="591" spans="1:1">
      <c r="A591" s="805"/>
    </row>
    <row r="592" spans="1:1">
      <c r="A592" s="805"/>
    </row>
    <row r="593" spans="1:1">
      <c r="A593" s="805"/>
    </row>
    <row r="594" spans="1:1">
      <c r="A594" s="805"/>
    </row>
    <row r="595" spans="1:1">
      <c r="A595" s="805"/>
    </row>
    <row r="596" spans="1:1">
      <c r="A596" s="805"/>
    </row>
    <row r="597" spans="1:1">
      <c r="A597" s="805"/>
    </row>
    <row r="598" spans="1:1">
      <c r="A598" s="805"/>
    </row>
    <row r="599" spans="1:1">
      <c r="A599" s="805"/>
    </row>
    <row r="600" spans="1:1">
      <c r="A600" s="805"/>
    </row>
    <row r="601" spans="1:1">
      <c r="A601" s="805"/>
    </row>
    <row r="602" spans="1:1">
      <c r="A602" s="805"/>
    </row>
    <row r="603" spans="1:1">
      <c r="A603" s="805"/>
    </row>
    <row r="604" spans="1:1">
      <c r="A604" s="805"/>
    </row>
    <row r="605" spans="1:1">
      <c r="A605" s="805"/>
    </row>
    <row r="606" spans="1:1">
      <c r="A606" s="805"/>
    </row>
    <row r="607" spans="1:1">
      <c r="A607" s="805"/>
    </row>
    <row r="608" spans="1:1">
      <c r="A608" s="805"/>
    </row>
    <row r="609" spans="1:1">
      <c r="A609" s="805"/>
    </row>
    <row r="610" spans="1:1">
      <c r="A610" s="805"/>
    </row>
    <row r="611" spans="1:1">
      <c r="A611" s="805"/>
    </row>
    <row r="612" spans="1:1">
      <c r="A612" s="805"/>
    </row>
    <row r="613" spans="1:1">
      <c r="A613" s="805"/>
    </row>
    <row r="614" spans="1:1">
      <c r="A614" s="805"/>
    </row>
    <row r="615" spans="1:1">
      <c r="A615" s="805"/>
    </row>
    <row r="616" spans="1:1">
      <c r="A616" s="805"/>
    </row>
    <row r="617" spans="1:1">
      <c r="A617" s="805"/>
    </row>
    <row r="618" spans="1:1">
      <c r="A618" s="805"/>
    </row>
    <row r="619" spans="1:1">
      <c r="A619" s="805"/>
    </row>
    <row r="620" spans="1:1">
      <c r="A620" s="805"/>
    </row>
    <row r="621" spans="1:1">
      <c r="A621" s="805"/>
    </row>
    <row r="622" spans="1:1">
      <c r="A622" s="805"/>
    </row>
    <row r="623" spans="1:1">
      <c r="A623" s="805"/>
    </row>
    <row r="624" spans="1:1">
      <c r="A624" s="805"/>
    </row>
    <row r="625" spans="1:1">
      <c r="A625" s="805"/>
    </row>
    <row r="626" spans="1:1">
      <c r="A626" s="805"/>
    </row>
    <row r="627" spans="1:1">
      <c r="A627" s="805"/>
    </row>
    <row r="628" spans="1:1">
      <c r="A628" s="805"/>
    </row>
    <row r="629" spans="1:1">
      <c r="A629" s="805"/>
    </row>
    <row r="630" spans="1:1">
      <c r="A630" s="805"/>
    </row>
    <row r="631" spans="1:1">
      <c r="A631" s="805"/>
    </row>
    <row r="632" spans="1:1">
      <c r="A632" s="805"/>
    </row>
    <row r="633" spans="1:1">
      <c r="A633" s="805"/>
    </row>
    <row r="634" spans="1:1">
      <c r="A634" s="805"/>
    </row>
    <row r="635" spans="1:1">
      <c r="A635" s="805"/>
    </row>
    <row r="636" spans="1:1">
      <c r="A636" s="805"/>
    </row>
    <row r="637" spans="1:1">
      <c r="A637" s="805"/>
    </row>
    <row r="638" spans="1:1">
      <c r="A638" s="805"/>
    </row>
    <row r="639" spans="1:1">
      <c r="A639" s="805"/>
    </row>
    <row r="640" spans="1:1">
      <c r="A640" s="805"/>
    </row>
    <row r="641" spans="1:1">
      <c r="A641" s="805"/>
    </row>
    <row r="642" spans="1:1">
      <c r="A642" s="805"/>
    </row>
    <row r="643" spans="1:1">
      <c r="A643" s="805"/>
    </row>
    <row r="644" spans="1:1">
      <c r="A644" s="805"/>
    </row>
    <row r="645" spans="1:1">
      <c r="A645" s="805"/>
    </row>
    <row r="646" spans="1:1">
      <c r="A646" s="805"/>
    </row>
    <row r="647" spans="1:1">
      <c r="A647" s="805"/>
    </row>
    <row r="648" spans="1:1">
      <c r="A648" s="805"/>
    </row>
    <row r="649" spans="1:1">
      <c r="A649" s="805"/>
    </row>
    <row r="650" spans="1:1">
      <c r="A650" s="805"/>
    </row>
    <row r="651" spans="1:1">
      <c r="A651" s="805"/>
    </row>
    <row r="652" spans="1:1">
      <c r="A652" s="805"/>
    </row>
    <row r="653" spans="1:1">
      <c r="A653" s="805"/>
    </row>
    <row r="654" spans="1:1">
      <c r="A654" s="805"/>
    </row>
    <row r="655" spans="1:1">
      <c r="A655" s="805"/>
    </row>
    <row r="656" spans="1:1">
      <c r="A656" s="805"/>
    </row>
    <row r="657" spans="1:1">
      <c r="A657" s="805"/>
    </row>
    <row r="658" spans="1:1">
      <c r="A658" s="805"/>
    </row>
    <row r="659" spans="1:1">
      <c r="A659" s="805"/>
    </row>
    <row r="660" spans="1:1">
      <c r="A660" s="805"/>
    </row>
    <row r="661" spans="1:1">
      <c r="A661" s="805"/>
    </row>
    <row r="662" spans="1:1">
      <c r="A662" s="805"/>
    </row>
    <row r="663" spans="1:1">
      <c r="A663" s="805"/>
    </row>
    <row r="664" spans="1:1">
      <c r="A664" s="805"/>
    </row>
    <row r="665" spans="1:1">
      <c r="A665" s="805"/>
    </row>
    <row r="666" spans="1:1">
      <c r="A666" s="805"/>
    </row>
    <row r="667" spans="1:1">
      <c r="A667" s="805"/>
    </row>
    <row r="668" spans="1:1">
      <c r="A668" s="805"/>
    </row>
    <row r="669" spans="1:1">
      <c r="A669" s="805"/>
    </row>
    <row r="670" spans="1:1">
      <c r="A670" s="805"/>
    </row>
    <row r="671" spans="1:1">
      <c r="A671" s="805"/>
    </row>
    <row r="672" spans="1:1">
      <c r="A672" s="805"/>
    </row>
    <row r="673" spans="1:1">
      <c r="A673" s="805"/>
    </row>
    <row r="674" spans="1:1">
      <c r="A674" s="805"/>
    </row>
    <row r="675" spans="1:1">
      <c r="A675" s="805"/>
    </row>
    <row r="676" spans="1:1">
      <c r="A676" s="805"/>
    </row>
    <row r="677" spans="1:1">
      <c r="A677" s="805"/>
    </row>
    <row r="678" spans="1:1">
      <c r="A678" s="805"/>
    </row>
    <row r="679" spans="1:1">
      <c r="A679" s="805"/>
    </row>
    <row r="680" spans="1:1">
      <c r="A680" s="805"/>
    </row>
    <row r="681" spans="1:1">
      <c r="A681" s="805"/>
    </row>
    <row r="682" spans="1:1">
      <c r="A682" s="805"/>
    </row>
    <row r="683" spans="1:1">
      <c r="A683" s="805"/>
    </row>
    <row r="684" spans="1:1">
      <c r="A684" s="805"/>
    </row>
    <row r="685" spans="1:1">
      <c r="A685" s="805"/>
    </row>
    <row r="686" spans="1:1">
      <c r="A686" s="805"/>
    </row>
    <row r="687" spans="1:1">
      <c r="A687" s="805"/>
    </row>
    <row r="688" spans="1:1">
      <c r="A688" s="805"/>
    </row>
    <row r="689" spans="1:1">
      <c r="A689" s="805"/>
    </row>
    <row r="690" spans="1:1">
      <c r="A690" s="805"/>
    </row>
    <row r="691" spans="1:1">
      <c r="A691" s="805"/>
    </row>
    <row r="692" spans="1:1">
      <c r="A692" s="805"/>
    </row>
    <row r="693" spans="1:1">
      <c r="A693" s="805"/>
    </row>
    <row r="694" spans="1:1">
      <c r="A694" s="805"/>
    </row>
    <row r="695" spans="1:1">
      <c r="A695" s="805"/>
    </row>
    <row r="696" spans="1:1">
      <c r="A696" s="805"/>
    </row>
    <row r="697" spans="1:1">
      <c r="A697" s="805"/>
    </row>
    <row r="698" spans="1:1">
      <c r="A698" s="805"/>
    </row>
    <row r="699" spans="1:1">
      <c r="A699" s="805"/>
    </row>
    <row r="700" spans="1:1">
      <c r="A700" s="805"/>
    </row>
    <row r="701" spans="1:1">
      <c r="A701" s="805"/>
    </row>
    <row r="702" spans="1:1">
      <c r="A702" s="805"/>
    </row>
    <row r="703" spans="1:1">
      <c r="A703" s="805"/>
    </row>
    <row r="704" spans="1:1">
      <c r="A704" s="805"/>
    </row>
    <row r="705" spans="1:1">
      <c r="A705" s="805"/>
    </row>
    <row r="706" spans="1:1">
      <c r="A706" s="805"/>
    </row>
    <row r="707" spans="1:1">
      <c r="A707" s="805"/>
    </row>
    <row r="708" spans="1:1">
      <c r="A708" s="805"/>
    </row>
    <row r="709" spans="1:1">
      <c r="A709" s="805"/>
    </row>
    <row r="710" spans="1:1">
      <c r="A710" s="805"/>
    </row>
    <row r="711" spans="1:1">
      <c r="A711" s="805"/>
    </row>
    <row r="712" spans="1:1">
      <c r="A712" s="805"/>
    </row>
    <row r="713" spans="1:1">
      <c r="A713" s="805"/>
    </row>
    <row r="714" spans="1:1">
      <c r="A714" s="805"/>
    </row>
    <row r="715" spans="1:1">
      <c r="A715" s="805"/>
    </row>
    <row r="716" spans="1:1">
      <c r="A716" s="805"/>
    </row>
    <row r="717" spans="1:1">
      <c r="A717" s="805"/>
    </row>
    <row r="718" spans="1:1">
      <c r="A718" s="805"/>
    </row>
    <row r="719" spans="1:1">
      <c r="A719" s="805"/>
    </row>
    <row r="720" spans="1:1">
      <c r="A720" s="805"/>
    </row>
    <row r="721" spans="1:1">
      <c r="A721" s="805"/>
    </row>
    <row r="722" spans="1:1">
      <c r="A722" s="805"/>
    </row>
    <row r="723" spans="1:1">
      <c r="A723" s="805"/>
    </row>
    <row r="724" spans="1:1">
      <c r="A724" s="805"/>
    </row>
    <row r="725" spans="1:1">
      <c r="A725" s="805"/>
    </row>
    <row r="726" spans="1:1">
      <c r="A726" s="805"/>
    </row>
    <row r="727" spans="1:1">
      <c r="A727" s="805"/>
    </row>
    <row r="728" spans="1:1">
      <c r="A728" s="805"/>
    </row>
    <row r="729" spans="1:1">
      <c r="A729" s="805"/>
    </row>
    <row r="730" spans="1:1">
      <c r="A730" s="805"/>
    </row>
    <row r="731" spans="1:1">
      <c r="A731" s="805"/>
    </row>
    <row r="732" spans="1:1">
      <c r="A732" s="805"/>
    </row>
    <row r="733" spans="1:1">
      <c r="A733" s="805"/>
    </row>
    <row r="734" spans="1:1">
      <c r="A734" s="805"/>
    </row>
    <row r="735" spans="1:1">
      <c r="A735" s="805"/>
    </row>
    <row r="736" spans="1:1">
      <c r="A736" s="805"/>
    </row>
    <row r="737" spans="1:1">
      <c r="A737" s="805"/>
    </row>
    <row r="738" spans="1:1">
      <c r="A738" s="805"/>
    </row>
    <row r="739" spans="1:1">
      <c r="A739" s="805"/>
    </row>
    <row r="740" spans="1:1">
      <c r="A740" s="805"/>
    </row>
    <row r="741" spans="1:1">
      <c r="A741" s="805"/>
    </row>
    <row r="742" spans="1:1">
      <c r="A742" s="805"/>
    </row>
    <row r="743" spans="1:1">
      <c r="A743" s="805"/>
    </row>
    <row r="744" spans="1:1">
      <c r="A744" s="805"/>
    </row>
    <row r="745" spans="1:1">
      <c r="A745" s="805"/>
    </row>
    <row r="746" spans="1:1">
      <c r="A746" s="805"/>
    </row>
    <row r="747" spans="1:1">
      <c r="A747" s="805"/>
    </row>
    <row r="748" spans="1:1">
      <c r="A748" s="805"/>
    </row>
    <row r="749" spans="1:1">
      <c r="A749" s="805"/>
    </row>
    <row r="750" spans="1:1">
      <c r="A750" s="805"/>
    </row>
    <row r="751" spans="1:1">
      <c r="A751" s="805"/>
    </row>
    <row r="752" spans="1:1">
      <c r="A752" s="805"/>
    </row>
    <row r="753" spans="1:1">
      <c r="A753" s="805"/>
    </row>
    <row r="754" spans="1:1">
      <c r="A754" s="805"/>
    </row>
    <row r="755" spans="1:1">
      <c r="A755" s="805"/>
    </row>
    <row r="756" spans="1:1">
      <c r="A756" s="805"/>
    </row>
    <row r="757" spans="1:1">
      <c r="A757" s="805"/>
    </row>
    <row r="758" spans="1:1">
      <c r="A758" s="805"/>
    </row>
    <row r="759" spans="1:1">
      <c r="A759" s="805"/>
    </row>
    <row r="760" spans="1:1">
      <c r="A760" s="805"/>
    </row>
    <row r="761" spans="1:1">
      <c r="A761" s="805"/>
    </row>
    <row r="762" spans="1:1">
      <c r="A762" s="805"/>
    </row>
    <row r="763" spans="1:1">
      <c r="A763" s="805"/>
    </row>
    <row r="764" spans="1:1">
      <c r="A764" s="805"/>
    </row>
    <row r="765" spans="1:1">
      <c r="A765" s="805"/>
    </row>
    <row r="766" spans="1:1">
      <c r="A766" s="805"/>
    </row>
    <row r="767" spans="1:1">
      <c r="A767" s="805"/>
    </row>
    <row r="768" spans="1:1">
      <c r="A768" s="805"/>
    </row>
    <row r="769" spans="1:1">
      <c r="A769" s="805"/>
    </row>
    <row r="770" spans="1:1">
      <c r="A770" s="805"/>
    </row>
    <row r="771" spans="1:1">
      <c r="A771" s="805"/>
    </row>
    <row r="772" spans="1:1">
      <c r="A772" s="805"/>
    </row>
    <row r="773" spans="1:1">
      <c r="A773" s="805"/>
    </row>
    <row r="774" spans="1:1">
      <c r="A774" s="805"/>
    </row>
    <row r="775" spans="1:1">
      <c r="A775" s="805"/>
    </row>
    <row r="776" spans="1:1">
      <c r="A776" s="805"/>
    </row>
    <row r="777" spans="1:1">
      <c r="A777" s="805"/>
    </row>
    <row r="778" spans="1:1">
      <c r="A778" s="805"/>
    </row>
    <row r="779" spans="1:1">
      <c r="A779" s="805"/>
    </row>
    <row r="780" spans="1:1">
      <c r="A780" s="805"/>
    </row>
    <row r="781" spans="1:1">
      <c r="A781" s="805"/>
    </row>
    <row r="782" spans="1:1">
      <c r="A782" s="805"/>
    </row>
    <row r="783" spans="1:1">
      <c r="A783" s="805"/>
    </row>
    <row r="784" spans="1:1">
      <c r="A784" s="805"/>
    </row>
    <row r="785" spans="1:1">
      <c r="A785" s="805"/>
    </row>
    <row r="786" spans="1:1">
      <c r="A786" s="805"/>
    </row>
    <row r="787" spans="1:1">
      <c r="A787" s="805"/>
    </row>
    <row r="788" spans="1:1">
      <c r="A788" s="805"/>
    </row>
    <row r="789" spans="1:1">
      <c r="A789" s="805"/>
    </row>
    <row r="790" spans="1:1">
      <c r="A790" s="805"/>
    </row>
    <row r="791" spans="1:1">
      <c r="A791" s="805"/>
    </row>
    <row r="792" spans="1:1">
      <c r="A792" s="805"/>
    </row>
    <row r="793" spans="1:1">
      <c r="A793" s="805"/>
    </row>
    <row r="794" spans="1:1">
      <c r="A794" s="805"/>
    </row>
    <row r="795" spans="1:1">
      <c r="A795" s="805"/>
    </row>
    <row r="796" spans="1:1">
      <c r="A796" s="805"/>
    </row>
    <row r="797" spans="1:1">
      <c r="A797" s="805"/>
    </row>
    <row r="798" spans="1:1">
      <c r="A798" s="805"/>
    </row>
    <row r="799" spans="1:1">
      <c r="A799" s="805"/>
    </row>
    <row r="800" spans="1:1">
      <c r="A800" s="805"/>
    </row>
    <row r="801" spans="1:1">
      <c r="A801" s="805"/>
    </row>
    <row r="802" spans="1:1">
      <c r="A802" s="805"/>
    </row>
    <row r="803" spans="1:1">
      <c r="A803" s="805"/>
    </row>
    <row r="804" spans="1:1">
      <c r="A804" s="805"/>
    </row>
    <row r="805" spans="1:1">
      <c r="A805" s="805"/>
    </row>
    <row r="806" spans="1:1">
      <c r="A806" s="805"/>
    </row>
    <row r="807" spans="1:1">
      <c r="A807" s="805"/>
    </row>
    <row r="808" spans="1:1">
      <c r="A808" s="805"/>
    </row>
    <row r="809" spans="1:1">
      <c r="A809" s="805"/>
    </row>
    <row r="810" spans="1:1">
      <c r="A810" s="805"/>
    </row>
    <row r="811" spans="1:1">
      <c r="A811" s="805"/>
    </row>
    <row r="812" spans="1:1">
      <c r="A812" s="805"/>
    </row>
    <row r="813" spans="1:1">
      <c r="A813" s="805"/>
    </row>
    <row r="814" spans="1:1">
      <c r="A814" s="805"/>
    </row>
    <row r="815" spans="1:1">
      <c r="A815" s="805"/>
    </row>
    <row r="816" spans="1:1">
      <c r="A816" s="805"/>
    </row>
    <row r="817" spans="1:1">
      <c r="A817" s="805"/>
    </row>
    <row r="818" spans="1:1">
      <c r="A818" s="805"/>
    </row>
    <row r="819" spans="1:1">
      <c r="A819" s="805"/>
    </row>
    <row r="820" spans="1:1">
      <c r="A820" s="805"/>
    </row>
    <row r="821" spans="1:1">
      <c r="A821" s="805"/>
    </row>
    <row r="822" spans="1:1">
      <c r="A822" s="805"/>
    </row>
    <row r="823" spans="1:1">
      <c r="A823" s="805"/>
    </row>
    <row r="824" spans="1:1">
      <c r="A824" s="805"/>
    </row>
    <row r="825" spans="1:1">
      <c r="A825" s="805"/>
    </row>
    <row r="826" spans="1:1">
      <c r="A826" s="805"/>
    </row>
    <row r="827" spans="1:1">
      <c r="A827" s="805"/>
    </row>
    <row r="828" spans="1:1">
      <c r="A828" s="805"/>
    </row>
    <row r="829" spans="1:1">
      <c r="A829" s="805"/>
    </row>
    <row r="830" spans="1:1">
      <c r="A830" s="805"/>
    </row>
    <row r="831" spans="1:1">
      <c r="A831" s="805"/>
    </row>
    <row r="832" spans="1:1">
      <c r="A832" s="805"/>
    </row>
    <row r="833" spans="1:1">
      <c r="A833" s="805"/>
    </row>
    <row r="834" spans="1:1">
      <c r="A834" s="805"/>
    </row>
    <row r="835" spans="1:1">
      <c r="A835" s="805"/>
    </row>
    <row r="836" spans="1:1">
      <c r="A836" s="805"/>
    </row>
    <row r="837" spans="1:1">
      <c r="A837" s="805"/>
    </row>
    <row r="838" spans="1:1">
      <c r="A838" s="805"/>
    </row>
    <row r="839" spans="1:1">
      <c r="A839" s="805"/>
    </row>
    <row r="840" spans="1:1">
      <c r="A840" s="805"/>
    </row>
    <row r="841" spans="1:1">
      <c r="A841" s="805"/>
    </row>
    <row r="842" spans="1:1">
      <c r="A842" s="805"/>
    </row>
    <row r="843" spans="1:1">
      <c r="A843" s="805"/>
    </row>
    <row r="844" spans="1:1">
      <c r="A844" s="805"/>
    </row>
    <row r="845" spans="1:1">
      <c r="A845" s="805"/>
    </row>
    <row r="846" spans="1:1">
      <c r="A846" s="805"/>
    </row>
    <row r="847" spans="1:1">
      <c r="A847" s="805"/>
    </row>
    <row r="848" spans="1:1">
      <c r="A848" s="805"/>
    </row>
    <row r="849" spans="1:1">
      <c r="A849" s="805"/>
    </row>
    <row r="850" spans="1:1">
      <c r="A850" s="805"/>
    </row>
    <row r="851" spans="1:1">
      <c r="A851" s="805"/>
    </row>
    <row r="852" spans="1:1">
      <c r="A852" s="805"/>
    </row>
    <row r="853" spans="1:1">
      <c r="A853" s="805"/>
    </row>
    <row r="854" spans="1:1">
      <c r="A854" s="805"/>
    </row>
    <row r="855" spans="1:1">
      <c r="A855" s="805"/>
    </row>
    <row r="856" spans="1:1">
      <c r="A856" s="805"/>
    </row>
    <row r="857" spans="1:1">
      <c r="A857" s="805"/>
    </row>
    <row r="858" spans="1:1">
      <c r="A858" s="805"/>
    </row>
    <row r="859" spans="1:1">
      <c r="A859" s="805"/>
    </row>
    <row r="860" spans="1:1">
      <c r="A860" s="805"/>
    </row>
    <row r="861" spans="1:1">
      <c r="A861" s="805"/>
    </row>
    <row r="862" spans="1:1">
      <c r="A862" s="805"/>
    </row>
    <row r="863" spans="1:1">
      <c r="A863" s="805"/>
    </row>
    <row r="864" spans="1:1">
      <c r="A864" s="805"/>
    </row>
    <row r="865" spans="1:1">
      <c r="A865" s="805"/>
    </row>
    <row r="866" spans="1:1">
      <c r="A866" s="805"/>
    </row>
    <row r="867" spans="1:1">
      <c r="A867" s="805"/>
    </row>
    <row r="868" spans="1:1">
      <c r="A868" s="805"/>
    </row>
    <row r="869" spans="1:1">
      <c r="A869" s="805"/>
    </row>
    <row r="870" spans="1:1">
      <c r="A870" s="805"/>
    </row>
    <row r="871" spans="1:1">
      <c r="A871" s="805"/>
    </row>
    <row r="872" spans="1:1">
      <c r="A872" s="805"/>
    </row>
    <row r="873" spans="1:1">
      <c r="A873" s="805"/>
    </row>
    <row r="874" spans="1:1">
      <c r="A874" s="805"/>
    </row>
    <row r="875" spans="1:1">
      <c r="A875" s="805"/>
    </row>
    <row r="876" spans="1:1">
      <c r="A876" s="805"/>
    </row>
    <row r="877" spans="1:1">
      <c r="A877" s="805"/>
    </row>
    <row r="878" spans="1:1">
      <c r="A878" s="805"/>
    </row>
    <row r="879" spans="1:1">
      <c r="A879" s="805"/>
    </row>
    <row r="880" spans="1:1">
      <c r="A880" s="805"/>
    </row>
    <row r="881" spans="1:1">
      <c r="A881" s="805"/>
    </row>
    <row r="882" spans="1:1">
      <c r="A882" s="805"/>
    </row>
    <row r="883" spans="1:1">
      <c r="A883" s="805"/>
    </row>
    <row r="884" spans="1:1">
      <c r="A884" s="805"/>
    </row>
    <row r="885" spans="1:1">
      <c r="A885" s="805"/>
    </row>
    <row r="886" spans="1:1">
      <c r="A886" s="805"/>
    </row>
    <row r="887" spans="1:1">
      <c r="A887" s="805"/>
    </row>
    <row r="888" spans="1:1">
      <c r="A888" s="805"/>
    </row>
    <row r="889" spans="1:1">
      <c r="A889" s="805"/>
    </row>
    <row r="890" spans="1:1">
      <c r="A890" s="805"/>
    </row>
    <row r="891" spans="1:1">
      <c r="A891" s="805"/>
    </row>
    <row r="892" spans="1:1">
      <c r="A892" s="805"/>
    </row>
    <row r="893" spans="1:1">
      <c r="A893" s="805"/>
    </row>
    <row r="894" spans="1:1">
      <c r="A894" s="805"/>
    </row>
    <row r="895" spans="1:1">
      <c r="A895" s="805"/>
    </row>
    <row r="896" spans="1:1">
      <c r="A896" s="805"/>
    </row>
    <row r="897" spans="1:1">
      <c r="A897" s="805"/>
    </row>
    <row r="898" spans="1:1">
      <c r="A898" s="805"/>
    </row>
    <row r="899" spans="1:1">
      <c r="A899" s="805"/>
    </row>
    <row r="900" spans="1:1">
      <c r="A900" s="805"/>
    </row>
    <row r="901" spans="1:1">
      <c r="A901" s="805"/>
    </row>
    <row r="902" spans="1:1">
      <c r="A902" s="805"/>
    </row>
    <row r="903" spans="1:1">
      <c r="A903" s="805"/>
    </row>
    <row r="904" spans="1:1">
      <c r="A904" s="805"/>
    </row>
    <row r="905" spans="1:1">
      <c r="A905" s="805"/>
    </row>
    <row r="906" spans="1:1">
      <c r="A906" s="805"/>
    </row>
    <row r="907" spans="1:1">
      <c r="A907" s="805"/>
    </row>
    <row r="908" spans="1:1">
      <c r="A908" s="805"/>
    </row>
    <row r="909" spans="1:1">
      <c r="A909" s="805"/>
    </row>
    <row r="910" spans="1:1">
      <c r="A910" s="805"/>
    </row>
    <row r="911" spans="1:1">
      <c r="A911" s="805"/>
    </row>
    <row r="912" spans="1:1">
      <c r="A912" s="805"/>
    </row>
    <row r="913" spans="1:1">
      <c r="A913" s="805"/>
    </row>
    <row r="914" spans="1:1">
      <c r="A914" s="805"/>
    </row>
    <row r="915" spans="1:1">
      <c r="A915" s="805"/>
    </row>
    <row r="916" spans="1:1">
      <c r="A916" s="805"/>
    </row>
    <row r="917" spans="1:1">
      <c r="A917" s="805"/>
    </row>
    <row r="918" spans="1:1">
      <c r="A918" s="805"/>
    </row>
    <row r="919" spans="1:1">
      <c r="A919" s="805"/>
    </row>
    <row r="920" spans="1:1">
      <c r="A920" s="805"/>
    </row>
    <row r="921" spans="1:1">
      <c r="A921" s="805"/>
    </row>
    <row r="922" spans="1:1">
      <c r="A922" s="805"/>
    </row>
    <row r="923" spans="1:1">
      <c r="A923" s="805"/>
    </row>
    <row r="924" spans="1:1">
      <c r="A924" s="805"/>
    </row>
    <row r="925" spans="1:1">
      <c r="A925" s="805"/>
    </row>
    <row r="926" spans="1:1">
      <c r="A926" s="805"/>
    </row>
    <row r="927" spans="1:1">
      <c r="A927" s="805"/>
    </row>
    <row r="928" spans="1:1">
      <c r="A928" s="805"/>
    </row>
    <row r="929" spans="1:1">
      <c r="A929" s="805"/>
    </row>
    <row r="930" spans="1:1">
      <c r="A930" s="805"/>
    </row>
    <row r="931" spans="1:1">
      <c r="A931" s="805"/>
    </row>
    <row r="932" spans="1:1">
      <c r="A932" s="805"/>
    </row>
    <row r="933" spans="1:1">
      <c r="A933" s="805"/>
    </row>
    <row r="934" spans="1:1">
      <c r="A934" s="805"/>
    </row>
    <row r="935" spans="1:1">
      <c r="A935" s="805"/>
    </row>
    <row r="936" spans="1:1">
      <c r="A936" s="805"/>
    </row>
    <row r="937" spans="1:1">
      <c r="A937" s="805"/>
    </row>
    <row r="938" spans="1:1">
      <c r="A938" s="805"/>
    </row>
    <row r="939" spans="1:1">
      <c r="A939" s="805"/>
    </row>
    <row r="940" spans="1:1">
      <c r="A940" s="805"/>
    </row>
    <row r="941" spans="1:1">
      <c r="A941" s="805"/>
    </row>
    <row r="942" spans="1:1">
      <c r="A942" s="805"/>
    </row>
    <row r="943" spans="1:1">
      <c r="A943" s="805"/>
    </row>
    <row r="944" spans="1:1">
      <c r="A944" s="805"/>
    </row>
    <row r="945" spans="1:1">
      <c r="A945" s="805"/>
    </row>
    <row r="946" spans="1:1">
      <c r="A946" s="805"/>
    </row>
    <row r="947" spans="1:1">
      <c r="A947" s="805"/>
    </row>
    <row r="948" spans="1:1">
      <c r="A948" s="805"/>
    </row>
    <row r="949" spans="1:1">
      <c r="A949" s="805"/>
    </row>
    <row r="950" spans="1:1">
      <c r="A950" s="805"/>
    </row>
    <row r="951" spans="1:1">
      <c r="A951" s="805"/>
    </row>
    <row r="952" spans="1:1">
      <c r="A952" s="805"/>
    </row>
    <row r="953" spans="1:1">
      <c r="A953" s="805"/>
    </row>
    <row r="954" spans="1:1">
      <c r="A954" s="805"/>
    </row>
    <row r="955" spans="1:1">
      <c r="A955" s="805"/>
    </row>
    <row r="956" spans="1:1">
      <c r="A956" s="805"/>
    </row>
    <row r="957" spans="1:1">
      <c r="A957" s="805"/>
    </row>
    <row r="958" spans="1:1">
      <c r="A958" s="805"/>
    </row>
    <row r="959" spans="1:1">
      <c r="A959" s="805"/>
    </row>
    <row r="960" spans="1:1">
      <c r="A960" s="805"/>
    </row>
    <row r="961" spans="1:1">
      <c r="A961" s="805"/>
    </row>
    <row r="962" spans="1:1">
      <c r="A962" s="805"/>
    </row>
    <row r="963" spans="1:1">
      <c r="A963" s="805"/>
    </row>
    <row r="964" spans="1:1">
      <c r="A964" s="805"/>
    </row>
    <row r="965" spans="1:1">
      <c r="A965" s="805"/>
    </row>
    <row r="966" spans="1:1">
      <c r="A966" s="805"/>
    </row>
    <row r="967" spans="1:1">
      <c r="A967" s="805"/>
    </row>
    <row r="968" spans="1:1">
      <c r="A968" s="805"/>
    </row>
    <row r="969" spans="1:1">
      <c r="A969" s="805"/>
    </row>
    <row r="970" spans="1:1">
      <c r="A970" s="805"/>
    </row>
    <row r="971" spans="1:1">
      <c r="A971" s="805"/>
    </row>
    <row r="972" spans="1:1">
      <c r="A972" s="805"/>
    </row>
    <row r="973" spans="1:1">
      <c r="A973" s="805"/>
    </row>
    <row r="974" spans="1:1">
      <c r="A974" s="805"/>
    </row>
    <row r="975" spans="1:1">
      <c r="A975" s="805"/>
    </row>
    <row r="976" spans="1:1">
      <c r="A976" s="805"/>
    </row>
    <row r="977" spans="1:1">
      <c r="A977" s="805"/>
    </row>
    <row r="978" spans="1:1">
      <c r="A978" s="805"/>
    </row>
    <row r="979" spans="1:1">
      <c r="A979" s="805"/>
    </row>
    <row r="980" spans="1:1">
      <c r="A980" s="805"/>
    </row>
    <row r="981" spans="1:1">
      <c r="A981" s="805"/>
    </row>
    <row r="982" spans="1:1">
      <c r="A982" s="805"/>
    </row>
    <row r="983" spans="1:1">
      <c r="A983" s="805"/>
    </row>
    <row r="984" spans="1:1">
      <c r="A984" s="805"/>
    </row>
    <row r="985" spans="1:1">
      <c r="A985" s="805"/>
    </row>
    <row r="986" spans="1:1">
      <c r="A986" s="805"/>
    </row>
    <row r="987" spans="1:1">
      <c r="A987" s="805"/>
    </row>
    <row r="988" spans="1:1">
      <c r="A988" s="805"/>
    </row>
    <row r="989" spans="1:1">
      <c r="A989" s="805"/>
    </row>
    <row r="990" spans="1:1">
      <c r="A990" s="805"/>
    </row>
    <row r="991" spans="1:1">
      <c r="A991" s="805"/>
    </row>
    <row r="992" spans="1:1">
      <c r="A992" s="805"/>
    </row>
    <row r="993" spans="1:1">
      <c r="A993" s="805"/>
    </row>
    <row r="994" spans="1:1">
      <c r="A994" s="805"/>
    </row>
    <row r="995" spans="1:1">
      <c r="A995" s="805"/>
    </row>
    <row r="996" spans="1:1">
      <c r="A996" s="805"/>
    </row>
    <row r="997" spans="1:1">
      <c r="A997" s="805"/>
    </row>
    <row r="998" spans="1:1">
      <c r="A998" s="805"/>
    </row>
    <row r="999" spans="1:1">
      <c r="A999" s="805"/>
    </row>
    <row r="1000" spans="1:1">
      <c r="A1000" s="805"/>
    </row>
    <row r="1001" spans="1:1">
      <c r="A1001" s="805"/>
    </row>
    <row r="1002" spans="1:1">
      <c r="A1002" s="805"/>
    </row>
    <row r="1003" spans="1:1">
      <c r="A1003" s="805"/>
    </row>
    <row r="1004" spans="1:1">
      <c r="A1004" s="805"/>
    </row>
    <row r="1005" spans="1:1">
      <c r="A1005" s="805"/>
    </row>
    <row r="1006" spans="1:1">
      <c r="A1006" s="805"/>
    </row>
    <row r="1007" spans="1:1">
      <c r="A1007" s="805"/>
    </row>
    <row r="1008" spans="1:1">
      <c r="A1008" s="805"/>
    </row>
    <row r="1009" spans="1:1">
      <c r="A1009" s="805"/>
    </row>
    <row r="1010" spans="1:1">
      <c r="A1010" s="805"/>
    </row>
    <row r="1011" spans="1:1">
      <c r="A1011" s="805"/>
    </row>
    <row r="1012" spans="1:1">
      <c r="A1012" s="805"/>
    </row>
    <row r="1013" spans="1:1">
      <c r="A1013" s="805"/>
    </row>
    <row r="1014" spans="1:1">
      <c r="A1014" s="805"/>
    </row>
    <row r="1015" spans="1:1">
      <c r="A1015" s="805"/>
    </row>
    <row r="1016" spans="1:1">
      <c r="A1016" s="805"/>
    </row>
    <row r="1017" spans="1:1">
      <c r="A1017" s="805"/>
    </row>
    <row r="1018" spans="1:1">
      <c r="A1018" s="805"/>
    </row>
    <row r="1019" spans="1:1">
      <c r="A1019" s="805"/>
    </row>
    <row r="1020" spans="1:1">
      <c r="A1020" s="805"/>
    </row>
    <row r="1021" spans="1:1">
      <c r="A1021" s="805"/>
    </row>
    <row r="1022" spans="1:1">
      <c r="A1022" s="805"/>
    </row>
    <row r="1023" spans="1:1">
      <c r="A1023" s="805"/>
    </row>
    <row r="1024" spans="1:1">
      <c r="A1024" s="805"/>
    </row>
    <row r="1025" spans="1:1">
      <c r="A1025" s="805"/>
    </row>
    <row r="1026" spans="1:1">
      <c r="A1026" s="805"/>
    </row>
    <row r="1027" spans="1:1">
      <c r="A1027" s="805"/>
    </row>
    <row r="1028" spans="1:1">
      <c r="A1028" s="805"/>
    </row>
    <row r="1029" spans="1:1">
      <c r="A1029" s="805"/>
    </row>
    <row r="1030" spans="1:1">
      <c r="A1030" s="805"/>
    </row>
    <row r="1031" spans="1:1">
      <c r="A1031" s="805"/>
    </row>
    <row r="1032" spans="1:1">
      <c r="A1032" s="805"/>
    </row>
    <row r="1033" spans="1:1">
      <c r="A1033" s="805"/>
    </row>
    <row r="1034" spans="1:1">
      <c r="A1034" s="805"/>
    </row>
    <row r="1035" spans="1:1">
      <c r="A1035" s="805"/>
    </row>
    <row r="1036" spans="1:1">
      <c r="A1036" s="805"/>
    </row>
    <row r="1037" spans="1:1">
      <c r="A1037" s="805"/>
    </row>
    <row r="1038" spans="1:1">
      <c r="A1038" s="805"/>
    </row>
    <row r="1039" spans="1:1">
      <c r="A1039" s="805"/>
    </row>
    <row r="1040" spans="1:1">
      <c r="A1040" s="805"/>
    </row>
    <row r="1041" spans="1:1">
      <c r="A1041" s="805"/>
    </row>
    <row r="1042" spans="1:1">
      <c r="A1042" s="805"/>
    </row>
    <row r="1043" spans="1:1">
      <c r="A1043" s="805"/>
    </row>
    <row r="1044" spans="1:1">
      <c r="A1044" s="805"/>
    </row>
    <row r="1045" spans="1:1">
      <c r="A1045" s="805"/>
    </row>
    <row r="1046" spans="1:1">
      <c r="A1046" s="805"/>
    </row>
    <row r="1047" spans="1:1">
      <c r="A1047" s="805"/>
    </row>
    <row r="1048" spans="1:1">
      <c r="A1048" s="805"/>
    </row>
    <row r="1049" spans="1:1">
      <c r="A1049" s="805"/>
    </row>
    <row r="1050" spans="1:1">
      <c r="A1050" s="805"/>
    </row>
    <row r="1051" spans="1:1">
      <c r="A1051" s="805"/>
    </row>
    <row r="1052" spans="1:1">
      <c r="A1052" s="805"/>
    </row>
    <row r="1053" spans="1:1">
      <c r="A1053" s="805"/>
    </row>
    <row r="1054" spans="1:1">
      <c r="A1054" s="805"/>
    </row>
    <row r="1055" spans="1:1">
      <c r="A1055" s="805"/>
    </row>
    <row r="1056" spans="1:1">
      <c r="A1056" s="805"/>
    </row>
    <row r="1057" spans="1:1">
      <c r="A1057" s="805"/>
    </row>
    <row r="1058" spans="1:1">
      <c r="A1058" s="805"/>
    </row>
    <row r="1059" spans="1:1">
      <c r="A1059" s="805"/>
    </row>
    <row r="1060" spans="1:1">
      <c r="A1060" s="805"/>
    </row>
    <row r="1061" spans="1:1">
      <c r="A1061" s="805"/>
    </row>
    <row r="1062" spans="1:1">
      <c r="A1062" s="805"/>
    </row>
    <row r="1063" spans="1:1">
      <c r="A1063" s="805"/>
    </row>
    <row r="1064" spans="1:1">
      <c r="A1064" s="805"/>
    </row>
    <row r="1065" spans="1:1">
      <c r="A1065" s="805"/>
    </row>
    <row r="1066" spans="1:1">
      <c r="A1066" s="805"/>
    </row>
    <row r="1067" spans="1:1">
      <c r="A1067" s="805"/>
    </row>
    <row r="1068" spans="1:1">
      <c r="A1068" s="805"/>
    </row>
    <row r="1069" spans="1:1">
      <c r="A1069" s="805"/>
    </row>
    <row r="1070" spans="1:1">
      <c r="A1070" s="805"/>
    </row>
    <row r="1071" spans="1:1">
      <c r="A1071" s="805"/>
    </row>
    <row r="1072" spans="1:1">
      <c r="A1072" s="805"/>
    </row>
    <row r="1073" spans="1:1">
      <c r="A1073" s="805"/>
    </row>
    <row r="1074" spans="1:1">
      <c r="A1074" s="805"/>
    </row>
    <row r="1075" spans="1:1">
      <c r="A1075" s="805"/>
    </row>
    <row r="1076" spans="1:1">
      <c r="A1076" s="805"/>
    </row>
    <row r="1077" spans="1:1">
      <c r="A1077" s="805"/>
    </row>
    <row r="1078" spans="1:1">
      <c r="A1078" s="805"/>
    </row>
    <row r="1079" spans="1:1">
      <c r="A1079" s="805"/>
    </row>
    <row r="1080" spans="1:1">
      <c r="A1080" s="805"/>
    </row>
    <row r="1081" spans="1:1">
      <c r="A1081" s="805"/>
    </row>
    <row r="1082" spans="1:1">
      <c r="A1082" s="805"/>
    </row>
    <row r="1083" spans="1:1">
      <c r="A1083" s="805"/>
    </row>
    <row r="1084" spans="1:1">
      <c r="A1084" s="805"/>
    </row>
    <row r="1085" spans="1:1">
      <c r="A1085" s="805"/>
    </row>
    <row r="1086" spans="1:1">
      <c r="A1086" s="805"/>
    </row>
    <row r="1087" spans="1:1">
      <c r="A1087" s="805"/>
    </row>
    <row r="1088" spans="1:1">
      <c r="A1088" s="805"/>
    </row>
    <row r="1089" spans="1:1">
      <c r="A1089" s="805"/>
    </row>
    <row r="1090" spans="1:1">
      <c r="A1090" s="805"/>
    </row>
    <row r="1091" spans="1:1">
      <c r="A1091" s="805"/>
    </row>
    <row r="1092" spans="1:1">
      <c r="A1092" s="805"/>
    </row>
    <row r="1093" spans="1:1">
      <c r="A1093" s="805"/>
    </row>
    <row r="1094" spans="1:1">
      <c r="A1094" s="805"/>
    </row>
    <row r="1095" spans="1:1">
      <c r="A1095" s="805"/>
    </row>
    <row r="1096" spans="1:1">
      <c r="A1096" s="805"/>
    </row>
    <row r="1097" spans="1:1">
      <c r="A1097" s="805"/>
    </row>
    <row r="1098" spans="1:1">
      <c r="A1098" s="805"/>
    </row>
    <row r="1099" spans="1:1">
      <c r="A1099" s="805"/>
    </row>
    <row r="1100" spans="1:1">
      <c r="A1100" s="805"/>
    </row>
    <row r="1101" spans="1:1">
      <c r="A1101" s="805"/>
    </row>
    <row r="1102" spans="1:1">
      <c r="A1102" s="805"/>
    </row>
    <row r="1103" spans="1:1">
      <c r="A1103" s="805"/>
    </row>
    <row r="1104" spans="1:1">
      <c r="A1104" s="805"/>
    </row>
    <row r="1105" spans="1:1">
      <c r="A1105" s="805"/>
    </row>
    <row r="1106" spans="1:1">
      <c r="A1106" s="805"/>
    </row>
    <row r="1107" spans="1:1">
      <c r="A1107" s="805"/>
    </row>
    <row r="1108" spans="1:1">
      <c r="A1108" s="805"/>
    </row>
    <row r="1109" spans="1:1">
      <c r="A1109" s="805"/>
    </row>
    <row r="1110" spans="1:1">
      <c r="A1110" s="805"/>
    </row>
    <row r="1111" spans="1:1">
      <c r="A1111" s="805"/>
    </row>
    <row r="1112" spans="1:1">
      <c r="A1112" s="805"/>
    </row>
    <row r="1113" spans="1:1">
      <c r="A1113" s="805"/>
    </row>
    <row r="1114" spans="1:1">
      <c r="A1114" s="805"/>
    </row>
    <row r="1115" spans="1:1">
      <c r="A1115" s="805"/>
    </row>
    <row r="1116" spans="1:1">
      <c r="A1116" s="805"/>
    </row>
    <row r="1117" spans="1:1">
      <c r="A1117" s="805"/>
    </row>
    <row r="1118" spans="1:1">
      <c r="A1118" s="805"/>
    </row>
    <row r="1119" spans="1:1">
      <c r="A1119" s="805"/>
    </row>
    <row r="1120" spans="1:1">
      <c r="A1120" s="805"/>
    </row>
    <row r="1121" spans="1:1">
      <c r="A1121" s="805"/>
    </row>
    <row r="1122" spans="1:1">
      <c r="A1122" s="805"/>
    </row>
    <row r="1123" spans="1:1">
      <c r="A1123" s="805"/>
    </row>
    <row r="1124" spans="1:1">
      <c r="A1124" s="805"/>
    </row>
    <row r="1125" spans="1:1">
      <c r="A1125" s="805"/>
    </row>
    <row r="1126" spans="1:1">
      <c r="A1126" s="805"/>
    </row>
    <row r="1127" spans="1:1">
      <c r="A1127" s="805"/>
    </row>
    <row r="1128" spans="1:1">
      <c r="A1128" s="805"/>
    </row>
    <row r="1129" spans="1:1">
      <c r="A1129" s="805"/>
    </row>
    <row r="1130" spans="1:1">
      <c r="A1130" s="805"/>
    </row>
    <row r="1131" spans="1:1">
      <c r="A1131" s="805"/>
    </row>
    <row r="1132" spans="1:1">
      <c r="A1132" s="805"/>
    </row>
    <row r="1133" spans="1:1">
      <c r="A1133" s="805"/>
    </row>
    <row r="1134" spans="1:1">
      <c r="A1134" s="805"/>
    </row>
    <row r="1135" spans="1:1">
      <c r="A1135" s="805"/>
    </row>
    <row r="1136" spans="1:1">
      <c r="A1136" s="805"/>
    </row>
    <row r="1137" spans="1:1">
      <c r="A1137" s="805"/>
    </row>
    <row r="1138" spans="1:1">
      <c r="A1138" s="805"/>
    </row>
    <row r="1139" spans="1:1">
      <c r="A1139" s="805"/>
    </row>
    <row r="1140" spans="1:1">
      <c r="A1140" s="805"/>
    </row>
    <row r="1141" spans="1:1">
      <c r="A1141" s="805"/>
    </row>
    <row r="1142" spans="1:1">
      <c r="A1142" s="805"/>
    </row>
    <row r="1143" spans="1:1">
      <c r="A1143" s="805"/>
    </row>
    <row r="1144" spans="1:1">
      <c r="A1144" s="805"/>
    </row>
    <row r="1145" spans="1:1">
      <c r="A1145" s="805"/>
    </row>
    <row r="1146" spans="1:1">
      <c r="A1146" s="805"/>
    </row>
    <row r="1147" spans="1:1">
      <c r="A1147" s="805"/>
    </row>
    <row r="1148" spans="1:1">
      <c r="A1148" s="805"/>
    </row>
    <row r="1149" spans="1:1">
      <c r="A1149" s="805"/>
    </row>
    <row r="1150" spans="1:1">
      <c r="A1150" s="805"/>
    </row>
    <row r="1151" spans="1:1">
      <c r="A1151" s="805"/>
    </row>
    <row r="1152" spans="1:1">
      <c r="A1152" s="805"/>
    </row>
    <row r="1153" spans="1:1">
      <c r="A1153" s="805"/>
    </row>
    <row r="1154" spans="1:1">
      <c r="A1154" s="805"/>
    </row>
    <row r="1155" spans="1:1">
      <c r="A1155" s="805"/>
    </row>
    <row r="1156" spans="1:1">
      <c r="A1156" s="805"/>
    </row>
    <row r="1157" spans="1:1">
      <c r="A1157" s="805"/>
    </row>
    <row r="1158" spans="1:1">
      <c r="A1158" s="805"/>
    </row>
    <row r="1159" spans="1:1">
      <c r="A1159" s="805"/>
    </row>
    <row r="1160" spans="1:1">
      <c r="A1160" s="805"/>
    </row>
    <row r="1161" spans="1:1">
      <c r="A1161" s="805"/>
    </row>
    <row r="1162" spans="1:1">
      <c r="A1162" s="805"/>
    </row>
    <row r="1163" spans="1:1">
      <c r="A1163" s="805"/>
    </row>
    <row r="1164" spans="1:1">
      <c r="A1164" s="805"/>
    </row>
    <row r="1165" spans="1:1">
      <c r="A1165" s="805"/>
    </row>
    <row r="1166" spans="1:1">
      <c r="A1166" s="805"/>
    </row>
    <row r="1167" spans="1:1">
      <c r="A1167" s="805"/>
    </row>
    <row r="1168" spans="1:1">
      <c r="A1168" s="805"/>
    </row>
    <row r="1169" spans="1:1">
      <c r="A1169" s="805"/>
    </row>
    <row r="1170" spans="1:1">
      <c r="A1170" s="805"/>
    </row>
    <row r="1171" spans="1:1">
      <c r="A1171" s="805"/>
    </row>
    <row r="1172" spans="1:1">
      <c r="A1172" s="805"/>
    </row>
    <row r="1173" spans="1:1">
      <c r="A1173" s="805"/>
    </row>
    <row r="1174" spans="1:1">
      <c r="A1174" s="805"/>
    </row>
    <row r="1175" spans="1:1">
      <c r="A1175" s="805"/>
    </row>
    <row r="1176" spans="1:1">
      <c r="A1176" s="805"/>
    </row>
    <row r="1177" spans="1:1">
      <c r="A1177" s="805"/>
    </row>
    <row r="1178" spans="1:1">
      <c r="A1178" s="805"/>
    </row>
    <row r="1179" spans="1:1">
      <c r="A1179" s="805"/>
    </row>
    <row r="1180" spans="1:1">
      <c r="A1180" s="805"/>
    </row>
    <row r="1181" spans="1:1">
      <c r="A1181" s="805"/>
    </row>
    <row r="1182" spans="1:1">
      <c r="A1182" s="805"/>
    </row>
    <row r="1183" spans="1:1">
      <c r="A1183" s="805"/>
    </row>
    <row r="1184" spans="1:1">
      <c r="A1184" s="805"/>
    </row>
    <row r="1185" spans="1:1">
      <c r="A1185" s="805"/>
    </row>
    <row r="1186" spans="1:1">
      <c r="A1186" s="805"/>
    </row>
    <row r="1187" spans="1:1">
      <c r="A1187" s="805"/>
    </row>
    <row r="1188" spans="1:1">
      <c r="A1188" s="805"/>
    </row>
    <row r="1189" spans="1:1">
      <c r="A1189" s="805"/>
    </row>
    <row r="1190" spans="1:1">
      <c r="A1190" s="805"/>
    </row>
    <row r="1191" spans="1:1">
      <c r="A1191" s="805"/>
    </row>
    <row r="1192" spans="1:1">
      <c r="A1192" s="805"/>
    </row>
    <row r="1193" spans="1:1">
      <c r="A1193" s="805"/>
    </row>
    <row r="1194" spans="1:1">
      <c r="A1194" s="805"/>
    </row>
    <row r="1195" spans="1:1">
      <c r="A1195" s="805"/>
    </row>
    <row r="1196" spans="1:1">
      <c r="A1196" s="805"/>
    </row>
    <row r="1197" spans="1:1">
      <c r="A1197" s="805"/>
    </row>
    <row r="1198" spans="1:1">
      <c r="A1198" s="805"/>
    </row>
    <row r="1199" spans="1:1">
      <c r="A1199" s="805"/>
    </row>
    <row r="1200" spans="1:1">
      <c r="A1200" s="805"/>
    </row>
    <row r="1201" spans="1:1">
      <c r="A1201" s="805"/>
    </row>
    <row r="1202" spans="1:1">
      <c r="A1202" s="805"/>
    </row>
    <row r="1203" spans="1:1">
      <c r="A1203" s="805"/>
    </row>
    <row r="1204" spans="1:1">
      <c r="A1204" s="805"/>
    </row>
    <row r="1205" spans="1:1">
      <c r="A1205" s="805"/>
    </row>
    <row r="1206" spans="1:1">
      <c r="A1206" s="805"/>
    </row>
    <row r="1207" spans="1:1">
      <c r="A1207" s="805"/>
    </row>
    <row r="1208" spans="1:1">
      <c r="A1208" s="805"/>
    </row>
    <row r="1209" spans="1:1">
      <c r="A1209" s="805"/>
    </row>
    <row r="1210" spans="1:1">
      <c r="A1210" s="805"/>
    </row>
    <row r="1211" spans="1:1">
      <c r="A1211" s="805"/>
    </row>
    <row r="1212" spans="1:1">
      <c r="A1212" s="805"/>
    </row>
    <row r="1213" spans="1:1">
      <c r="A1213" s="805"/>
    </row>
    <row r="1214" spans="1:1">
      <c r="A1214" s="805"/>
    </row>
    <row r="1215" spans="1:1">
      <c r="A1215" s="805"/>
    </row>
    <row r="1216" spans="1:1">
      <c r="A1216" s="805"/>
    </row>
    <row r="1217" spans="1:1">
      <c r="A1217" s="805"/>
    </row>
    <row r="1218" spans="1:1">
      <c r="A1218" s="805"/>
    </row>
    <row r="1219" spans="1:1">
      <c r="A1219" s="805"/>
    </row>
    <row r="1220" spans="1:1">
      <c r="A1220" s="805"/>
    </row>
    <row r="1221" spans="1:1">
      <c r="A1221" s="805"/>
    </row>
    <row r="1222" spans="1:1">
      <c r="A1222" s="805"/>
    </row>
    <row r="1223" spans="1:1">
      <c r="A1223" s="805"/>
    </row>
    <row r="1224" spans="1:1">
      <c r="A1224" s="805"/>
    </row>
    <row r="1225" spans="1:1">
      <c r="A1225" s="805"/>
    </row>
    <row r="1226" spans="1:1">
      <c r="A1226" s="805"/>
    </row>
    <row r="1227" spans="1:1">
      <c r="A1227" s="805"/>
    </row>
    <row r="1228" spans="1:1">
      <c r="A1228" s="805"/>
    </row>
    <row r="1229" spans="1:1">
      <c r="A1229" s="805"/>
    </row>
    <row r="1230" spans="1:1">
      <c r="A1230" s="805"/>
    </row>
    <row r="1231" spans="1:1">
      <c r="A1231" s="805"/>
    </row>
    <row r="1232" spans="1:1">
      <c r="A1232" s="805"/>
    </row>
    <row r="1233" spans="1:1">
      <c r="A1233" s="805"/>
    </row>
    <row r="1234" spans="1:1">
      <c r="A1234" s="805"/>
    </row>
    <row r="1235" spans="1:1">
      <c r="A1235" s="805"/>
    </row>
    <row r="1236" spans="1:1">
      <c r="A1236" s="805"/>
    </row>
    <row r="1237" spans="1:1">
      <c r="A1237" s="805"/>
    </row>
    <row r="1238" spans="1:1">
      <c r="A1238" s="805"/>
    </row>
    <row r="1239" spans="1:1">
      <c r="A1239" s="805"/>
    </row>
    <row r="1240" spans="1:1">
      <c r="A1240" s="805"/>
    </row>
    <row r="1241" spans="1:1">
      <c r="A1241" s="805"/>
    </row>
    <row r="1242" spans="1:1">
      <c r="A1242" s="805"/>
    </row>
    <row r="1243" spans="1:1">
      <c r="A1243" s="805"/>
    </row>
    <row r="1244" spans="1:1">
      <c r="A1244" s="805"/>
    </row>
    <row r="1245" spans="1:1">
      <c r="A1245" s="805"/>
    </row>
    <row r="1246" spans="1:1">
      <c r="A1246" s="805"/>
    </row>
    <row r="1247" spans="1:1">
      <c r="A1247" s="805"/>
    </row>
    <row r="1248" spans="1:1">
      <c r="A1248" s="805"/>
    </row>
    <row r="1249" spans="1:1">
      <c r="A1249" s="805"/>
    </row>
    <row r="1250" spans="1:1">
      <c r="A1250" s="805"/>
    </row>
    <row r="1251" spans="1:1">
      <c r="A1251" s="805"/>
    </row>
    <row r="1252" spans="1:1">
      <c r="A1252" s="805"/>
    </row>
    <row r="1253" spans="1:1">
      <c r="A1253" s="805"/>
    </row>
    <row r="1254" spans="1:1">
      <c r="A1254" s="805"/>
    </row>
    <row r="1255" spans="1:1">
      <c r="A1255" s="805"/>
    </row>
    <row r="1256" spans="1:1">
      <c r="A1256" s="805"/>
    </row>
    <row r="1257" spans="1:1">
      <c r="A1257" s="805"/>
    </row>
    <row r="1258" spans="1:1">
      <c r="A1258" s="805"/>
    </row>
    <row r="1259" spans="1:1">
      <c r="A1259" s="805"/>
    </row>
    <row r="1260" spans="1:1">
      <c r="A1260" s="805"/>
    </row>
    <row r="1261" spans="1:1">
      <c r="A1261" s="805"/>
    </row>
    <row r="1262" spans="1:1">
      <c r="A1262" s="805"/>
    </row>
    <row r="1263" spans="1:1">
      <c r="A1263" s="805"/>
    </row>
    <row r="1264" spans="1:1">
      <c r="A1264" s="805"/>
    </row>
    <row r="1265" spans="1:1">
      <c r="A1265" s="805"/>
    </row>
    <row r="1266" spans="1:1">
      <c r="A1266" s="805"/>
    </row>
    <row r="1267" spans="1:1">
      <c r="A1267" s="805"/>
    </row>
    <row r="1268" spans="1:1">
      <c r="A1268" s="805"/>
    </row>
    <row r="1269" spans="1:1">
      <c r="A1269" s="805"/>
    </row>
    <row r="1270" spans="1:1">
      <c r="A1270" s="805"/>
    </row>
    <row r="1271" spans="1:1">
      <c r="A1271" s="805"/>
    </row>
    <row r="1272" spans="1:1">
      <c r="A1272" s="805"/>
    </row>
    <row r="1273" spans="1:1">
      <c r="A1273" s="805"/>
    </row>
    <row r="1274" spans="1:1">
      <c r="A1274" s="805"/>
    </row>
    <row r="1275" spans="1:1">
      <c r="A1275" s="805"/>
    </row>
    <row r="1276" spans="1:1">
      <c r="A1276" s="805"/>
    </row>
    <row r="1277" spans="1:1">
      <c r="A1277" s="805"/>
    </row>
    <row r="1278" spans="1:1">
      <c r="A1278" s="805"/>
    </row>
    <row r="1279" spans="1:1">
      <c r="A1279" s="805"/>
    </row>
    <row r="1280" spans="1:1">
      <c r="A1280" s="805"/>
    </row>
    <row r="1281" spans="1:1">
      <c r="A1281" s="805"/>
    </row>
    <row r="1282" spans="1:1">
      <c r="A1282" s="805"/>
    </row>
    <row r="1283" spans="1:1">
      <c r="A1283" s="805"/>
    </row>
    <row r="1284" spans="1:1">
      <c r="A1284" s="805"/>
    </row>
    <row r="1285" spans="1:1">
      <c r="A1285" s="805"/>
    </row>
    <row r="1286" spans="1:1">
      <c r="A1286" s="805"/>
    </row>
    <row r="1287" spans="1:1">
      <c r="A1287" s="805"/>
    </row>
    <row r="1288" spans="1:1">
      <c r="A1288" s="805"/>
    </row>
    <row r="1289" spans="1:1">
      <c r="A1289" s="805"/>
    </row>
    <row r="1290" spans="1:1">
      <c r="A1290" s="805"/>
    </row>
    <row r="1291" spans="1:1">
      <c r="A1291" s="805"/>
    </row>
    <row r="1292" spans="1:1">
      <c r="A1292" s="805"/>
    </row>
    <row r="1293" spans="1:1">
      <c r="A1293" s="805"/>
    </row>
    <row r="1294" spans="1:1">
      <c r="A1294" s="805"/>
    </row>
    <row r="1295" spans="1:1">
      <c r="A1295" s="805"/>
    </row>
    <row r="1296" spans="1:1">
      <c r="A1296" s="805"/>
    </row>
    <row r="1297" spans="1:1">
      <c r="A1297" s="805"/>
    </row>
    <row r="1298" spans="1:1">
      <c r="A1298" s="805"/>
    </row>
    <row r="1299" spans="1:1">
      <c r="A1299" s="805"/>
    </row>
    <row r="1300" spans="1:1">
      <c r="A1300" s="805"/>
    </row>
    <row r="1301" spans="1:1">
      <c r="A1301" s="805"/>
    </row>
    <row r="1302" spans="1:1">
      <c r="A1302" s="805"/>
    </row>
    <row r="1303" spans="1:1">
      <c r="A1303" s="805"/>
    </row>
    <row r="1304" spans="1:1">
      <c r="A1304" s="805"/>
    </row>
    <row r="1305" spans="1:1">
      <c r="A1305" s="805"/>
    </row>
    <row r="1306" spans="1:1">
      <c r="A1306" s="805"/>
    </row>
    <row r="1307" spans="1:1">
      <c r="A1307" s="805"/>
    </row>
    <row r="1308" spans="1:1">
      <c r="A1308" s="805"/>
    </row>
    <row r="1309" spans="1:1">
      <c r="A1309" s="805"/>
    </row>
    <row r="1310" spans="1:1">
      <c r="A1310" s="805"/>
    </row>
    <row r="1311" spans="1:1">
      <c r="A1311" s="805"/>
    </row>
    <row r="1312" spans="1:1">
      <c r="A1312" s="805"/>
    </row>
    <row r="1313" spans="1:1">
      <c r="A1313" s="805"/>
    </row>
    <row r="1314" spans="1:1">
      <c r="A1314" s="805"/>
    </row>
    <row r="1315" spans="1:1">
      <c r="A1315" s="805"/>
    </row>
    <row r="1316" spans="1:1">
      <c r="A1316" s="805"/>
    </row>
    <row r="1317" spans="1:1">
      <c r="A1317" s="805"/>
    </row>
    <row r="1318" spans="1:1">
      <c r="A1318" s="805"/>
    </row>
    <row r="1319" spans="1:1">
      <c r="A1319" s="805"/>
    </row>
    <row r="1320" spans="1:1">
      <c r="A1320" s="805"/>
    </row>
    <row r="1321" spans="1:1">
      <c r="A1321" s="805"/>
    </row>
    <row r="1322" spans="1:1">
      <c r="A1322" s="805"/>
    </row>
    <row r="1323" spans="1:1">
      <c r="A1323" s="805"/>
    </row>
    <row r="1324" spans="1:1">
      <c r="A1324" s="805"/>
    </row>
    <row r="1325" spans="1:1">
      <c r="A1325" s="805"/>
    </row>
    <row r="1326" spans="1:1">
      <c r="A1326" s="805"/>
    </row>
    <row r="1327" spans="1:1">
      <c r="A1327" s="805"/>
    </row>
    <row r="1328" spans="1:1">
      <c r="A1328" s="805"/>
    </row>
    <row r="1329" spans="1:1">
      <c r="A1329" s="805"/>
    </row>
    <row r="1330" spans="1:1">
      <c r="A1330" s="805"/>
    </row>
    <row r="1331" spans="1:1">
      <c r="A1331" s="805"/>
    </row>
    <row r="1332" spans="1:1">
      <c r="A1332" s="805"/>
    </row>
    <row r="1333" spans="1:1">
      <c r="A1333" s="805"/>
    </row>
    <row r="1334" spans="1:1">
      <c r="A1334" s="805"/>
    </row>
    <row r="1335" spans="1:1">
      <c r="A1335" s="805"/>
    </row>
    <row r="1336" spans="1:1">
      <c r="A1336" s="805"/>
    </row>
    <row r="1337" spans="1:1">
      <c r="A1337" s="805"/>
    </row>
    <row r="1338" spans="1:1">
      <c r="A1338" s="805"/>
    </row>
    <row r="1339" spans="1:1">
      <c r="A1339" s="805"/>
    </row>
    <row r="1340" spans="1:1">
      <c r="A1340" s="805"/>
    </row>
    <row r="1341" spans="1:1">
      <c r="A1341" s="805"/>
    </row>
    <row r="1342" spans="1:1">
      <c r="A1342" s="805"/>
    </row>
    <row r="1343" spans="1:1">
      <c r="A1343" s="805"/>
    </row>
    <row r="1344" spans="1:1">
      <c r="A1344" s="805"/>
    </row>
    <row r="1345" spans="1:1">
      <c r="A1345" s="805"/>
    </row>
    <row r="1346" spans="1:1">
      <c r="A1346" s="805"/>
    </row>
    <row r="1347" spans="1:1">
      <c r="A1347" s="805"/>
    </row>
    <row r="1348" spans="1:1">
      <c r="A1348" s="805"/>
    </row>
    <row r="1349" spans="1:1">
      <c r="A1349" s="805"/>
    </row>
    <row r="1350" spans="1:1">
      <c r="A1350" s="805"/>
    </row>
    <row r="1351" spans="1:1">
      <c r="A1351" s="805"/>
    </row>
    <row r="1352" spans="1:1">
      <c r="A1352" s="805"/>
    </row>
    <row r="1353" spans="1:1">
      <c r="A1353" s="805"/>
    </row>
    <row r="1354" spans="1:1">
      <c r="A1354" s="805"/>
    </row>
    <row r="1355" spans="1:1">
      <c r="A1355" s="805"/>
    </row>
    <row r="1356" spans="1:1">
      <c r="A1356" s="805"/>
    </row>
    <row r="1357" spans="1:1">
      <c r="A1357" s="805"/>
    </row>
    <row r="1358" spans="1:1">
      <c r="A1358" s="805"/>
    </row>
    <row r="1359" spans="1:1">
      <c r="A1359" s="805"/>
    </row>
    <row r="1360" spans="1:1">
      <c r="A1360" s="805"/>
    </row>
    <row r="1361" spans="1:1">
      <c r="A1361" s="805"/>
    </row>
    <row r="1362" spans="1:1">
      <c r="A1362" s="805"/>
    </row>
    <row r="1363" spans="1:1">
      <c r="A1363" s="805"/>
    </row>
    <row r="1364" spans="1:1">
      <c r="A1364" s="805"/>
    </row>
    <row r="1365" spans="1:1">
      <c r="A1365" s="805"/>
    </row>
    <row r="1366" spans="1:1">
      <c r="A1366" s="805"/>
    </row>
    <row r="1367" spans="1:1">
      <c r="A1367" s="805"/>
    </row>
    <row r="1368" spans="1:1">
      <c r="A1368" s="805"/>
    </row>
    <row r="1369" spans="1:1">
      <c r="A1369" s="805"/>
    </row>
    <row r="1370" spans="1:1">
      <c r="A1370" s="805"/>
    </row>
    <row r="1371" spans="1:1">
      <c r="A1371" s="805"/>
    </row>
    <row r="1372" spans="1:1">
      <c r="A1372" s="805"/>
    </row>
    <row r="1373" spans="1:1">
      <c r="A1373" s="805"/>
    </row>
    <row r="1374" spans="1:1">
      <c r="A1374" s="805"/>
    </row>
    <row r="1375" spans="1:1">
      <c r="A1375" s="805"/>
    </row>
    <row r="1376" spans="1:1">
      <c r="A1376" s="805"/>
    </row>
    <row r="1377" spans="1:1">
      <c r="A1377" s="805"/>
    </row>
    <row r="1378" spans="1:1">
      <c r="A1378" s="805"/>
    </row>
    <row r="1379" spans="1:1">
      <c r="A1379" s="805"/>
    </row>
    <row r="1380" spans="1:1">
      <c r="A1380" s="805"/>
    </row>
    <row r="1381" spans="1:1">
      <c r="A1381" s="805"/>
    </row>
    <row r="1382" spans="1:1">
      <c r="A1382" s="805"/>
    </row>
    <row r="1383" spans="1:1">
      <c r="A1383" s="805"/>
    </row>
    <row r="1384" spans="1:1">
      <c r="A1384" s="805"/>
    </row>
    <row r="1385" spans="1:1">
      <c r="A1385" s="805"/>
    </row>
    <row r="1386" spans="1:1">
      <c r="A1386" s="805"/>
    </row>
    <row r="1387" spans="1:1">
      <c r="A1387" s="805"/>
    </row>
    <row r="1388" spans="1:1">
      <c r="A1388" s="805"/>
    </row>
    <row r="1389" spans="1:1">
      <c r="A1389" s="805"/>
    </row>
    <row r="1390" spans="1:1">
      <c r="A1390" s="805"/>
    </row>
    <row r="1391" spans="1:1">
      <c r="A1391" s="805"/>
    </row>
    <row r="1392" spans="1:1">
      <c r="A1392" s="805"/>
    </row>
    <row r="1393" spans="1:1">
      <c r="A1393" s="805"/>
    </row>
    <row r="1394" spans="1:1">
      <c r="A1394" s="805"/>
    </row>
    <row r="1395" spans="1:1">
      <c r="A1395" s="805"/>
    </row>
    <row r="1396" spans="1:1">
      <c r="A1396" s="805"/>
    </row>
    <row r="1397" spans="1:1">
      <c r="A1397" s="805"/>
    </row>
    <row r="1398" spans="1:1">
      <c r="A1398" s="805"/>
    </row>
    <row r="1399" spans="1:1">
      <c r="A1399" s="805"/>
    </row>
    <row r="1400" spans="1:1">
      <c r="A1400" s="805"/>
    </row>
    <row r="1401" spans="1:1">
      <c r="A1401" s="805"/>
    </row>
    <row r="1402" spans="1:1">
      <c r="A1402" s="805"/>
    </row>
    <row r="1403" spans="1:1">
      <c r="A1403" s="805"/>
    </row>
    <row r="1404" spans="1:1">
      <c r="A1404" s="805"/>
    </row>
    <row r="1405" spans="1:1">
      <c r="A1405" s="805"/>
    </row>
    <row r="1406" spans="1:1">
      <c r="A1406" s="805"/>
    </row>
    <row r="1407" spans="1:1">
      <c r="A1407" s="805"/>
    </row>
    <row r="1408" spans="1:1">
      <c r="A1408" s="805"/>
    </row>
    <row r="1409" spans="1:1">
      <c r="A1409" s="805"/>
    </row>
    <row r="1410" spans="1:1">
      <c r="A1410" s="805"/>
    </row>
    <row r="1411" spans="1:1">
      <c r="A1411" s="805"/>
    </row>
    <row r="1412" spans="1:1">
      <c r="A1412" s="805"/>
    </row>
    <row r="1413" spans="1:1">
      <c r="A1413" s="805"/>
    </row>
    <row r="1414" spans="1:1">
      <c r="A1414" s="805"/>
    </row>
    <row r="1415" spans="1:1">
      <c r="A1415" s="805"/>
    </row>
    <row r="1416" spans="1:1">
      <c r="A1416" s="805"/>
    </row>
    <row r="1417" spans="1:1">
      <c r="A1417" s="805"/>
    </row>
    <row r="1418" spans="1:1">
      <c r="A1418" s="805"/>
    </row>
    <row r="1419" spans="1:1">
      <c r="A1419" s="805"/>
    </row>
    <row r="1420" spans="1:1">
      <c r="A1420" s="805"/>
    </row>
    <row r="1421" spans="1:1">
      <c r="A1421" s="805"/>
    </row>
    <row r="1422" spans="1:1">
      <c r="A1422" s="805"/>
    </row>
    <row r="1423" spans="1:1">
      <c r="A1423" s="805"/>
    </row>
    <row r="1424" spans="1:1">
      <c r="A1424" s="805"/>
    </row>
    <row r="1425" spans="1:1">
      <c r="A1425" s="805"/>
    </row>
    <row r="1426" spans="1:1">
      <c r="A1426" s="805"/>
    </row>
    <row r="1427" spans="1:1">
      <c r="A1427" s="805"/>
    </row>
    <row r="1428" spans="1:1">
      <c r="A1428" s="805"/>
    </row>
    <row r="1429" spans="1:1">
      <c r="A1429" s="805"/>
    </row>
    <row r="1430" spans="1:1">
      <c r="A1430" s="805"/>
    </row>
    <row r="1431" spans="1:1">
      <c r="A1431" s="805"/>
    </row>
    <row r="1432" spans="1:1">
      <c r="A1432" s="805"/>
    </row>
    <row r="1433" spans="1:1">
      <c r="A1433" s="805"/>
    </row>
    <row r="1434" spans="1:1">
      <c r="A1434" s="805"/>
    </row>
    <row r="1435" spans="1:1">
      <c r="A1435" s="805"/>
    </row>
    <row r="1436" spans="1:1">
      <c r="A1436" s="805"/>
    </row>
    <row r="1437" spans="1:1">
      <c r="A1437" s="805"/>
    </row>
    <row r="1438" spans="1:1">
      <c r="A1438" s="805"/>
    </row>
    <row r="1439" spans="1:1">
      <c r="A1439" s="805"/>
    </row>
    <row r="1440" spans="1:1">
      <c r="A1440" s="805"/>
    </row>
    <row r="1441" spans="1:1">
      <c r="A1441" s="805"/>
    </row>
    <row r="1442" spans="1:1">
      <c r="A1442" s="805"/>
    </row>
    <row r="1443" spans="1:1">
      <c r="A1443" s="805"/>
    </row>
    <row r="1444" spans="1:1">
      <c r="A1444" s="805"/>
    </row>
    <row r="1445" spans="1:1">
      <c r="A1445" s="805"/>
    </row>
    <row r="1446" spans="1:1">
      <c r="A1446" s="805"/>
    </row>
    <row r="1447" spans="1:1">
      <c r="A1447" s="805"/>
    </row>
    <row r="1448" spans="1:1">
      <c r="A1448" s="805"/>
    </row>
    <row r="1449" spans="1:1">
      <c r="A1449" s="805"/>
    </row>
    <row r="1450" spans="1:1">
      <c r="A1450" s="805"/>
    </row>
    <row r="1451" spans="1:1">
      <c r="A1451" s="805"/>
    </row>
    <row r="1452" spans="1:1">
      <c r="A1452" s="805"/>
    </row>
    <row r="1453" spans="1:1">
      <c r="A1453" s="805"/>
    </row>
    <row r="1454" spans="1:1">
      <c r="A1454" s="805"/>
    </row>
    <row r="1455" spans="1:1">
      <c r="A1455" s="805"/>
    </row>
    <row r="1456" spans="1:1">
      <c r="A1456" s="805"/>
    </row>
    <row r="1457" spans="1:1">
      <c r="A1457" s="805"/>
    </row>
    <row r="1458" spans="1:1">
      <c r="A1458" s="805"/>
    </row>
    <row r="1459" spans="1:1">
      <c r="A1459" s="805"/>
    </row>
    <row r="1460" spans="1:1">
      <c r="A1460" s="805"/>
    </row>
    <row r="1461" spans="1:1">
      <c r="A1461" s="805"/>
    </row>
    <row r="1462" spans="1:1">
      <c r="A1462" s="805"/>
    </row>
    <row r="1463" spans="1:1">
      <c r="A1463" s="805"/>
    </row>
    <row r="1464" spans="1:1">
      <c r="A1464" s="805"/>
    </row>
    <row r="1465" spans="1:1">
      <c r="A1465" s="805"/>
    </row>
    <row r="1466" spans="1:1">
      <c r="A1466" s="805"/>
    </row>
    <row r="1467" spans="1:1">
      <c r="A1467" s="805"/>
    </row>
    <row r="1468" spans="1:1">
      <c r="A1468" s="805"/>
    </row>
    <row r="1469" spans="1:1">
      <c r="A1469" s="805"/>
    </row>
    <row r="1470" spans="1:1">
      <c r="A1470" s="805"/>
    </row>
    <row r="1471" spans="1:1">
      <c r="A1471" s="805"/>
    </row>
    <row r="1472" spans="1:1">
      <c r="A1472" s="805"/>
    </row>
    <row r="1473" spans="1:1">
      <c r="A1473" s="805"/>
    </row>
    <row r="1474" spans="1:1">
      <c r="A1474" s="805"/>
    </row>
    <row r="1475" spans="1:1">
      <c r="A1475" s="805"/>
    </row>
    <row r="1476" spans="1:1">
      <c r="A1476" s="805"/>
    </row>
    <row r="1477" spans="1:1">
      <c r="A1477" s="805"/>
    </row>
    <row r="1478" spans="1:1">
      <c r="A1478" s="805"/>
    </row>
    <row r="1479" spans="1:1">
      <c r="A1479" s="805"/>
    </row>
    <row r="1480" spans="1:1">
      <c r="A1480" s="805"/>
    </row>
    <row r="1481" spans="1:1">
      <c r="A1481" s="805"/>
    </row>
    <row r="1482" spans="1:1">
      <c r="A1482" s="805"/>
    </row>
    <row r="1483" spans="1:1">
      <c r="A1483" s="805"/>
    </row>
    <row r="1484" spans="1:1">
      <c r="A1484" s="805"/>
    </row>
    <row r="1485" spans="1:1">
      <c r="A1485" s="805"/>
    </row>
    <row r="1486" spans="1:1">
      <c r="A1486" s="805"/>
    </row>
    <row r="1487" spans="1:1">
      <c r="A1487" s="805"/>
    </row>
    <row r="1488" spans="1:1">
      <c r="A1488" s="805"/>
    </row>
    <row r="1489" spans="1:1">
      <c r="A1489" s="805"/>
    </row>
    <row r="1490" spans="1:1">
      <c r="A1490" s="805"/>
    </row>
    <row r="1491" spans="1:1">
      <c r="A1491" s="805"/>
    </row>
    <row r="1492" spans="1:1">
      <c r="A1492" s="805"/>
    </row>
    <row r="1493" spans="1:1">
      <c r="A1493" s="805"/>
    </row>
    <row r="1494" spans="1:1">
      <c r="A1494" s="805"/>
    </row>
    <row r="1495" spans="1:1">
      <c r="A1495" s="805"/>
    </row>
    <row r="1496" spans="1:1">
      <c r="A1496" s="805"/>
    </row>
    <row r="1497" spans="1:1">
      <c r="A1497" s="805"/>
    </row>
    <row r="1498" spans="1:1">
      <c r="A1498" s="805"/>
    </row>
    <row r="1499" spans="1:1">
      <c r="A1499" s="805"/>
    </row>
    <row r="1500" spans="1:1">
      <c r="A1500" s="805"/>
    </row>
    <row r="1501" spans="1:1">
      <c r="A1501" s="805"/>
    </row>
    <row r="1502" spans="1:1">
      <c r="A1502" s="805"/>
    </row>
    <row r="1503" spans="1:1">
      <c r="A1503" s="805"/>
    </row>
    <row r="1504" spans="1:1">
      <c r="A1504" s="805"/>
    </row>
    <row r="1505" spans="1:1">
      <c r="A1505" s="805"/>
    </row>
    <row r="1506" spans="1:1">
      <c r="A1506" s="805"/>
    </row>
    <row r="1507" spans="1:1">
      <c r="A1507" s="805"/>
    </row>
    <row r="1508" spans="1:1">
      <c r="A1508" s="805"/>
    </row>
    <row r="1509" spans="1:1">
      <c r="A1509" s="805"/>
    </row>
    <row r="1510" spans="1:1">
      <c r="A1510" s="805"/>
    </row>
    <row r="1511" spans="1:1">
      <c r="A1511" s="805"/>
    </row>
    <row r="1512" spans="1:1">
      <c r="A1512" s="805"/>
    </row>
    <row r="1513" spans="1:1">
      <c r="A1513" s="805"/>
    </row>
    <row r="1514" spans="1:1">
      <c r="A1514" s="805"/>
    </row>
    <row r="1515" spans="1:1">
      <c r="A1515" s="805"/>
    </row>
    <row r="1516" spans="1:1">
      <c r="A1516" s="805"/>
    </row>
    <row r="1517" spans="1:1">
      <c r="A1517" s="805"/>
    </row>
    <row r="1518" spans="1:1">
      <c r="A1518" s="805"/>
    </row>
    <row r="1519" spans="1:1">
      <c r="A1519" s="805"/>
    </row>
    <row r="1520" spans="1:1">
      <c r="A1520" s="805"/>
    </row>
    <row r="1521" spans="1:1">
      <c r="A1521" s="805"/>
    </row>
    <row r="1522" spans="1:1">
      <c r="A1522" s="805"/>
    </row>
    <row r="1523" spans="1:1">
      <c r="A1523" s="805"/>
    </row>
    <row r="1524" spans="1:1">
      <c r="A1524" s="805"/>
    </row>
    <row r="1525" spans="1:1">
      <c r="A1525" s="805"/>
    </row>
    <row r="1526" spans="1:1">
      <c r="A1526" s="805"/>
    </row>
    <row r="1527" spans="1:1">
      <c r="A1527" s="805"/>
    </row>
    <row r="1528" spans="1:1">
      <c r="A1528" s="805"/>
    </row>
    <row r="1529" spans="1:1">
      <c r="A1529" s="805"/>
    </row>
    <row r="1530" spans="1:1">
      <c r="A1530" s="805"/>
    </row>
    <row r="1531" spans="1:1">
      <c r="A1531" s="805"/>
    </row>
    <row r="1532" spans="1:1">
      <c r="A1532" s="805"/>
    </row>
    <row r="1533" spans="1:1">
      <c r="A1533" s="805"/>
    </row>
    <row r="1534" spans="1:1">
      <c r="A1534" s="805"/>
    </row>
    <row r="1535" spans="1:1">
      <c r="A1535" s="805"/>
    </row>
    <row r="1536" spans="1:1">
      <c r="A1536" s="805"/>
    </row>
    <row r="1537" spans="1:1">
      <c r="A1537" s="805"/>
    </row>
    <row r="1538" spans="1:1">
      <c r="A1538" s="805"/>
    </row>
    <row r="1539" spans="1:1">
      <c r="A1539" s="805"/>
    </row>
    <row r="1540" spans="1:1">
      <c r="A1540" s="805"/>
    </row>
    <row r="1541" spans="1:1">
      <c r="A1541" s="805"/>
    </row>
    <row r="1542" spans="1:1">
      <c r="A1542" s="805"/>
    </row>
    <row r="1543" spans="1:1">
      <c r="A1543" s="805"/>
    </row>
    <row r="1544" spans="1:1">
      <c r="A1544" s="805"/>
    </row>
    <row r="1545" spans="1:1">
      <c r="A1545" s="805"/>
    </row>
    <row r="1546" spans="1:1">
      <c r="A1546" s="805"/>
    </row>
    <row r="1547" spans="1:1">
      <c r="A1547" s="805"/>
    </row>
    <row r="1548" spans="1:1">
      <c r="A1548" s="805"/>
    </row>
    <row r="1549" spans="1:1">
      <c r="A1549" s="805"/>
    </row>
    <row r="1550" spans="1:1">
      <c r="A1550" s="805"/>
    </row>
    <row r="1551" spans="1:1">
      <c r="A1551" s="805"/>
    </row>
    <row r="1552" spans="1:1">
      <c r="A1552" s="805"/>
    </row>
    <row r="1553" spans="1:1">
      <c r="A1553" s="805"/>
    </row>
    <row r="1554" spans="1:1">
      <c r="A1554" s="805"/>
    </row>
    <row r="1555" spans="1:1">
      <c r="A1555" s="805"/>
    </row>
    <row r="1556" spans="1:1">
      <c r="A1556" s="805"/>
    </row>
    <row r="1557" spans="1:1">
      <c r="A1557" s="805"/>
    </row>
    <row r="1558" spans="1:1">
      <c r="A1558" s="805"/>
    </row>
    <row r="1559" spans="1:1">
      <c r="A1559" s="805"/>
    </row>
    <row r="1560" spans="1:1">
      <c r="A1560" s="805"/>
    </row>
    <row r="1561" spans="1:1">
      <c r="A1561" s="805"/>
    </row>
    <row r="1562" spans="1:1">
      <c r="A1562" s="805"/>
    </row>
    <row r="1563" spans="1:1">
      <c r="A1563" s="805"/>
    </row>
    <row r="1564" spans="1:1">
      <c r="A1564" s="805"/>
    </row>
    <row r="1565" spans="1:1">
      <c r="A1565" s="805"/>
    </row>
    <row r="1566" spans="1:1">
      <c r="A1566" s="805"/>
    </row>
    <row r="1567" spans="1:1">
      <c r="A1567" s="805"/>
    </row>
    <row r="1568" spans="1:1">
      <c r="A1568" s="805"/>
    </row>
    <row r="1569" spans="1:1">
      <c r="A1569" s="805"/>
    </row>
    <row r="1570" spans="1:1">
      <c r="A1570" s="805"/>
    </row>
    <row r="1571" spans="1:1">
      <c r="A1571" s="805"/>
    </row>
    <row r="1572" spans="1:1">
      <c r="A1572" s="805"/>
    </row>
    <row r="1573" spans="1:1">
      <c r="A1573" s="805"/>
    </row>
    <row r="1574" spans="1:1">
      <c r="A1574" s="805"/>
    </row>
    <row r="1575" spans="1:1">
      <c r="A1575" s="805"/>
    </row>
    <row r="1576" spans="1:1">
      <c r="A1576" s="805"/>
    </row>
    <row r="1577" spans="1:1">
      <c r="A1577" s="805"/>
    </row>
    <row r="1578" spans="1:1">
      <c r="A1578" s="805"/>
    </row>
    <row r="1579" spans="1:1">
      <c r="A1579" s="805"/>
    </row>
    <row r="1580" spans="1:1">
      <c r="A1580" s="805"/>
    </row>
    <row r="1581" spans="1:1">
      <c r="A1581" s="805"/>
    </row>
    <row r="1582" spans="1:1">
      <c r="A1582" s="805"/>
    </row>
    <row r="1583" spans="1:1">
      <c r="A1583" s="805"/>
    </row>
    <row r="1584" spans="1:1">
      <c r="A1584" s="805"/>
    </row>
    <row r="1585" spans="1:1">
      <c r="A1585" s="805"/>
    </row>
    <row r="1586" spans="1:1">
      <c r="A1586" s="805"/>
    </row>
    <row r="1587" spans="1:1">
      <c r="A1587" s="805"/>
    </row>
    <row r="1588" spans="1:1">
      <c r="A1588" s="805"/>
    </row>
    <row r="1589" spans="1:1">
      <c r="A1589" s="805"/>
    </row>
    <row r="1590" spans="1:1">
      <c r="A1590" s="805"/>
    </row>
    <row r="1591" spans="1:1">
      <c r="A1591" s="805"/>
    </row>
    <row r="1592" spans="1:1">
      <c r="A1592" s="805"/>
    </row>
    <row r="1593" spans="1:1">
      <c r="A1593" s="805"/>
    </row>
    <row r="1594" spans="1:1">
      <c r="A1594" s="805"/>
    </row>
    <row r="1595" spans="1:1">
      <c r="A1595" s="805"/>
    </row>
    <row r="1596" spans="1:1">
      <c r="A1596" s="805"/>
    </row>
    <row r="1597" spans="1:1">
      <c r="A1597" s="805"/>
    </row>
    <row r="1598" spans="1:1">
      <c r="A1598" s="805"/>
    </row>
    <row r="1599" spans="1:1">
      <c r="A1599" s="805"/>
    </row>
    <row r="1600" spans="1:1">
      <c r="A1600" s="805"/>
    </row>
    <row r="1601" spans="1:1">
      <c r="A1601" s="805"/>
    </row>
    <row r="1602" spans="1:1">
      <c r="A1602" s="805"/>
    </row>
    <row r="1603" spans="1:1">
      <c r="A1603" s="805"/>
    </row>
    <row r="1604" spans="1:1">
      <c r="A1604" s="805"/>
    </row>
    <row r="1605" spans="1:1">
      <c r="A1605" s="805"/>
    </row>
    <row r="1606" spans="1:1">
      <c r="A1606" s="805"/>
    </row>
    <row r="1607" spans="1:1">
      <c r="A1607" s="805"/>
    </row>
    <row r="1608" spans="1:1">
      <c r="A1608" s="805"/>
    </row>
    <row r="1609" spans="1:1">
      <c r="A1609" s="805"/>
    </row>
    <row r="1610" spans="1:1">
      <c r="A1610" s="805"/>
    </row>
    <row r="1611" spans="1:1">
      <c r="A1611" s="805"/>
    </row>
    <row r="1612" spans="1:1">
      <c r="A1612" s="805"/>
    </row>
    <row r="1613" spans="1:1">
      <c r="A1613" s="805"/>
    </row>
    <row r="1614" spans="1:1">
      <c r="A1614" s="805"/>
    </row>
    <row r="1615" spans="1:1">
      <c r="A1615" s="805"/>
    </row>
    <row r="1616" spans="1:1">
      <c r="A1616" s="805"/>
    </row>
    <row r="1617" spans="1:1">
      <c r="A1617" s="805"/>
    </row>
    <row r="1618" spans="1:1">
      <c r="A1618" s="805"/>
    </row>
    <row r="1619" spans="1:1">
      <c r="A1619" s="805"/>
    </row>
    <row r="1620" spans="1:1">
      <c r="A1620" s="805"/>
    </row>
    <row r="1621" spans="1:1">
      <c r="A1621" s="805"/>
    </row>
    <row r="1622" spans="1:1">
      <c r="A1622" s="805"/>
    </row>
    <row r="1623" spans="1:1">
      <c r="A1623" s="805"/>
    </row>
    <row r="1624" spans="1:1">
      <c r="A1624" s="805"/>
    </row>
    <row r="1625" spans="1:1">
      <c r="A1625" s="805"/>
    </row>
    <row r="1626" spans="1:1">
      <c r="A1626" s="805"/>
    </row>
    <row r="1627" spans="1:1">
      <c r="A1627" s="805"/>
    </row>
    <row r="1628" spans="1:1">
      <c r="A1628" s="805"/>
    </row>
    <row r="1629" spans="1:1">
      <c r="A1629" s="805"/>
    </row>
    <row r="1630" spans="1:1">
      <c r="A1630" s="805"/>
    </row>
    <row r="1631" spans="1:1">
      <c r="A1631" s="805"/>
    </row>
    <row r="1632" spans="1:1">
      <c r="A1632" s="805"/>
    </row>
    <row r="1633" spans="1:1">
      <c r="A1633" s="805"/>
    </row>
    <row r="1634" spans="1:1">
      <c r="A1634" s="805"/>
    </row>
    <row r="1635" spans="1:1">
      <c r="A1635" s="805"/>
    </row>
    <row r="1636" spans="1:1">
      <c r="A1636" s="805"/>
    </row>
    <row r="1637" spans="1:1">
      <c r="A1637" s="805"/>
    </row>
    <row r="1638" spans="1:1">
      <c r="A1638" s="805"/>
    </row>
    <row r="1639" spans="1:1">
      <c r="A1639" s="805"/>
    </row>
    <row r="1640" spans="1:1">
      <c r="A1640" s="805"/>
    </row>
    <row r="1641" spans="1:1">
      <c r="A1641" s="805"/>
    </row>
    <row r="1642" spans="1:1">
      <c r="A1642" s="805"/>
    </row>
    <row r="1643" spans="1:1">
      <c r="A1643" s="805"/>
    </row>
    <row r="1644" spans="1:1">
      <c r="A1644" s="805"/>
    </row>
    <row r="1645" spans="1:1">
      <c r="A1645" s="805"/>
    </row>
    <row r="1646" spans="1:1">
      <c r="A1646" s="805"/>
    </row>
    <row r="1647" spans="1:1">
      <c r="A1647" s="805"/>
    </row>
    <row r="1648" spans="1:1">
      <c r="A1648" s="805"/>
    </row>
    <row r="1649" spans="1:1">
      <c r="A1649" s="805"/>
    </row>
    <row r="1650" spans="1:1">
      <c r="A1650" s="805"/>
    </row>
    <row r="1651" spans="1:1">
      <c r="A1651" s="805"/>
    </row>
    <row r="1652" spans="1:1">
      <c r="A1652" s="805"/>
    </row>
    <row r="1653" spans="1:1">
      <c r="A1653" s="805"/>
    </row>
    <row r="1654" spans="1:1">
      <c r="A1654" s="805"/>
    </row>
    <row r="1655" spans="1:1">
      <c r="A1655" s="805"/>
    </row>
    <row r="1656" spans="1:1">
      <c r="A1656" s="805"/>
    </row>
    <row r="1657" spans="1:1">
      <c r="A1657" s="805"/>
    </row>
    <row r="1658" spans="1:1">
      <c r="A1658" s="805"/>
    </row>
    <row r="1659" spans="1:1">
      <c r="A1659" s="805"/>
    </row>
    <row r="1660" spans="1:1">
      <c r="A1660" s="805"/>
    </row>
    <row r="1661" spans="1:1">
      <c r="A1661" s="805"/>
    </row>
    <row r="1662" spans="1:1">
      <c r="A1662" s="805"/>
    </row>
    <row r="1663" spans="1:1">
      <c r="A1663" s="805"/>
    </row>
    <row r="1664" spans="1:1">
      <c r="A1664" s="805"/>
    </row>
    <row r="1665" spans="1:1">
      <c r="A1665" s="805"/>
    </row>
    <row r="1666" spans="1:1">
      <c r="A1666" s="805"/>
    </row>
    <row r="1667" spans="1:1">
      <c r="A1667" s="805"/>
    </row>
    <row r="1668" spans="1:1">
      <c r="A1668" s="805"/>
    </row>
    <row r="1669" spans="1:1">
      <c r="A1669" s="805"/>
    </row>
    <row r="1670" spans="1:1">
      <c r="A1670" s="805"/>
    </row>
    <row r="1671" spans="1:1">
      <c r="A1671" s="805"/>
    </row>
    <row r="1672" spans="1:1">
      <c r="A1672" s="805"/>
    </row>
    <row r="1673" spans="1:1">
      <c r="A1673" s="805"/>
    </row>
    <row r="1674" spans="1:1">
      <c r="A1674" s="805"/>
    </row>
    <row r="1675" spans="1:1">
      <c r="A1675" s="805"/>
    </row>
    <row r="1676" spans="1:1">
      <c r="A1676" s="805"/>
    </row>
    <row r="1677" spans="1:1">
      <c r="A1677" s="805"/>
    </row>
    <row r="1678" spans="1:1">
      <c r="A1678" s="805"/>
    </row>
    <row r="1679" spans="1:1">
      <c r="A1679" s="805"/>
    </row>
    <row r="1680" spans="1:1">
      <c r="A1680" s="805"/>
    </row>
    <row r="1681" spans="1:1">
      <c r="A1681" s="805"/>
    </row>
    <row r="1682" spans="1:1">
      <c r="A1682" s="805"/>
    </row>
    <row r="1683" spans="1:1">
      <c r="A1683" s="805"/>
    </row>
    <row r="1684" spans="1:1">
      <c r="A1684" s="805"/>
    </row>
    <row r="1685" spans="1:1">
      <c r="A1685" s="805"/>
    </row>
    <row r="1686" spans="1:1">
      <c r="A1686" s="805"/>
    </row>
    <row r="1687" spans="1:1">
      <c r="A1687" s="805"/>
    </row>
    <row r="1688" spans="1:1">
      <c r="A1688" s="805"/>
    </row>
    <row r="1689" spans="1:1">
      <c r="A1689" s="805"/>
    </row>
    <row r="1690" spans="1:1">
      <c r="A1690" s="805"/>
    </row>
    <row r="1691" spans="1:1">
      <c r="A1691" s="805"/>
    </row>
    <row r="1692" spans="1:1">
      <c r="A1692" s="805"/>
    </row>
    <row r="1693" spans="1:1">
      <c r="A1693" s="805"/>
    </row>
    <row r="1694" spans="1:1">
      <c r="A1694" s="805"/>
    </row>
    <row r="1695" spans="1:1">
      <c r="A1695" s="805"/>
    </row>
    <row r="1696" spans="1:1">
      <c r="A1696" s="805"/>
    </row>
    <row r="1697" spans="1:1">
      <c r="A1697" s="805"/>
    </row>
    <row r="1698" spans="1:1">
      <c r="A1698" s="805"/>
    </row>
    <row r="1699" spans="1:1">
      <c r="A1699" s="805"/>
    </row>
    <row r="1700" spans="1:1">
      <c r="A1700" s="805"/>
    </row>
    <row r="1701" spans="1:1">
      <c r="A1701" s="805"/>
    </row>
    <row r="1702" spans="1:1">
      <c r="A1702" s="805"/>
    </row>
    <row r="1703" spans="1:1">
      <c r="A1703" s="805"/>
    </row>
    <row r="1704" spans="1:1">
      <c r="A1704" s="805"/>
    </row>
    <row r="1705" spans="1:1">
      <c r="A1705" s="805"/>
    </row>
    <row r="1706" spans="1:1">
      <c r="A1706" s="805"/>
    </row>
    <row r="1707" spans="1:1">
      <c r="A1707" s="805"/>
    </row>
    <row r="1708" spans="1:1">
      <c r="A1708" s="805"/>
    </row>
    <row r="1709" spans="1:1">
      <c r="A1709" s="805"/>
    </row>
    <row r="1710" spans="1:1">
      <c r="A1710" s="805"/>
    </row>
    <row r="1711" spans="1:1">
      <c r="A1711" s="805"/>
    </row>
    <row r="1712" spans="1:1">
      <c r="A1712" s="805"/>
    </row>
    <row r="1713" spans="1:1">
      <c r="A1713" s="805"/>
    </row>
    <row r="1714" spans="1:1">
      <c r="A1714" s="805"/>
    </row>
    <row r="1715" spans="1:1">
      <c r="A1715" s="805"/>
    </row>
    <row r="1716" spans="1:1">
      <c r="A1716" s="805"/>
    </row>
    <row r="1717" spans="1:1">
      <c r="A1717" s="805"/>
    </row>
    <row r="1718" spans="1:1">
      <c r="A1718" s="805"/>
    </row>
    <row r="1719" spans="1:1">
      <c r="A1719" s="805"/>
    </row>
    <row r="1720" spans="1:1">
      <c r="A1720" s="805"/>
    </row>
    <row r="1721" spans="1:1">
      <c r="A1721" s="805"/>
    </row>
    <row r="1722" spans="1:1">
      <c r="A1722" s="805"/>
    </row>
    <row r="1723" spans="1:1">
      <c r="A1723" s="805"/>
    </row>
    <row r="1724" spans="1:1">
      <c r="A1724" s="805"/>
    </row>
    <row r="1725" spans="1:1">
      <c r="A1725" s="805"/>
    </row>
    <row r="1726" spans="1:1">
      <c r="A1726" s="805"/>
    </row>
    <row r="1727" spans="1:1">
      <c r="A1727" s="805"/>
    </row>
    <row r="1728" spans="1:1">
      <c r="A1728" s="805"/>
    </row>
    <row r="1729" spans="1:1">
      <c r="A1729" s="805"/>
    </row>
    <row r="1730" spans="1:1">
      <c r="A1730" s="805"/>
    </row>
    <row r="1731" spans="1:1">
      <c r="A1731" s="805"/>
    </row>
    <row r="1732" spans="1:1">
      <c r="A1732" s="805"/>
    </row>
    <row r="1733" spans="1:1">
      <c r="A1733" s="805"/>
    </row>
    <row r="1734" spans="1:1">
      <c r="A1734" s="805"/>
    </row>
    <row r="1735" spans="1:1">
      <c r="A1735" s="805"/>
    </row>
    <row r="1736" spans="1:1">
      <c r="A1736" s="805"/>
    </row>
    <row r="1737" spans="1:1">
      <c r="A1737" s="805"/>
    </row>
    <row r="1738" spans="1:1">
      <c r="A1738" s="805"/>
    </row>
    <row r="1739" spans="1:1">
      <c r="A1739" s="805"/>
    </row>
    <row r="1740" spans="1:1">
      <c r="A1740" s="805"/>
    </row>
    <row r="1741" spans="1:1">
      <c r="A1741" s="805"/>
    </row>
    <row r="1742" spans="1:1">
      <c r="A1742" s="805"/>
    </row>
    <row r="1743" spans="1:1">
      <c r="A1743" s="805"/>
    </row>
    <row r="1744" spans="1:1">
      <c r="A1744" s="805"/>
    </row>
    <row r="1745" spans="1:1">
      <c r="A1745" s="805"/>
    </row>
    <row r="1746" spans="1:1">
      <c r="A1746" s="805"/>
    </row>
    <row r="1747" spans="1:1">
      <c r="A1747" s="805"/>
    </row>
    <row r="1748" spans="1:1">
      <c r="A1748" s="805"/>
    </row>
    <row r="1749" spans="1:1">
      <c r="A1749" s="805"/>
    </row>
    <row r="1750" spans="1:1">
      <c r="A1750" s="805"/>
    </row>
    <row r="1751" spans="1:1">
      <c r="A1751" s="805"/>
    </row>
    <row r="1752" spans="1:1">
      <c r="A1752" s="805"/>
    </row>
    <row r="1753" spans="1:1">
      <c r="A1753" s="805"/>
    </row>
    <row r="1754" spans="1:1">
      <c r="A1754" s="805"/>
    </row>
    <row r="1755" spans="1:1">
      <c r="A1755" s="805"/>
    </row>
    <row r="1756" spans="1:1">
      <c r="A1756" s="805"/>
    </row>
    <row r="1757" spans="1:1">
      <c r="A1757" s="805"/>
    </row>
    <row r="1758" spans="1:1">
      <c r="A1758" s="805"/>
    </row>
    <row r="1759" spans="1:1">
      <c r="A1759" s="805"/>
    </row>
    <row r="1760" spans="1:1">
      <c r="A1760" s="805"/>
    </row>
    <row r="1761" spans="1:1">
      <c r="A1761" s="805"/>
    </row>
    <row r="1762" spans="1:1">
      <c r="A1762" s="805"/>
    </row>
    <row r="1763" spans="1:1">
      <c r="A1763" s="805"/>
    </row>
    <row r="1764" spans="1:1">
      <c r="A1764" s="805"/>
    </row>
    <row r="1765" spans="1:1">
      <c r="A1765" s="805"/>
    </row>
    <row r="1766" spans="1:1">
      <c r="A1766" s="805"/>
    </row>
    <row r="1767" spans="1:1">
      <c r="A1767" s="805"/>
    </row>
    <row r="1768" spans="1:1">
      <c r="A1768" s="805"/>
    </row>
    <row r="1769" spans="1:1">
      <c r="A1769" s="805"/>
    </row>
    <row r="1770" spans="1:1">
      <c r="A1770" s="805"/>
    </row>
    <row r="1771" spans="1:1">
      <c r="A1771" s="805"/>
    </row>
    <row r="1772" spans="1:1">
      <c r="A1772" s="805"/>
    </row>
    <row r="1773" spans="1:1">
      <c r="A1773" s="805"/>
    </row>
    <row r="1774" spans="1:1">
      <c r="A1774" s="805"/>
    </row>
    <row r="1775" spans="1:1">
      <c r="A1775" s="805"/>
    </row>
    <row r="1776" spans="1:1">
      <c r="A1776" s="805"/>
    </row>
    <row r="1777" spans="1:1">
      <c r="A1777" s="805"/>
    </row>
    <row r="1778" spans="1:1">
      <c r="A1778" s="805"/>
    </row>
    <row r="1779" spans="1:1">
      <c r="A1779" s="805"/>
    </row>
    <row r="1780" spans="1:1">
      <c r="A1780" s="805"/>
    </row>
    <row r="1781" spans="1:1">
      <c r="A1781" s="805"/>
    </row>
    <row r="1782" spans="1:1">
      <c r="A1782" s="805"/>
    </row>
    <row r="1783" spans="1:1">
      <c r="A1783" s="805"/>
    </row>
    <row r="1784" spans="1:1">
      <c r="A1784" s="805"/>
    </row>
    <row r="1785" spans="1:1">
      <c r="A1785" s="805"/>
    </row>
    <row r="1786" spans="1:1">
      <c r="A1786" s="805"/>
    </row>
    <row r="1787" spans="1:1">
      <c r="A1787" s="805"/>
    </row>
    <row r="1788" spans="1:1">
      <c r="A1788" s="805"/>
    </row>
    <row r="1789" spans="1:1">
      <c r="A1789" s="805"/>
    </row>
    <row r="1790" spans="1:1">
      <c r="A1790" s="805"/>
    </row>
    <row r="1791" spans="1:1">
      <c r="A1791" s="805"/>
    </row>
    <row r="1792" spans="1:1">
      <c r="A1792" s="805"/>
    </row>
    <row r="1793" spans="1:1">
      <c r="A1793" s="805"/>
    </row>
    <row r="1794" spans="1:1">
      <c r="A1794" s="805"/>
    </row>
    <row r="1795" spans="1:1">
      <c r="A1795" s="805"/>
    </row>
    <row r="1796" spans="1:1">
      <c r="A1796" s="805"/>
    </row>
    <row r="1797" spans="1:1">
      <c r="A1797" s="805"/>
    </row>
    <row r="1798" spans="1:1">
      <c r="A1798" s="805"/>
    </row>
    <row r="1799" spans="1:1">
      <c r="A1799" s="805"/>
    </row>
    <row r="1800" spans="1:1">
      <c r="A1800" s="805"/>
    </row>
    <row r="1801" spans="1:1">
      <c r="A1801" s="805"/>
    </row>
    <row r="1802" spans="1:1">
      <c r="A1802" s="805"/>
    </row>
    <row r="1803" spans="1:1">
      <c r="A1803" s="805"/>
    </row>
    <row r="1804" spans="1:1">
      <c r="A1804" s="805"/>
    </row>
    <row r="1805" spans="1:1">
      <c r="A1805" s="805"/>
    </row>
    <row r="1806" spans="1:1">
      <c r="A1806" s="805"/>
    </row>
    <row r="1807" spans="1:1">
      <c r="A1807" s="805"/>
    </row>
    <row r="1808" spans="1:1">
      <c r="A1808" s="805"/>
    </row>
    <row r="1809" spans="1:1">
      <c r="A1809" s="805"/>
    </row>
    <row r="1810" spans="1:1">
      <c r="A1810" s="805"/>
    </row>
    <row r="1811" spans="1:1">
      <c r="A1811" s="805"/>
    </row>
    <row r="1812" spans="1:1">
      <c r="A1812" s="805"/>
    </row>
    <row r="1813" spans="1:1">
      <c r="A1813" s="805"/>
    </row>
    <row r="1814" spans="1:1">
      <c r="A1814" s="805"/>
    </row>
    <row r="1815" spans="1:1">
      <c r="A1815" s="805"/>
    </row>
    <row r="1816" spans="1:1">
      <c r="A1816" s="805"/>
    </row>
    <row r="1817" spans="1:1">
      <c r="A1817" s="805"/>
    </row>
    <row r="1818" spans="1:1">
      <c r="A1818" s="805"/>
    </row>
    <row r="1819" spans="1:1">
      <c r="A1819" s="805"/>
    </row>
    <row r="1820" spans="1:1">
      <c r="A1820" s="805"/>
    </row>
    <row r="1821" spans="1:1">
      <c r="A1821" s="805"/>
    </row>
    <row r="1822" spans="1:1">
      <c r="A1822" s="805"/>
    </row>
    <row r="1823" spans="1:1">
      <c r="A1823" s="805"/>
    </row>
    <row r="1824" spans="1:1">
      <c r="A1824" s="805"/>
    </row>
    <row r="1825" spans="1:1">
      <c r="A1825" s="805"/>
    </row>
    <row r="1826" spans="1:1">
      <c r="A1826" s="805"/>
    </row>
    <row r="1827" spans="1:1">
      <c r="A1827" s="805"/>
    </row>
    <row r="1828" spans="1:1">
      <c r="A1828" s="805"/>
    </row>
    <row r="1829" spans="1:1">
      <c r="A1829" s="805"/>
    </row>
    <row r="1830" spans="1:1">
      <c r="A1830" s="805"/>
    </row>
    <row r="1831" spans="1:1">
      <c r="A1831" s="805"/>
    </row>
    <row r="1832" spans="1:1">
      <c r="A1832" s="805"/>
    </row>
    <row r="1833" spans="1:1">
      <c r="A1833" s="805"/>
    </row>
    <row r="1834" spans="1:1">
      <c r="A1834" s="805"/>
    </row>
    <row r="1835" spans="1:1">
      <c r="A1835" s="805"/>
    </row>
    <row r="1836" spans="1:1">
      <c r="A1836" s="805"/>
    </row>
    <row r="1837" spans="1:1">
      <c r="A1837" s="805"/>
    </row>
    <row r="1838" spans="1:1">
      <c r="A1838" s="805"/>
    </row>
    <row r="1839" spans="1:1">
      <c r="A1839" s="805"/>
    </row>
    <row r="1840" spans="1:1">
      <c r="A1840" s="805"/>
    </row>
    <row r="1841" spans="1:1">
      <c r="A1841" s="805"/>
    </row>
    <row r="1842" spans="1:1">
      <c r="A1842" s="805"/>
    </row>
    <row r="1843" spans="1:1">
      <c r="A1843" s="805"/>
    </row>
    <row r="1844" spans="1:1">
      <c r="A1844" s="805"/>
    </row>
    <row r="1845" spans="1:1">
      <c r="A1845" s="805"/>
    </row>
    <row r="1846" spans="1:1">
      <c r="A1846" s="805"/>
    </row>
    <row r="1847" spans="1:1">
      <c r="A1847" s="805"/>
    </row>
    <row r="1848" spans="1:1">
      <c r="A1848" s="805"/>
    </row>
    <row r="1849" spans="1:1">
      <c r="A1849" s="805"/>
    </row>
    <row r="1850" spans="1:1">
      <c r="A1850" s="805"/>
    </row>
    <row r="1851" spans="1:1">
      <c r="A1851" s="805"/>
    </row>
    <row r="1852" spans="1:1">
      <c r="A1852" s="805"/>
    </row>
    <row r="1853" spans="1:1">
      <c r="A1853" s="805"/>
    </row>
    <row r="1854" spans="1:1">
      <c r="A1854" s="805"/>
    </row>
    <row r="1855" spans="1:1">
      <c r="A1855" s="805"/>
    </row>
    <row r="1856" spans="1:1">
      <c r="A1856" s="805"/>
    </row>
    <row r="1857" spans="1:1">
      <c r="A1857" s="805"/>
    </row>
    <row r="1858" spans="1:1">
      <c r="A1858" s="805"/>
    </row>
    <row r="1859" spans="1:1">
      <c r="A1859" s="805"/>
    </row>
    <row r="1860" spans="1:1">
      <c r="A1860" s="805"/>
    </row>
    <row r="1861" spans="1:1">
      <c r="A1861" s="805"/>
    </row>
    <row r="1862" spans="1:1">
      <c r="A1862" s="805"/>
    </row>
    <row r="1863" spans="1:1">
      <c r="A1863" s="805"/>
    </row>
    <row r="1864" spans="1:1">
      <c r="A1864" s="805"/>
    </row>
    <row r="1865" spans="1:1">
      <c r="A1865" s="805"/>
    </row>
    <row r="1866" spans="1:1">
      <c r="A1866" s="805"/>
    </row>
    <row r="1867" spans="1:1">
      <c r="A1867" s="805"/>
    </row>
    <row r="1868" spans="1:1">
      <c r="A1868" s="805"/>
    </row>
    <row r="1869" spans="1:1">
      <c r="A1869" s="805"/>
    </row>
    <row r="1870" spans="1:1">
      <c r="A1870" s="805"/>
    </row>
    <row r="1871" spans="1:1">
      <c r="A1871" s="805"/>
    </row>
    <row r="1872" spans="1:1">
      <c r="A1872" s="805"/>
    </row>
    <row r="1873" spans="1:1">
      <c r="A1873" s="805"/>
    </row>
    <row r="1874" spans="1:1">
      <c r="A1874" s="805"/>
    </row>
    <row r="1875" spans="1:1">
      <c r="A1875" s="805"/>
    </row>
    <row r="1876" spans="1:1">
      <c r="A1876" s="805"/>
    </row>
    <row r="1877" spans="1:1">
      <c r="A1877" s="805"/>
    </row>
    <row r="1878" spans="1:1">
      <c r="A1878" s="805"/>
    </row>
    <row r="1879" spans="1:1">
      <c r="A1879" s="805"/>
    </row>
    <row r="1880" spans="1:1">
      <c r="A1880" s="805"/>
    </row>
    <row r="1881" spans="1:1">
      <c r="A1881" s="805"/>
    </row>
    <row r="1882" spans="1:1">
      <c r="A1882" s="805"/>
    </row>
    <row r="1883" spans="1:1">
      <c r="A1883" s="805"/>
    </row>
    <row r="1884" spans="1:1">
      <c r="A1884" s="805"/>
    </row>
    <row r="1885" spans="1:1">
      <c r="A1885" s="805"/>
    </row>
    <row r="1886" spans="1:1">
      <c r="A1886" s="805"/>
    </row>
    <row r="1887" spans="1:1">
      <c r="A1887" s="805"/>
    </row>
    <row r="1888" spans="1:1">
      <c r="A1888" s="805"/>
    </row>
    <row r="1889" spans="1:1">
      <c r="A1889" s="805"/>
    </row>
    <row r="1890" spans="1:1">
      <c r="A1890" s="805"/>
    </row>
    <row r="1891" spans="1:1">
      <c r="A1891" s="805"/>
    </row>
    <row r="1892" spans="1:1">
      <c r="A1892" s="805"/>
    </row>
    <row r="1893" spans="1:1">
      <c r="A1893" s="805"/>
    </row>
    <row r="1894" spans="1:1">
      <c r="A1894" s="805"/>
    </row>
    <row r="1895" spans="1:1">
      <c r="A1895" s="805"/>
    </row>
    <row r="1896" spans="1:1">
      <c r="A1896" s="805"/>
    </row>
    <row r="1897" spans="1:1">
      <c r="A1897" s="805"/>
    </row>
    <row r="1898" spans="1:1">
      <c r="A1898" s="805"/>
    </row>
    <row r="1899" spans="1:1">
      <c r="A1899" s="805"/>
    </row>
    <row r="1900" spans="1:1">
      <c r="A1900" s="805"/>
    </row>
    <row r="1901" spans="1:1">
      <c r="A1901" s="805"/>
    </row>
    <row r="1902" spans="1:1">
      <c r="A1902" s="805"/>
    </row>
    <row r="1903" spans="1:1">
      <c r="A1903" s="805"/>
    </row>
    <row r="1904" spans="1:1">
      <c r="A1904" s="805"/>
    </row>
    <row r="1905" spans="1:1">
      <c r="A1905" s="805"/>
    </row>
    <row r="1906" spans="1:1">
      <c r="A1906" s="805"/>
    </row>
    <row r="1907" spans="1:1">
      <c r="A1907" s="805"/>
    </row>
    <row r="1908" spans="1:1">
      <c r="A1908" s="805"/>
    </row>
    <row r="1909" spans="1:1">
      <c r="A1909" s="805"/>
    </row>
    <row r="1910" spans="1:1">
      <c r="A1910" s="805"/>
    </row>
    <row r="1911" spans="1:1">
      <c r="A1911" s="805"/>
    </row>
    <row r="1912" spans="1:1">
      <c r="A1912" s="805"/>
    </row>
    <row r="1913" spans="1:1">
      <c r="A1913" s="805"/>
    </row>
    <row r="1914" spans="1:1">
      <c r="A1914" s="805"/>
    </row>
    <row r="1915" spans="1:1">
      <c r="A1915" s="805"/>
    </row>
    <row r="1916" spans="1:1">
      <c r="A1916" s="805"/>
    </row>
    <row r="1917" spans="1:1">
      <c r="A1917" s="805"/>
    </row>
    <row r="1918" spans="1:1">
      <c r="A1918" s="805"/>
    </row>
    <row r="1919" spans="1:1">
      <c r="A1919" s="805"/>
    </row>
    <row r="1920" spans="1:1">
      <c r="A1920" s="805"/>
    </row>
    <row r="1921" spans="1:1">
      <c r="A1921" s="805"/>
    </row>
    <row r="1922" spans="1:1">
      <c r="A1922" s="805"/>
    </row>
    <row r="1923" spans="1:1">
      <c r="A1923" s="805"/>
    </row>
    <row r="1924" spans="1:1">
      <c r="A1924" s="805"/>
    </row>
    <row r="1925" spans="1:1">
      <c r="A1925" s="805"/>
    </row>
    <row r="1926" spans="1:1">
      <c r="A1926" s="805"/>
    </row>
    <row r="1927" spans="1:1">
      <c r="A1927" s="805"/>
    </row>
    <row r="1928" spans="1:1">
      <c r="A1928" s="805"/>
    </row>
    <row r="1929" spans="1:1">
      <c r="A1929" s="805"/>
    </row>
    <row r="1930" spans="1:1">
      <c r="A1930" s="805"/>
    </row>
    <row r="1931" spans="1:1">
      <c r="A1931" s="805"/>
    </row>
    <row r="1932" spans="1:1">
      <c r="A1932" s="805"/>
    </row>
    <row r="1933" spans="1:1">
      <c r="A1933" s="805"/>
    </row>
    <row r="1934" spans="1:1">
      <c r="A1934" s="805"/>
    </row>
    <row r="1935" spans="1:1">
      <c r="A1935" s="805"/>
    </row>
    <row r="1936" spans="1:1">
      <c r="A1936" s="805"/>
    </row>
    <row r="1937" spans="1:1">
      <c r="A1937" s="805"/>
    </row>
    <row r="1938" spans="1:1">
      <c r="A1938" s="805"/>
    </row>
    <row r="1939" spans="1:1">
      <c r="A1939" s="805"/>
    </row>
    <row r="1940" spans="1:1">
      <c r="A1940" s="805"/>
    </row>
    <row r="1941" spans="1:1">
      <c r="A1941" s="805"/>
    </row>
    <row r="1942" spans="1:1">
      <c r="A1942" s="805"/>
    </row>
    <row r="1943" spans="1:1">
      <c r="A1943" s="805"/>
    </row>
    <row r="1944" spans="1:1">
      <c r="A1944" s="805"/>
    </row>
    <row r="1945" spans="1:1">
      <c r="A1945" s="805"/>
    </row>
    <row r="1946" spans="1:1">
      <c r="A1946" s="805"/>
    </row>
    <row r="1947" spans="1:1">
      <c r="A1947" s="805"/>
    </row>
    <row r="1948" spans="1:1">
      <c r="A1948" s="805"/>
    </row>
    <row r="1949" spans="1:1">
      <c r="A1949" s="805"/>
    </row>
    <row r="1950" spans="1:1">
      <c r="A1950" s="805"/>
    </row>
    <row r="1951" spans="1:1">
      <c r="A1951" s="805"/>
    </row>
    <row r="1952" spans="1:1">
      <c r="A1952" s="805"/>
    </row>
    <row r="1953" spans="1:1">
      <c r="A1953" s="805"/>
    </row>
    <row r="1954" spans="1:1">
      <c r="A1954" s="805"/>
    </row>
    <row r="1955" spans="1:1">
      <c r="A1955" s="805"/>
    </row>
    <row r="1956" spans="1:1">
      <c r="A1956" s="805"/>
    </row>
    <row r="1957" spans="1:1">
      <c r="A1957" s="805"/>
    </row>
    <row r="1958" spans="1:1">
      <c r="A1958" s="805"/>
    </row>
    <row r="1959" spans="1:1">
      <c r="A1959" s="805"/>
    </row>
    <row r="1960" spans="1:1">
      <c r="A1960" s="805"/>
    </row>
    <row r="1961" spans="1:1">
      <c r="A1961" s="805"/>
    </row>
    <row r="1962" spans="1:1">
      <c r="A1962" s="805"/>
    </row>
    <row r="1963" spans="1:1">
      <c r="A1963" s="805"/>
    </row>
    <row r="1964" spans="1:1">
      <c r="A1964" s="805"/>
    </row>
    <row r="1965" spans="1:1">
      <c r="A1965" s="805"/>
    </row>
    <row r="1966" spans="1:1">
      <c r="A1966" s="805"/>
    </row>
    <row r="1967" spans="1:1">
      <c r="A1967" s="805"/>
    </row>
    <row r="1968" spans="1:1">
      <c r="A1968" s="805"/>
    </row>
    <row r="1969" spans="1:1">
      <c r="A1969" s="805"/>
    </row>
    <row r="1970" spans="1:1">
      <c r="A1970" s="805"/>
    </row>
    <row r="1971" spans="1:1">
      <c r="A1971" s="805"/>
    </row>
    <row r="1972" spans="1:1">
      <c r="A1972" s="805"/>
    </row>
    <row r="1973" spans="1:1">
      <c r="A1973" s="805"/>
    </row>
    <row r="1974" spans="1:1">
      <c r="A1974" s="805"/>
    </row>
    <row r="1975" spans="1:1">
      <c r="A1975" s="805"/>
    </row>
    <row r="1976" spans="1:1">
      <c r="A1976" s="805"/>
    </row>
    <row r="1977" spans="1:1">
      <c r="A1977" s="805"/>
    </row>
    <row r="1978" spans="1:1">
      <c r="A1978" s="805"/>
    </row>
    <row r="1979" spans="1:1">
      <c r="A1979" s="805"/>
    </row>
    <row r="1980" spans="1:1">
      <c r="A1980" s="805"/>
    </row>
    <row r="1981" spans="1:1">
      <c r="A1981" s="805"/>
    </row>
    <row r="1982" spans="1:1">
      <c r="A1982" s="805"/>
    </row>
    <row r="1983" spans="1:1">
      <c r="A1983" s="805"/>
    </row>
    <row r="1984" spans="1:1">
      <c r="A1984" s="805"/>
    </row>
    <row r="1985" spans="1:1">
      <c r="A1985" s="805"/>
    </row>
    <row r="1986" spans="1:1">
      <c r="A1986" s="805"/>
    </row>
    <row r="1987" spans="1:1">
      <c r="A1987" s="805"/>
    </row>
    <row r="1988" spans="1:1">
      <c r="A1988" s="805"/>
    </row>
    <row r="1989" spans="1:1">
      <c r="A1989" s="805"/>
    </row>
    <row r="1990" spans="1:1">
      <c r="A1990" s="805"/>
    </row>
    <row r="1991" spans="1:1">
      <c r="A1991" s="805"/>
    </row>
    <row r="1992" spans="1:1">
      <c r="A1992" s="805"/>
    </row>
    <row r="1993" spans="1:1">
      <c r="A1993" s="805"/>
    </row>
    <row r="1994" spans="1:1">
      <c r="A1994" s="805"/>
    </row>
    <row r="1995" spans="1:1">
      <c r="A1995" s="805"/>
    </row>
    <row r="1996" spans="1:1">
      <c r="A1996" s="805"/>
    </row>
    <row r="1997" spans="1:1">
      <c r="A1997" s="805"/>
    </row>
    <row r="1998" spans="1:1">
      <c r="A1998" s="805"/>
    </row>
    <row r="1999" spans="1:1">
      <c r="A1999" s="805"/>
    </row>
    <row r="2000" spans="1:1">
      <c r="A2000" s="805"/>
    </row>
    <row r="2001" spans="1:1">
      <c r="A2001" s="805"/>
    </row>
    <row r="2002" spans="1:1">
      <c r="A2002" s="805"/>
    </row>
    <row r="2003" spans="1:1">
      <c r="A2003" s="805"/>
    </row>
    <row r="2004" spans="1:1">
      <c r="A2004" s="805"/>
    </row>
    <row r="2005" spans="1:1">
      <c r="A2005" s="805"/>
    </row>
    <row r="2006" spans="1:1">
      <c r="A2006" s="805"/>
    </row>
    <row r="2007" spans="1:1">
      <c r="A2007" s="805"/>
    </row>
    <row r="2008" spans="1:1">
      <c r="A2008" s="805"/>
    </row>
    <row r="2009" spans="1:1">
      <c r="A2009" s="805"/>
    </row>
    <row r="2010" spans="1:1">
      <c r="A2010" s="805"/>
    </row>
    <row r="2011" spans="1:1">
      <c r="A2011" s="805"/>
    </row>
    <row r="2012" spans="1:1">
      <c r="A2012" s="805"/>
    </row>
    <row r="2013" spans="1:1">
      <c r="A2013" s="805"/>
    </row>
    <row r="2014" spans="1:1">
      <c r="A2014" s="805"/>
    </row>
    <row r="2015" spans="1:1">
      <c r="A2015" s="805"/>
    </row>
    <row r="2016" spans="1:1">
      <c r="A2016" s="805"/>
    </row>
    <row r="2017" spans="1:1">
      <c r="A2017" s="805"/>
    </row>
    <row r="2018" spans="1:1">
      <c r="A2018" s="805"/>
    </row>
    <row r="2019" spans="1:1">
      <c r="A2019" s="805"/>
    </row>
    <row r="2020" spans="1:1">
      <c r="A2020" s="805"/>
    </row>
    <row r="2021" spans="1:1">
      <c r="A2021" s="805"/>
    </row>
    <row r="2022" spans="1:1">
      <c r="A2022" s="805"/>
    </row>
    <row r="2023" spans="1:1">
      <c r="A2023" s="805"/>
    </row>
    <row r="2024" spans="1:1">
      <c r="A2024" s="805"/>
    </row>
    <row r="2025" spans="1:1">
      <c r="A2025" s="805"/>
    </row>
    <row r="2026" spans="1:1">
      <c r="A2026" s="805"/>
    </row>
    <row r="2027" spans="1:1">
      <c r="A2027" s="805"/>
    </row>
    <row r="2028" spans="1:1">
      <c r="A2028" s="805"/>
    </row>
    <row r="2029" spans="1:1">
      <c r="A2029" s="805"/>
    </row>
    <row r="2030" spans="1:1">
      <c r="A2030" s="805"/>
    </row>
    <row r="2031" spans="1:1">
      <c r="A2031" s="805"/>
    </row>
    <row r="2032" spans="1:1">
      <c r="A2032" s="805"/>
    </row>
    <row r="2033" spans="1:1">
      <c r="A2033" s="805"/>
    </row>
    <row r="2034" spans="1:1">
      <c r="A2034" s="805"/>
    </row>
    <row r="2035" spans="1:1">
      <c r="A2035" s="805"/>
    </row>
    <row r="2036" spans="1:1">
      <c r="A2036" s="805"/>
    </row>
    <row r="2037" spans="1:1">
      <c r="A2037" s="805"/>
    </row>
    <row r="2038" spans="1:1">
      <c r="A2038" s="805"/>
    </row>
    <row r="2039" spans="1:1">
      <c r="A2039" s="805"/>
    </row>
    <row r="2040" spans="1:1">
      <c r="A2040" s="805"/>
    </row>
    <row r="2041" spans="1:1">
      <c r="A2041" s="805"/>
    </row>
    <row r="2042" spans="1:1">
      <c r="A2042" s="805"/>
    </row>
    <row r="2043" spans="1:1">
      <c r="A2043" s="805"/>
    </row>
    <row r="2044" spans="1:1">
      <c r="A2044" s="805"/>
    </row>
    <row r="2045" spans="1:1">
      <c r="A2045" s="805"/>
    </row>
    <row r="2046" spans="1:1">
      <c r="A2046" s="805"/>
    </row>
    <row r="2047" spans="1:1">
      <c r="A2047" s="805"/>
    </row>
    <row r="2048" spans="1:1">
      <c r="A2048" s="805"/>
    </row>
    <row r="2049" spans="1:1">
      <c r="A2049" s="805"/>
    </row>
    <row r="2050" spans="1:1">
      <c r="A2050" s="805"/>
    </row>
    <row r="2051" spans="1:1">
      <c r="A2051" s="805"/>
    </row>
    <row r="2052" spans="1:1">
      <c r="A2052" s="805"/>
    </row>
    <row r="2053" spans="1:1">
      <c r="A2053" s="805"/>
    </row>
    <row r="2054" spans="1:1">
      <c r="A2054" s="805"/>
    </row>
    <row r="2055" spans="1:1">
      <c r="A2055" s="805"/>
    </row>
    <row r="2056" spans="1:1">
      <c r="A2056" s="805"/>
    </row>
    <row r="2057" spans="1:1">
      <c r="A2057" s="805"/>
    </row>
    <row r="2058" spans="1:1">
      <c r="A2058" s="805"/>
    </row>
    <row r="2059" spans="1:1">
      <c r="A2059" s="805"/>
    </row>
    <row r="2060" spans="1:1">
      <c r="A2060" s="805"/>
    </row>
    <row r="2061" spans="1:1">
      <c r="A2061" s="805"/>
    </row>
    <row r="2062" spans="1:1">
      <c r="A2062" s="805"/>
    </row>
    <row r="2063" spans="1:1">
      <c r="A2063" s="805"/>
    </row>
    <row r="2064" spans="1:1">
      <c r="A2064" s="805"/>
    </row>
    <row r="2065" spans="1:1">
      <c r="A2065" s="805"/>
    </row>
    <row r="2066" spans="1:1">
      <c r="A2066" s="805"/>
    </row>
    <row r="2067" spans="1:1">
      <c r="A2067" s="805"/>
    </row>
    <row r="2068" spans="1:1">
      <c r="A2068" s="805"/>
    </row>
    <row r="2069" spans="1:1">
      <c r="A2069" s="805"/>
    </row>
    <row r="2070" spans="1:1">
      <c r="A2070" s="805"/>
    </row>
    <row r="2071" spans="1:1">
      <c r="A2071" s="805"/>
    </row>
    <row r="2072" spans="1:1">
      <c r="A2072" s="805"/>
    </row>
    <row r="2073" spans="1:1">
      <c r="A2073" s="805"/>
    </row>
    <row r="2074" spans="1:1">
      <c r="A2074" s="805"/>
    </row>
    <row r="2075" spans="1:1">
      <c r="A2075" s="805"/>
    </row>
    <row r="2076" spans="1:1">
      <c r="A2076" s="805"/>
    </row>
    <row r="2077" spans="1:1">
      <c r="A2077" s="805"/>
    </row>
    <row r="2078" spans="1:1">
      <c r="A2078" s="805"/>
    </row>
    <row r="2079" spans="1:1">
      <c r="A2079" s="805"/>
    </row>
    <row r="2080" spans="1:1">
      <c r="A2080" s="805"/>
    </row>
    <row r="2081" spans="1:1">
      <c r="A2081" s="805"/>
    </row>
    <row r="2082" spans="1:1">
      <c r="A2082" s="805"/>
    </row>
    <row r="2083" spans="1:1">
      <c r="A2083" s="805"/>
    </row>
    <row r="2084" spans="1:1">
      <c r="A2084" s="805"/>
    </row>
    <row r="2085" spans="1:1">
      <c r="A2085" s="805"/>
    </row>
    <row r="2086" spans="1:1">
      <c r="A2086" s="805"/>
    </row>
    <row r="2087" spans="1:1">
      <c r="A2087" s="805"/>
    </row>
    <row r="2088" spans="1:1">
      <c r="A2088" s="805"/>
    </row>
    <row r="2089" spans="1:1">
      <c r="A2089" s="805"/>
    </row>
    <row r="2090" spans="1:1">
      <c r="A2090" s="805"/>
    </row>
    <row r="2091" spans="1:1">
      <c r="A2091" s="805"/>
    </row>
    <row r="2092" spans="1:1">
      <c r="A2092" s="805"/>
    </row>
    <row r="2093" spans="1:1">
      <c r="A2093" s="805"/>
    </row>
    <row r="2094" spans="1:1">
      <c r="A2094" s="805"/>
    </row>
    <row r="2095" spans="1:1">
      <c r="A2095" s="805"/>
    </row>
    <row r="2096" spans="1:1">
      <c r="A2096" s="805"/>
    </row>
    <row r="2097" spans="1:1">
      <c r="A2097" s="805"/>
    </row>
    <row r="2098" spans="1:1">
      <c r="A2098" s="805"/>
    </row>
    <row r="2099" spans="1:1">
      <c r="A2099" s="805"/>
    </row>
    <row r="2100" spans="1:1">
      <c r="A2100" s="805"/>
    </row>
    <row r="2101" spans="1:1">
      <c r="A2101" s="805"/>
    </row>
    <row r="2102" spans="1:1">
      <c r="A2102" s="805"/>
    </row>
    <row r="2103" spans="1:1">
      <c r="A2103" s="805"/>
    </row>
    <row r="2104" spans="1:1">
      <c r="A2104" s="805"/>
    </row>
    <row r="2105" spans="1:1">
      <c r="A2105" s="805"/>
    </row>
    <row r="2106" spans="1:1">
      <c r="A2106" s="805"/>
    </row>
    <row r="2107" spans="1:1">
      <c r="A2107" s="805"/>
    </row>
    <row r="2108" spans="1:1">
      <c r="A2108" s="805"/>
    </row>
    <row r="2109" spans="1:1">
      <c r="A2109" s="805"/>
    </row>
    <row r="2110" spans="1:1">
      <c r="A2110" s="805"/>
    </row>
    <row r="2111" spans="1:1">
      <c r="A2111" s="805"/>
    </row>
    <row r="2112" spans="1:1">
      <c r="A2112" s="805"/>
    </row>
    <row r="2113" spans="1:1">
      <c r="A2113" s="805"/>
    </row>
    <row r="2114" spans="1:1">
      <c r="A2114" s="805"/>
    </row>
    <row r="2115" spans="1:1">
      <c r="A2115" s="805"/>
    </row>
    <row r="2116" spans="1:1">
      <c r="A2116" s="805"/>
    </row>
    <row r="2117" spans="1:1">
      <c r="A2117" s="805"/>
    </row>
    <row r="2118" spans="1:1">
      <c r="A2118" s="805"/>
    </row>
    <row r="2119" spans="1:1">
      <c r="A2119" s="805"/>
    </row>
    <row r="2120" spans="1:1">
      <c r="A2120" s="805"/>
    </row>
    <row r="2121" spans="1:1">
      <c r="A2121" s="805"/>
    </row>
    <row r="2122" spans="1:1">
      <c r="A2122" s="805"/>
    </row>
    <row r="2123" spans="1:1">
      <c r="A2123" s="805"/>
    </row>
    <row r="2124" spans="1:1">
      <c r="A2124" s="805"/>
    </row>
    <row r="2125" spans="1:1">
      <c r="A2125" s="805"/>
    </row>
    <row r="2126" spans="1:1">
      <c r="A2126" s="805"/>
    </row>
    <row r="2127" spans="1:1">
      <c r="A2127" s="805"/>
    </row>
    <row r="2128" spans="1:1">
      <c r="A2128" s="805"/>
    </row>
    <row r="2129" spans="1:1">
      <c r="A2129" s="805"/>
    </row>
    <row r="2130" spans="1:1">
      <c r="A2130" s="805"/>
    </row>
    <row r="2131" spans="1:1">
      <c r="A2131" s="805"/>
    </row>
    <row r="2132" spans="1:1">
      <c r="A2132" s="805"/>
    </row>
    <row r="2133" spans="1:1">
      <c r="A2133" s="805"/>
    </row>
    <row r="2134" spans="1:1">
      <c r="A2134" s="805"/>
    </row>
    <row r="2135" spans="1:1">
      <c r="A2135" s="805"/>
    </row>
    <row r="2136" spans="1:1">
      <c r="A2136" s="805"/>
    </row>
    <row r="2137" spans="1:1">
      <c r="A2137" s="805"/>
    </row>
    <row r="2138" spans="1:1">
      <c r="A2138" s="805"/>
    </row>
    <row r="2139" spans="1:1">
      <c r="A2139" s="805"/>
    </row>
    <row r="2140" spans="1:1">
      <c r="A2140" s="805"/>
    </row>
    <row r="2141" spans="1:1">
      <c r="A2141" s="805"/>
    </row>
    <row r="2142" spans="1:1">
      <c r="A2142" s="805"/>
    </row>
    <row r="2143" spans="1:1">
      <c r="A2143" s="805"/>
    </row>
    <row r="2144" spans="1:1">
      <c r="A2144" s="805"/>
    </row>
    <row r="2145" spans="1:1">
      <c r="A2145" s="805"/>
    </row>
    <row r="2146" spans="1:1">
      <c r="A2146" s="805"/>
    </row>
    <row r="2147" spans="1:1">
      <c r="A2147" s="805"/>
    </row>
    <row r="2148" spans="1:1">
      <c r="A2148" s="805"/>
    </row>
    <row r="2149" spans="1:1">
      <c r="A2149" s="805"/>
    </row>
    <row r="2150" spans="1:1">
      <c r="A2150" s="805"/>
    </row>
    <row r="2151" spans="1:1">
      <c r="A2151" s="805"/>
    </row>
    <row r="2152" spans="1:1">
      <c r="A2152" s="805"/>
    </row>
    <row r="2153" spans="1:1">
      <c r="A2153" s="805"/>
    </row>
    <row r="2154" spans="1:1">
      <c r="A2154" s="805"/>
    </row>
    <row r="2155" spans="1:1">
      <c r="A2155" s="805"/>
    </row>
    <row r="2156" spans="1:1">
      <c r="A2156" s="805"/>
    </row>
    <row r="2157" spans="1:1">
      <c r="A2157" s="805"/>
    </row>
    <row r="2158" spans="1:1">
      <c r="A2158" s="805"/>
    </row>
    <row r="2159" spans="1:1">
      <c r="A2159" s="805"/>
    </row>
    <row r="2160" spans="1:1">
      <c r="A2160" s="805"/>
    </row>
    <row r="2161" spans="1:1">
      <c r="A2161" s="805"/>
    </row>
    <row r="2162" spans="1:1">
      <c r="A2162" s="805"/>
    </row>
    <row r="2163" spans="1:1">
      <c r="A2163" s="805"/>
    </row>
    <row r="2164" spans="1:1">
      <c r="A2164" s="805"/>
    </row>
    <row r="2165" spans="1:1">
      <c r="A2165" s="805"/>
    </row>
    <row r="2166" spans="1:1">
      <c r="A2166" s="805"/>
    </row>
    <row r="2167" spans="1:1">
      <c r="A2167" s="805"/>
    </row>
    <row r="2168" spans="1:1">
      <c r="A2168" s="805"/>
    </row>
    <row r="2169" spans="1:1">
      <c r="A2169" s="805"/>
    </row>
    <row r="2170" spans="1:1">
      <c r="A2170" s="805"/>
    </row>
    <row r="2171" spans="1:1">
      <c r="A2171" s="805"/>
    </row>
    <row r="2172" spans="1:1">
      <c r="A2172" s="805"/>
    </row>
    <row r="2173" spans="1:1">
      <c r="A2173" s="805"/>
    </row>
    <row r="2174" spans="1:1">
      <c r="A2174" s="805"/>
    </row>
    <row r="2175" spans="1:1">
      <c r="A2175" s="805"/>
    </row>
    <row r="2176" spans="1:1">
      <c r="A2176" s="805"/>
    </row>
    <row r="2177" spans="1:1">
      <c r="A2177" s="805"/>
    </row>
    <row r="2178" spans="1:1">
      <c r="A2178" s="805"/>
    </row>
    <row r="2179" spans="1:1">
      <c r="A2179" s="805"/>
    </row>
    <row r="2180" spans="1:1">
      <c r="A2180" s="805"/>
    </row>
    <row r="2181" spans="1:1">
      <c r="A2181" s="805"/>
    </row>
    <row r="2182" spans="1:1">
      <c r="A2182" s="805"/>
    </row>
    <row r="2183" spans="1:1">
      <c r="A2183" s="805"/>
    </row>
    <row r="2184" spans="1:1">
      <c r="A2184" s="805"/>
    </row>
    <row r="2185" spans="1:1">
      <c r="A2185" s="805"/>
    </row>
    <row r="2186" spans="1:1">
      <c r="A2186" s="805"/>
    </row>
    <row r="2187" spans="1:1">
      <c r="A2187" s="805"/>
    </row>
    <row r="2188" spans="1:1">
      <c r="A2188" s="805"/>
    </row>
    <row r="2189" spans="1:1">
      <c r="A2189" s="805"/>
    </row>
    <row r="2190" spans="1:1">
      <c r="A2190" s="805"/>
    </row>
    <row r="2191" spans="1:1">
      <c r="A2191" s="805"/>
    </row>
    <row r="2192" spans="1:1">
      <c r="A2192" s="805"/>
    </row>
    <row r="2193" spans="1:1">
      <c r="A2193" s="805"/>
    </row>
    <row r="2194" spans="1:1">
      <c r="A2194" s="805"/>
    </row>
    <row r="2195" spans="1:1">
      <c r="A2195" s="805"/>
    </row>
    <row r="2196" spans="1:1">
      <c r="A2196" s="805"/>
    </row>
    <row r="2197" spans="1:1">
      <c r="A2197" s="805"/>
    </row>
    <row r="2198" spans="1:1">
      <c r="A2198" s="805"/>
    </row>
    <row r="2199" spans="1:1">
      <c r="A2199" s="805"/>
    </row>
    <row r="2200" spans="1:1">
      <c r="A2200" s="805"/>
    </row>
    <row r="2201" spans="1:1">
      <c r="A2201" s="805"/>
    </row>
    <row r="2202" spans="1:1">
      <c r="A2202" s="805"/>
    </row>
    <row r="2203" spans="1:1">
      <c r="A2203" s="805"/>
    </row>
    <row r="2204" spans="1:1">
      <c r="A2204" s="805"/>
    </row>
    <row r="2205" spans="1:1">
      <c r="A2205" s="805"/>
    </row>
    <row r="2206" spans="1:1">
      <c r="A2206" s="805"/>
    </row>
    <row r="2207" spans="1:1">
      <c r="A2207" s="805"/>
    </row>
    <row r="2208" spans="1:1">
      <c r="A2208" s="805"/>
    </row>
    <row r="2209" spans="1:1">
      <c r="A2209" s="805"/>
    </row>
    <row r="2210" spans="1:1">
      <c r="A2210" s="805"/>
    </row>
    <row r="2211" spans="1:1">
      <c r="A2211" s="805"/>
    </row>
    <row r="2212" spans="1:1">
      <c r="A2212" s="805"/>
    </row>
    <row r="2213" spans="1:1">
      <c r="A2213" s="805"/>
    </row>
    <row r="2214" spans="1:1">
      <c r="A2214" s="805"/>
    </row>
    <row r="2215" spans="1:1">
      <c r="A2215" s="805"/>
    </row>
    <row r="2216" spans="1:1">
      <c r="A2216" s="805"/>
    </row>
    <row r="2217" spans="1:1">
      <c r="A2217" s="805"/>
    </row>
    <row r="2218" spans="1:1">
      <c r="A2218" s="805"/>
    </row>
    <row r="2219" spans="1:1">
      <c r="A2219" s="805"/>
    </row>
    <row r="2220" spans="1:1">
      <c r="A2220" s="805"/>
    </row>
    <row r="2221" spans="1:1">
      <c r="A2221" s="805"/>
    </row>
    <row r="2222" spans="1:1">
      <c r="A2222" s="805"/>
    </row>
    <row r="2223" spans="1:1">
      <c r="A2223" s="805"/>
    </row>
    <row r="2224" spans="1:1">
      <c r="A2224" s="805"/>
    </row>
    <row r="2225" spans="1:1">
      <c r="A2225" s="805"/>
    </row>
    <row r="2226" spans="1:1">
      <c r="A2226" s="805"/>
    </row>
    <row r="2227" spans="1:1">
      <c r="A2227" s="805"/>
    </row>
    <row r="2228" spans="1:1">
      <c r="A2228" s="805"/>
    </row>
    <row r="2229" spans="1:1">
      <c r="A2229" s="805"/>
    </row>
    <row r="2230" spans="1:1">
      <c r="A2230" s="805"/>
    </row>
    <row r="2231" spans="1:1">
      <c r="A2231" s="805"/>
    </row>
    <row r="2232" spans="1:1">
      <c r="A2232" s="805"/>
    </row>
    <row r="2233" spans="1:1">
      <c r="A2233" s="805"/>
    </row>
    <row r="2234" spans="1:1">
      <c r="A2234" s="805"/>
    </row>
    <row r="2235" spans="1:1">
      <c r="A2235" s="805"/>
    </row>
    <row r="2236" spans="1:1">
      <c r="A2236" s="805"/>
    </row>
    <row r="2237" spans="1:1">
      <c r="A2237" s="805"/>
    </row>
    <row r="2238" spans="1:1">
      <c r="A2238" s="805"/>
    </row>
    <row r="2239" spans="1:1">
      <c r="A2239" s="805"/>
    </row>
    <row r="2240" spans="1:1">
      <c r="A2240" s="805"/>
    </row>
    <row r="2241" spans="1:1">
      <c r="A2241" s="805"/>
    </row>
    <row r="2242" spans="1:1">
      <c r="A2242" s="805"/>
    </row>
    <row r="2243" spans="1:1">
      <c r="A2243" s="805"/>
    </row>
    <row r="2244" spans="1:1">
      <c r="A2244" s="805"/>
    </row>
    <row r="2245" spans="1:1">
      <c r="A2245" s="805"/>
    </row>
    <row r="2246" spans="1:1">
      <c r="A2246" s="805"/>
    </row>
    <row r="2247" spans="1:1">
      <c r="A2247" s="805"/>
    </row>
    <row r="2248" spans="1:1">
      <c r="A2248" s="805"/>
    </row>
    <row r="2249" spans="1:1">
      <c r="A2249" s="805"/>
    </row>
    <row r="2250" spans="1:1">
      <c r="A2250" s="805"/>
    </row>
    <row r="2251" spans="1:1">
      <c r="A2251" s="805"/>
    </row>
    <row r="2252" spans="1:1">
      <c r="A2252" s="805"/>
    </row>
    <row r="2253" spans="1:1">
      <c r="A2253" s="805"/>
    </row>
    <row r="2254" spans="1:1">
      <c r="A2254" s="805"/>
    </row>
    <row r="2255" spans="1:1">
      <c r="A2255" s="805"/>
    </row>
    <row r="2256" spans="1:1">
      <c r="A2256" s="805"/>
    </row>
    <row r="2257" spans="1:1">
      <c r="A2257" s="805"/>
    </row>
    <row r="2258" spans="1:1">
      <c r="A2258" s="805"/>
    </row>
    <row r="2259" spans="1:1">
      <c r="A2259" s="805"/>
    </row>
    <row r="2260" spans="1:1">
      <c r="A2260" s="805"/>
    </row>
    <row r="2261" spans="1:1">
      <c r="A2261" s="805"/>
    </row>
    <row r="2262" spans="1:1">
      <c r="A2262" s="805"/>
    </row>
    <row r="2263" spans="1:1">
      <c r="A2263" s="805"/>
    </row>
    <row r="2264" spans="1:1">
      <c r="A2264" s="805"/>
    </row>
    <row r="2265" spans="1:1">
      <c r="A2265" s="805"/>
    </row>
    <row r="2266" spans="1:1">
      <c r="A2266" s="805"/>
    </row>
    <row r="2267" spans="1:1">
      <c r="A2267" s="805"/>
    </row>
    <row r="2268" spans="1:1">
      <c r="A2268" s="805"/>
    </row>
    <row r="2269" spans="1:1">
      <c r="A2269" s="805"/>
    </row>
    <row r="2270" spans="1:1">
      <c r="A2270" s="805"/>
    </row>
    <row r="2271" spans="1:1">
      <c r="A2271" s="805"/>
    </row>
    <row r="2272" spans="1:1">
      <c r="A2272" s="805"/>
    </row>
    <row r="2273" spans="1:1">
      <c r="A2273" s="805"/>
    </row>
    <row r="2274" spans="1:1">
      <c r="A2274" s="805"/>
    </row>
    <row r="2275" spans="1:1">
      <c r="A2275" s="805"/>
    </row>
    <row r="2276" spans="1:1">
      <c r="A2276" s="805"/>
    </row>
    <row r="2277" spans="1:1">
      <c r="A2277" s="805"/>
    </row>
    <row r="2278" spans="1:1">
      <c r="A2278" s="805"/>
    </row>
    <row r="2279" spans="1:1">
      <c r="A2279" s="805"/>
    </row>
    <row r="2280" spans="1:1">
      <c r="A2280" s="805"/>
    </row>
    <row r="2281" spans="1:1">
      <c r="A2281" s="805"/>
    </row>
    <row r="2282" spans="1:1">
      <c r="A2282" s="805"/>
    </row>
    <row r="2283" spans="1:1">
      <c r="A2283" s="805"/>
    </row>
    <row r="2284" spans="1:1">
      <c r="A2284" s="805"/>
    </row>
    <row r="2285" spans="1:1">
      <c r="A2285" s="805"/>
    </row>
    <row r="2286" spans="1:1">
      <c r="A2286" s="805"/>
    </row>
    <row r="2287" spans="1:1">
      <c r="A2287" s="805"/>
    </row>
    <row r="2288" spans="1:1">
      <c r="A2288" s="805"/>
    </row>
    <row r="2289" spans="1:1">
      <c r="A2289" s="805"/>
    </row>
    <row r="2290" spans="1:1">
      <c r="A2290" s="805"/>
    </row>
    <row r="2291" spans="1:1">
      <c r="A2291" s="805"/>
    </row>
    <row r="2292" spans="1:1">
      <c r="A2292" s="805"/>
    </row>
    <row r="2293" spans="1:1">
      <c r="A2293" s="805"/>
    </row>
    <row r="2294" spans="1:1">
      <c r="A2294" s="805"/>
    </row>
    <row r="2295" spans="1:1">
      <c r="A2295" s="805"/>
    </row>
    <row r="2296" spans="1:1">
      <c r="A2296" s="805"/>
    </row>
    <row r="2297" spans="1:1">
      <c r="A2297" s="805"/>
    </row>
    <row r="2298" spans="1:1">
      <c r="A2298" s="805"/>
    </row>
    <row r="2299" spans="1:1">
      <c r="A2299" s="805"/>
    </row>
    <row r="2300" spans="1:1">
      <c r="A2300" s="805"/>
    </row>
    <row r="2301" spans="1:1">
      <c r="A2301" s="805"/>
    </row>
    <row r="2302" spans="1:1">
      <c r="A2302" s="805"/>
    </row>
    <row r="2303" spans="1:1">
      <c r="A2303" s="805"/>
    </row>
    <row r="2304" spans="1:1">
      <c r="A2304" s="805"/>
    </row>
    <row r="2305" spans="1:1">
      <c r="A2305" s="805"/>
    </row>
    <row r="2306" spans="1:1">
      <c r="A2306" s="805"/>
    </row>
    <row r="2307" spans="1:1">
      <c r="A2307" s="805"/>
    </row>
    <row r="2308" spans="1:1">
      <c r="A2308" s="805"/>
    </row>
    <row r="2309" spans="1:1">
      <c r="A2309" s="805"/>
    </row>
    <row r="2310" spans="1:1">
      <c r="A2310" s="805"/>
    </row>
    <row r="2311" spans="1:1">
      <c r="A2311" s="805"/>
    </row>
    <row r="2312" spans="1:1">
      <c r="A2312" s="805"/>
    </row>
    <row r="2313" spans="1:1">
      <c r="A2313" s="805"/>
    </row>
    <row r="2314" spans="1:1">
      <c r="A2314" s="805"/>
    </row>
    <row r="2315" spans="1:1">
      <c r="A2315" s="805"/>
    </row>
    <row r="2316" spans="1:1">
      <c r="A2316" s="805"/>
    </row>
    <row r="2317" spans="1:1">
      <c r="A2317" s="805"/>
    </row>
    <row r="2318" spans="1:1">
      <c r="A2318" s="805"/>
    </row>
    <row r="2319" spans="1:1">
      <c r="A2319" s="805"/>
    </row>
    <row r="2320" spans="1:1">
      <c r="A2320" s="805"/>
    </row>
    <row r="2321" spans="1:1">
      <c r="A2321" s="805"/>
    </row>
    <row r="2322" spans="1:1">
      <c r="A2322" s="805"/>
    </row>
    <row r="2323" spans="1:1">
      <c r="A2323" s="805"/>
    </row>
    <row r="2324" spans="1:1">
      <c r="A2324" s="805"/>
    </row>
    <row r="2325" spans="1:1">
      <c r="A2325" s="805"/>
    </row>
    <row r="2326" spans="1:1">
      <c r="A2326" s="805"/>
    </row>
    <row r="2327" spans="1:1">
      <c r="A2327" s="805"/>
    </row>
    <row r="2328" spans="1:1">
      <c r="A2328" s="805"/>
    </row>
    <row r="2329" spans="1:1">
      <c r="A2329" s="805"/>
    </row>
    <row r="2330" spans="1:1">
      <c r="A2330" s="805"/>
    </row>
    <row r="2331" spans="1:1">
      <c r="A2331" s="805"/>
    </row>
    <row r="2332" spans="1:1">
      <c r="A2332" s="805"/>
    </row>
    <row r="2333" spans="1:1">
      <c r="A2333" s="805"/>
    </row>
    <row r="2334" spans="1:1">
      <c r="A2334" s="805"/>
    </row>
    <row r="2335" spans="1:1">
      <c r="A2335" s="805"/>
    </row>
    <row r="2336" spans="1:1">
      <c r="A2336" s="805"/>
    </row>
    <row r="2337" spans="1:1">
      <c r="A2337" s="805"/>
    </row>
    <row r="2338" spans="1:1">
      <c r="A2338" s="805"/>
    </row>
    <row r="2339" spans="1:1">
      <c r="A2339" s="805"/>
    </row>
    <row r="2340" spans="1:1">
      <c r="A2340" s="805"/>
    </row>
    <row r="2341" spans="1:1">
      <c r="A2341" s="805"/>
    </row>
    <row r="2342" spans="1:1">
      <c r="A2342" s="805"/>
    </row>
    <row r="2343" spans="1:1">
      <c r="A2343" s="805"/>
    </row>
    <row r="2344" spans="1:1">
      <c r="A2344" s="805"/>
    </row>
    <row r="2345" spans="1:1">
      <c r="A2345" s="805"/>
    </row>
    <row r="2346" spans="1:1">
      <c r="A2346" s="805"/>
    </row>
    <row r="2347" spans="1:1">
      <c r="A2347" s="805"/>
    </row>
    <row r="2348" spans="1:1">
      <c r="A2348" s="805"/>
    </row>
    <row r="2349" spans="1:1">
      <c r="A2349" s="805"/>
    </row>
    <row r="2350" spans="1:1">
      <c r="A2350" s="805"/>
    </row>
    <row r="2351" spans="1:1">
      <c r="A2351" s="805"/>
    </row>
    <row r="2352" spans="1:1">
      <c r="A2352" s="805"/>
    </row>
    <row r="2353" spans="1:1">
      <c r="A2353" s="805"/>
    </row>
    <row r="2354" spans="1:1">
      <c r="A2354" s="805"/>
    </row>
    <row r="2355" spans="1:1">
      <c r="A2355" s="805"/>
    </row>
    <row r="2356" spans="1:1">
      <c r="A2356" s="805"/>
    </row>
    <row r="2357" spans="1:1">
      <c r="A2357" s="805"/>
    </row>
    <row r="2358" spans="1:1">
      <c r="A2358" s="805"/>
    </row>
    <row r="2359" spans="1:1">
      <c r="A2359" s="805"/>
    </row>
    <row r="2360" spans="1:1">
      <c r="A2360" s="805"/>
    </row>
    <row r="2361" spans="1:1">
      <c r="A2361" s="805"/>
    </row>
    <row r="2362" spans="1:1">
      <c r="A2362" s="805"/>
    </row>
    <row r="2363" spans="1:1">
      <c r="A2363" s="805"/>
    </row>
    <row r="2364" spans="1:1">
      <c r="A2364" s="805"/>
    </row>
    <row r="2365" spans="1:1">
      <c r="A2365" s="805"/>
    </row>
    <row r="2366" spans="1:1">
      <c r="A2366" s="805"/>
    </row>
    <row r="2367" spans="1:1">
      <c r="A2367" s="805"/>
    </row>
    <row r="2368" spans="1:1">
      <c r="A2368" s="805"/>
    </row>
    <row r="2369" spans="1:1">
      <c r="A2369" s="805"/>
    </row>
    <row r="2370" spans="1:1">
      <c r="A2370" s="805"/>
    </row>
    <row r="2371" spans="1:1">
      <c r="A2371" s="805"/>
    </row>
    <row r="2372" spans="1:1">
      <c r="A2372" s="805"/>
    </row>
    <row r="2373" spans="1:1">
      <c r="A2373" s="805"/>
    </row>
    <row r="2374" spans="1:1">
      <c r="A2374" s="805"/>
    </row>
    <row r="2375" spans="1:1">
      <c r="A2375" s="805"/>
    </row>
    <row r="2376" spans="1:1">
      <c r="A2376" s="805"/>
    </row>
    <row r="2377" spans="1:1">
      <c r="A2377" s="805"/>
    </row>
    <row r="2378" spans="1:1">
      <c r="A2378" s="805"/>
    </row>
    <row r="2379" spans="1:1">
      <c r="A2379" s="805"/>
    </row>
    <row r="2380" spans="1:1">
      <c r="A2380" s="805"/>
    </row>
    <row r="2381" spans="1:1">
      <c r="A2381" s="805"/>
    </row>
    <row r="2382" spans="1:1">
      <c r="A2382" s="805"/>
    </row>
    <row r="2383" spans="1:1">
      <c r="A2383" s="805"/>
    </row>
    <row r="2384" spans="1:1">
      <c r="A2384" s="805"/>
    </row>
    <row r="2385" spans="1:1">
      <c r="A2385" s="805"/>
    </row>
    <row r="2386" spans="1:1">
      <c r="A2386" s="805"/>
    </row>
    <row r="2387" spans="1:1">
      <c r="A2387" s="805"/>
    </row>
    <row r="2388" spans="1:1">
      <c r="A2388" s="805"/>
    </row>
    <row r="2389" spans="1:1">
      <c r="A2389" s="805"/>
    </row>
    <row r="2390" spans="1:1">
      <c r="A2390" s="805"/>
    </row>
    <row r="2391" spans="1:1">
      <c r="A2391" s="805"/>
    </row>
    <row r="2392" spans="1:1">
      <c r="A2392" s="805"/>
    </row>
    <row r="2393" spans="1:1">
      <c r="A2393" s="805"/>
    </row>
    <row r="2394" spans="1:1">
      <c r="A2394" s="805"/>
    </row>
    <row r="2395" spans="1:1">
      <c r="A2395" s="805"/>
    </row>
    <row r="2396" spans="1:1">
      <c r="A2396" s="805"/>
    </row>
    <row r="2397" spans="1:1">
      <c r="A2397" s="805"/>
    </row>
    <row r="2398" spans="1:1">
      <c r="A2398" s="805"/>
    </row>
    <row r="2399" spans="1:1">
      <c r="A2399" s="805"/>
    </row>
    <row r="2400" spans="1:1">
      <c r="A2400" s="805"/>
    </row>
    <row r="2401" spans="1:1">
      <c r="A2401" s="805"/>
    </row>
    <row r="2402" spans="1:1">
      <c r="A2402" s="805"/>
    </row>
    <row r="2403" spans="1:1">
      <c r="A2403" s="805"/>
    </row>
    <row r="2404" spans="1:1">
      <c r="A2404" s="805"/>
    </row>
    <row r="2405" spans="1:1">
      <c r="A2405" s="805"/>
    </row>
    <row r="2406" spans="1:1">
      <c r="A2406" s="805"/>
    </row>
    <row r="2407" spans="1:1">
      <c r="A2407" s="805"/>
    </row>
    <row r="2408" spans="1:1">
      <c r="A2408" s="805"/>
    </row>
    <row r="2409" spans="1:1">
      <c r="A2409" s="805"/>
    </row>
    <row r="2410" spans="1:1">
      <c r="A2410" s="805"/>
    </row>
    <row r="2411" spans="1:1">
      <c r="A2411" s="805"/>
    </row>
    <row r="2412" spans="1:1">
      <c r="A2412" s="805"/>
    </row>
    <row r="2413" spans="1:1">
      <c r="A2413" s="805"/>
    </row>
    <row r="2414" spans="1:1">
      <c r="A2414" s="805"/>
    </row>
    <row r="2415" spans="1:1">
      <c r="A2415" s="805"/>
    </row>
    <row r="2416" spans="1:1">
      <c r="A2416" s="805"/>
    </row>
    <row r="2417" spans="1:1">
      <c r="A2417" s="805"/>
    </row>
    <row r="2418" spans="1:1">
      <c r="A2418" s="805"/>
    </row>
    <row r="2419" spans="1:1">
      <c r="A2419" s="805"/>
    </row>
    <row r="2420" spans="1:1">
      <c r="A2420" s="805"/>
    </row>
    <row r="2421" spans="1:1">
      <c r="A2421" s="805"/>
    </row>
    <row r="2422" spans="1:1">
      <c r="A2422" s="805"/>
    </row>
    <row r="2423" spans="1:1">
      <c r="A2423" s="805"/>
    </row>
    <row r="2424" spans="1:1">
      <c r="A2424" s="805"/>
    </row>
    <row r="2425" spans="1:1">
      <c r="A2425" s="805"/>
    </row>
    <row r="2426" spans="1:1">
      <c r="A2426" s="805"/>
    </row>
    <row r="2427" spans="1:1">
      <c r="A2427" s="805"/>
    </row>
    <row r="2428" spans="1:1">
      <c r="A2428" s="805"/>
    </row>
    <row r="2429" spans="1:1">
      <c r="A2429" s="805"/>
    </row>
    <row r="2430" spans="1:1">
      <c r="A2430" s="805"/>
    </row>
    <row r="2431" spans="1:1">
      <c r="A2431" s="805"/>
    </row>
    <row r="2432" spans="1:1">
      <c r="A2432" s="805"/>
    </row>
    <row r="2433" spans="1:1">
      <c r="A2433" s="805"/>
    </row>
    <row r="2434" spans="1:1">
      <c r="A2434" s="805"/>
    </row>
    <row r="2435" spans="1:1">
      <c r="A2435" s="805"/>
    </row>
    <row r="2436" spans="1:1">
      <c r="A2436" s="805"/>
    </row>
    <row r="2437" spans="1:1">
      <c r="A2437" s="805"/>
    </row>
    <row r="2438" spans="1:1">
      <c r="A2438" s="805"/>
    </row>
    <row r="2439" spans="1:1">
      <c r="A2439" s="805"/>
    </row>
    <row r="2440" spans="1:1">
      <c r="A2440" s="805"/>
    </row>
    <row r="2441" spans="1:1">
      <c r="A2441" s="805"/>
    </row>
    <row r="2442" spans="1:1">
      <c r="A2442" s="805"/>
    </row>
    <row r="2443" spans="1:1">
      <c r="A2443" s="805"/>
    </row>
    <row r="2444" spans="1:1">
      <c r="A2444" s="805"/>
    </row>
    <row r="2445" spans="1:1">
      <c r="A2445" s="805"/>
    </row>
    <row r="2446" spans="1:1">
      <c r="A2446" s="805"/>
    </row>
    <row r="2447" spans="1:1">
      <c r="A2447" s="805"/>
    </row>
    <row r="2448" spans="1:1">
      <c r="A2448" s="805"/>
    </row>
    <row r="2449" spans="1:1">
      <c r="A2449" s="805"/>
    </row>
    <row r="2450" spans="1:1">
      <c r="A2450" s="805"/>
    </row>
    <row r="2451" spans="1:1">
      <c r="A2451" s="805"/>
    </row>
    <row r="2452" spans="1:1">
      <c r="A2452" s="805"/>
    </row>
    <row r="2453" spans="1:1">
      <c r="A2453" s="805"/>
    </row>
    <row r="2454" spans="1:1">
      <c r="A2454" s="805"/>
    </row>
    <row r="2455" spans="1:1">
      <c r="A2455" s="805"/>
    </row>
    <row r="2456" spans="1:1">
      <c r="A2456" s="805"/>
    </row>
    <row r="2457" spans="1:1">
      <c r="A2457" s="805"/>
    </row>
    <row r="2458" spans="1:1">
      <c r="A2458" s="805"/>
    </row>
    <row r="2459" spans="1:1">
      <c r="A2459" s="805"/>
    </row>
    <row r="2460" spans="1:1">
      <c r="A2460" s="805"/>
    </row>
    <row r="2461" spans="1:1">
      <c r="A2461" s="805"/>
    </row>
    <row r="2462" spans="1:1">
      <c r="A2462" s="805"/>
    </row>
    <row r="2463" spans="1:1">
      <c r="A2463" s="805"/>
    </row>
    <row r="2464" spans="1:1">
      <c r="A2464" s="805"/>
    </row>
    <row r="2465" spans="1:1">
      <c r="A2465" s="805"/>
    </row>
    <row r="2466" spans="1:1">
      <c r="A2466" s="805"/>
    </row>
    <row r="2467" spans="1:1">
      <c r="A2467" s="805"/>
    </row>
    <row r="2468" spans="1:1">
      <c r="A2468" s="805"/>
    </row>
    <row r="2469" spans="1:1">
      <c r="A2469" s="805"/>
    </row>
    <row r="2470" spans="1:1">
      <c r="A2470" s="805"/>
    </row>
    <row r="2471" spans="1:1">
      <c r="A2471" s="805"/>
    </row>
    <row r="2472" spans="1:1">
      <c r="A2472" s="805"/>
    </row>
    <row r="2473" spans="1:1">
      <c r="A2473" s="805"/>
    </row>
    <row r="2474" spans="1:1">
      <c r="A2474" s="805"/>
    </row>
    <row r="2475" spans="1:1">
      <c r="A2475" s="805"/>
    </row>
    <row r="2476" spans="1:1">
      <c r="A2476" s="805"/>
    </row>
    <row r="2477" spans="1:1">
      <c r="A2477" s="805"/>
    </row>
    <row r="2478" spans="1:1">
      <c r="A2478" s="805"/>
    </row>
    <row r="2479" spans="1:1">
      <c r="A2479" s="805"/>
    </row>
    <row r="2480" spans="1:1">
      <c r="A2480" s="805"/>
    </row>
    <row r="2481" spans="1:1">
      <c r="A2481" s="805"/>
    </row>
    <row r="2482" spans="1:1">
      <c r="A2482" s="805"/>
    </row>
    <row r="2483" spans="1:1">
      <c r="A2483" s="805"/>
    </row>
    <row r="2484" spans="1:1">
      <c r="A2484" s="805"/>
    </row>
    <row r="2485" spans="1:1">
      <c r="A2485" s="805"/>
    </row>
    <row r="2486" spans="1:1">
      <c r="A2486" s="805"/>
    </row>
    <row r="2487" spans="1:1">
      <c r="A2487" s="805"/>
    </row>
    <row r="2488" spans="1:1">
      <c r="A2488" s="805"/>
    </row>
    <row r="2489" spans="1:1">
      <c r="A2489" s="805"/>
    </row>
    <row r="2490" spans="1:1">
      <c r="A2490" s="805"/>
    </row>
    <row r="2491" spans="1:1">
      <c r="A2491" s="805"/>
    </row>
    <row r="2492" spans="1:1">
      <c r="A2492" s="805"/>
    </row>
    <row r="2493" spans="1:1">
      <c r="A2493" s="805"/>
    </row>
    <row r="2494" spans="1:1">
      <c r="A2494" s="805"/>
    </row>
    <row r="2495" spans="1:1">
      <c r="A2495" s="805"/>
    </row>
    <row r="2496" spans="1:1">
      <c r="A2496" s="805"/>
    </row>
    <row r="2497" spans="1:1">
      <c r="A2497" s="805"/>
    </row>
    <row r="2498" spans="1:1">
      <c r="A2498" s="805"/>
    </row>
    <row r="2499" spans="1:1">
      <c r="A2499" s="805"/>
    </row>
    <row r="2500" spans="1:1">
      <c r="A2500" s="805"/>
    </row>
    <row r="2501" spans="1:1">
      <c r="A2501" s="805"/>
    </row>
    <row r="2502" spans="1:1">
      <c r="A2502" s="805"/>
    </row>
    <row r="2503" spans="1:1">
      <c r="A2503" s="805"/>
    </row>
    <row r="2504" spans="1:1">
      <c r="A2504" s="805"/>
    </row>
    <row r="2505" spans="1:1">
      <c r="A2505" s="805"/>
    </row>
    <row r="2506" spans="1:1">
      <c r="A2506" s="805"/>
    </row>
    <row r="2507" spans="1:1">
      <c r="A2507" s="805"/>
    </row>
    <row r="2508" spans="1:1">
      <c r="A2508" s="805"/>
    </row>
    <row r="2509" spans="1:1">
      <c r="A2509" s="805"/>
    </row>
    <row r="2510" spans="1:1">
      <c r="A2510" s="805"/>
    </row>
    <row r="2511" spans="1:1">
      <c r="A2511" s="805"/>
    </row>
    <row r="2512" spans="1:1">
      <c r="A2512" s="805"/>
    </row>
    <row r="2513" spans="1:1">
      <c r="A2513" s="805"/>
    </row>
    <row r="2514" spans="1:1">
      <c r="A2514" s="805"/>
    </row>
    <row r="2515" spans="1:1">
      <c r="A2515" s="805"/>
    </row>
    <row r="2516" spans="1:1">
      <c r="A2516" s="805"/>
    </row>
    <row r="2517" spans="1:1">
      <c r="A2517" s="805"/>
    </row>
    <row r="2518" spans="1:1">
      <c r="A2518" s="805"/>
    </row>
    <row r="2519" spans="1:1">
      <c r="A2519" s="805"/>
    </row>
    <row r="2520" spans="1:1">
      <c r="A2520" s="805"/>
    </row>
    <row r="2521" spans="1:1">
      <c r="A2521" s="805"/>
    </row>
    <row r="2522" spans="1:1">
      <c r="A2522" s="805"/>
    </row>
    <row r="2523" spans="1:1">
      <c r="A2523" s="805"/>
    </row>
    <row r="2524" spans="1:1">
      <c r="A2524" s="805"/>
    </row>
    <row r="2525" spans="1:1">
      <c r="A2525" s="805"/>
    </row>
    <row r="2526" spans="1:1">
      <c r="A2526" s="805"/>
    </row>
    <row r="2527" spans="1:1">
      <c r="A2527" s="805"/>
    </row>
    <row r="2528" spans="1:1">
      <c r="A2528" s="805"/>
    </row>
    <row r="2529" spans="1:1">
      <c r="A2529" s="805"/>
    </row>
    <row r="2530" spans="1:1">
      <c r="A2530" s="805"/>
    </row>
    <row r="2531" spans="1:1">
      <c r="A2531" s="805"/>
    </row>
    <row r="2532" spans="1:1">
      <c r="A2532" s="805"/>
    </row>
    <row r="2533" spans="1:1">
      <c r="A2533" s="805"/>
    </row>
    <row r="2534" spans="1:1">
      <c r="A2534" s="805"/>
    </row>
    <row r="2535" spans="1:1">
      <c r="A2535" s="805"/>
    </row>
    <row r="2536" spans="1:1">
      <c r="A2536" s="805"/>
    </row>
    <row r="2537" spans="1:1">
      <c r="A2537" s="805"/>
    </row>
    <row r="2538" spans="1:1">
      <c r="A2538" s="805"/>
    </row>
    <row r="2539" spans="1:1">
      <c r="A2539" s="805"/>
    </row>
    <row r="2540" spans="1:1">
      <c r="A2540" s="805"/>
    </row>
    <row r="2541" spans="1:1">
      <c r="A2541" s="805"/>
    </row>
    <row r="2542" spans="1:1">
      <c r="A2542" s="805"/>
    </row>
    <row r="2543" spans="1:1">
      <c r="A2543" s="805"/>
    </row>
    <row r="2544" spans="1:1">
      <c r="A2544" s="805"/>
    </row>
    <row r="2545" spans="1:1">
      <c r="A2545" s="805"/>
    </row>
    <row r="2546" spans="1:1">
      <c r="A2546" s="805"/>
    </row>
    <row r="2547" spans="1:1">
      <c r="A2547" s="805"/>
    </row>
    <row r="2548" spans="1:1">
      <c r="A2548" s="805"/>
    </row>
    <row r="2549" spans="1:1">
      <c r="A2549" s="805"/>
    </row>
    <row r="2550" spans="1:1">
      <c r="A2550" s="805"/>
    </row>
    <row r="2551" spans="1:1">
      <c r="A2551" s="805"/>
    </row>
    <row r="2552" spans="1:1">
      <c r="A2552" s="805"/>
    </row>
    <row r="2553" spans="1:1">
      <c r="A2553" s="805"/>
    </row>
    <row r="2554" spans="1:1">
      <c r="A2554" s="805"/>
    </row>
    <row r="2555" spans="1:1">
      <c r="A2555" s="805"/>
    </row>
    <row r="2556" spans="1:1">
      <c r="A2556" s="805"/>
    </row>
    <row r="2557" spans="1:1">
      <c r="A2557" s="805"/>
    </row>
    <row r="2558" spans="1:1">
      <c r="A2558" s="805"/>
    </row>
    <row r="2559" spans="1:1">
      <c r="A2559" s="805"/>
    </row>
    <row r="2560" spans="1:1">
      <c r="A2560" s="805"/>
    </row>
    <row r="2561" spans="1:1">
      <c r="A2561" s="805"/>
    </row>
    <row r="2562" spans="1:1">
      <c r="A2562" s="805"/>
    </row>
    <row r="2563" spans="1:1">
      <c r="A2563" s="805"/>
    </row>
    <row r="2564" spans="1:1">
      <c r="A2564" s="805"/>
    </row>
    <row r="2565" spans="1:1">
      <c r="A2565" s="805"/>
    </row>
    <row r="2566" spans="1:1">
      <c r="A2566" s="805"/>
    </row>
    <row r="2567" spans="1:1">
      <c r="A2567" s="805"/>
    </row>
    <row r="2568" spans="1:1">
      <c r="A2568" s="805"/>
    </row>
    <row r="2569" spans="1:1">
      <c r="A2569" s="805"/>
    </row>
    <row r="2570" spans="1:1">
      <c r="A2570" s="805"/>
    </row>
    <row r="2571" spans="1:1">
      <c r="A2571" s="805"/>
    </row>
    <row r="2572" spans="1:1">
      <c r="A2572" s="805"/>
    </row>
    <row r="2573" spans="1:1">
      <c r="A2573" s="805"/>
    </row>
    <row r="2574" spans="1:1">
      <c r="A2574" s="805"/>
    </row>
    <row r="2575" spans="1:1">
      <c r="A2575" s="805"/>
    </row>
    <row r="2576" spans="1:1">
      <c r="A2576" s="805"/>
    </row>
    <row r="2577" spans="1:1">
      <c r="A2577" s="805"/>
    </row>
    <row r="2578" spans="1:1">
      <c r="A2578" s="805"/>
    </row>
    <row r="2579" spans="1:1">
      <c r="A2579" s="805"/>
    </row>
    <row r="2580" spans="1:1">
      <c r="A2580" s="805"/>
    </row>
    <row r="2581" spans="1:1">
      <c r="A2581" s="805"/>
    </row>
    <row r="2582" spans="1:1">
      <c r="A2582" s="805"/>
    </row>
    <row r="2583" spans="1:1">
      <c r="A2583" s="805"/>
    </row>
    <row r="2584" spans="1:1">
      <c r="A2584" s="805"/>
    </row>
    <row r="2585" spans="1:1">
      <c r="A2585" s="805"/>
    </row>
    <row r="2586" spans="1:1">
      <c r="A2586" s="805"/>
    </row>
    <row r="2587" spans="1:1">
      <c r="A2587" s="805"/>
    </row>
    <row r="2588" spans="1:1">
      <c r="A2588" s="805"/>
    </row>
    <row r="2589" spans="1:1">
      <c r="A2589" s="805"/>
    </row>
    <row r="2590" spans="1:1">
      <c r="A2590" s="805"/>
    </row>
    <row r="2591" spans="1:1">
      <c r="A2591" s="805"/>
    </row>
    <row r="2592" spans="1:1">
      <c r="A2592" s="805"/>
    </row>
    <row r="2593" spans="1:1">
      <c r="A2593" s="805"/>
    </row>
    <row r="2594" spans="1:1">
      <c r="A2594" s="805"/>
    </row>
    <row r="2595" spans="1:1">
      <c r="A2595" s="805"/>
    </row>
    <row r="2596" spans="1:1">
      <c r="A2596" s="805"/>
    </row>
    <row r="2597" spans="1:1">
      <c r="A2597" s="805"/>
    </row>
    <row r="2598" spans="1:1">
      <c r="A2598" s="805"/>
    </row>
    <row r="2599" spans="1:1">
      <c r="A2599" s="805"/>
    </row>
    <row r="2600" spans="1:1">
      <c r="A2600" s="805"/>
    </row>
    <row r="2601" spans="1:1">
      <c r="A2601" s="805"/>
    </row>
    <row r="2602" spans="1:1">
      <c r="A2602" s="805"/>
    </row>
    <row r="2603" spans="1:1">
      <c r="A2603" s="805"/>
    </row>
    <row r="2604" spans="1:1">
      <c r="A2604" s="805"/>
    </row>
    <row r="2605" spans="1:1">
      <c r="A2605" s="805"/>
    </row>
    <row r="2606" spans="1:1">
      <c r="A2606" s="805"/>
    </row>
    <row r="2607" spans="1:1">
      <c r="A2607" s="805"/>
    </row>
    <row r="2608" spans="1:1">
      <c r="A2608" s="805"/>
    </row>
    <row r="2609" spans="1:1">
      <c r="A2609" s="805"/>
    </row>
    <row r="2610" spans="1:1">
      <c r="A2610" s="805"/>
    </row>
    <row r="2611" spans="1:1">
      <c r="A2611" s="805"/>
    </row>
    <row r="2612" spans="1:1">
      <c r="A2612" s="805"/>
    </row>
    <row r="2613" spans="1:1">
      <c r="A2613" s="805"/>
    </row>
    <row r="2614" spans="1:1">
      <c r="A2614" s="805"/>
    </row>
    <row r="2615" spans="1:1">
      <c r="A2615" s="805"/>
    </row>
    <row r="2616" spans="1:1">
      <c r="A2616" s="805"/>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6B8CA-FBD4-415E-834A-7CD13A7EDFB0}">
  <dimension ref="A1:I227"/>
  <sheetViews>
    <sheetView view="pageBreakPreview" zoomScaleNormal="100" zoomScaleSheetLayoutView="100" workbookViewId="0"/>
  </sheetViews>
  <sheetFormatPr defaultRowHeight="14.5"/>
  <cols>
    <col min="1" max="1" width="9.1796875" style="836"/>
    <col min="2" max="2" width="97.1796875" style="814" customWidth="1"/>
    <col min="3" max="3" width="94.1796875" style="814" customWidth="1"/>
    <col min="4" max="5" width="9.1796875" style="814"/>
    <col min="6" max="9" width="9.1796875" style="815"/>
    <col min="10" max="257" width="9.1796875" style="814"/>
    <col min="258" max="258" width="97.1796875" style="814" customWidth="1"/>
    <col min="259" max="259" width="94.1796875" style="814" customWidth="1"/>
    <col min="260" max="513" width="9.1796875" style="814"/>
    <col min="514" max="514" width="97.1796875" style="814" customWidth="1"/>
    <col min="515" max="515" width="94.1796875" style="814" customWidth="1"/>
    <col min="516" max="769" width="9.1796875" style="814"/>
    <col min="770" max="770" width="97.1796875" style="814" customWidth="1"/>
    <col min="771" max="771" width="94.1796875" style="814" customWidth="1"/>
    <col min="772" max="1025" width="9.1796875" style="814"/>
    <col min="1026" max="1026" width="97.1796875" style="814" customWidth="1"/>
    <col min="1027" max="1027" width="94.1796875" style="814" customWidth="1"/>
    <col min="1028" max="1281" width="9.1796875" style="814"/>
    <col min="1282" max="1282" width="97.1796875" style="814" customWidth="1"/>
    <col min="1283" max="1283" width="94.1796875" style="814" customWidth="1"/>
    <col min="1284" max="1537" width="9.1796875" style="814"/>
    <col min="1538" max="1538" width="97.1796875" style="814" customWidth="1"/>
    <col min="1539" max="1539" width="94.1796875" style="814" customWidth="1"/>
    <col min="1540" max="1793" width="9.1796875" style="814"/>
    <col min="1794" max="1794" width="97.1796875" style="814" customWidth="1"/>
    <col min="1795" max="1795" width="94.1796875" style="814" customWidth="1"/>
    <col min="1796" max="2049" width="9.1796875" style="814"/>
    <col min="2050" max="2050" width="97.1796875" style="814" customWidth="1"/>
    <col min="2051" max="2051" width="94.1796875" style="814" customWidth="1"/>
    <col min="2052" max="2305" width="9.1796875" style="814"/>
    <col min="2306" max="2306" width="97.1796875" style="814" customWidth="1"/>
    <col min="2307" max="2307" width="94.1796875" style="814" customWidth="1"/>
    <col min="2308" max="2561" width="9.1796875" style="814"/>
    <col min="2562" max="2562" width="97.1796875" style="814" customWidth="1"/>
    <col min="2563" max="2563" width="94.1796875" style="814" customWidth="1"/>
    <col min="2564" max="2817" width="9.1796875" style="814"/>
    <col min="2818" max="2818" width="97.1796875" style="814" customWidth="1"/>
    <col min="2819" max="2819" width="94.1796875" style="814" customWidth="1"/>
    <col min="2820" max="3073" width="9.1796875" style="814"/>
    <col min="3074" max="3074" width="97.1796875" style="814" customWidth="1"/>
    <col min="3075" max="3075" width="94.1796875" style="814" customWidth="1"/>
    <col min="3076" max="3329" width="9.1796875" style="814"/>
    <col min="3330" max="3330" width="97.1796875" style="814" customWidth="1"/>
    <col min="3331" max="3331" width="94.1796875" style="814" customWidth="1"/>
    <col min="3332" max="3585" width="9.1796875" style="814"/>
    <col min="3586" max="3586" width="97.1796875" style="814" customWidth="1"/>
    <col min="3587" max="3587" width="94.1796875" style="814" customWidth="1"/>
    <col min="3588" max="3841" width="9.1796875" style="814"/>
    <col min="3842" max="3842" width="97.1796875" style="814" customWidth="1"/>
    <col min="3843" max="3843" width="94.1796875" style="814" customWidth="1"/>
    <col min="3844" max="4097" width="9.1796875" style="814"/>
    <col min="4098" max="4098" width="97.1796875" style="814" customWidth="1"/>
    <col min="4099" max="4099" width="94.1796875" style="814" customWidth="1"/>
    <col min="4100" max="4353" width="9.1796875" style="814"/>
    <col min="4354" max="4354" width="97.1796875" style="814" customWidth="1"/>
    <col min="4355" max="4355" width="94.1796875" style="814" customWidth="1"/>
    <col min="4356" max="4609" width="9.1796875" style="814"/>
    <col min="4610" max="4610" width="97.1796875" style="814" customWidth="1"/>
    <col min="4611" max="4611" width="94.1796875" style="814" customWidth="1"/>
    <col min="4612" max="4865" width="9.1796875" style="814"/>
    <col min="4866" max="4866" width="97.1796875" style="814" customWidth="1"/>
    <col min="4867" max="4867" width="94.1796875" style="814" customWidth="1"/>
    <col min="4868" max="5121" width="9.1796875" style="814"/>
    <col min="5122" max="5122" width="97.1796875" style="814" customWidth="1"/>
    <col min="5123" max="5123" width="94.1796875" style="814" customWidth="1"/>
    <col min="5124" max="5377" width="9.1796875" style="814"/>
    <col min="5378" max="5378" width="97.1796875" style="814" customWidth="1"/>
    <col min="5379" max="5379" width="94.1796875" style="814" customWidth="1"/>
    <col min="5380" max="5633" width="9.1796875" style="814"/>
    <col min="5634" max="5634" width="97.1796875" style="814" customWidth="1"/>
    <col min="5635" max="5635" width="94.1796875" style="814" customWidth="1"/>
    <col min="5636" max="5889" width="9.1796875" style="814"/>
    <col min="5890" max="5890" width="97.1796875" style="814" customWidth="1"/>
    <col min="5891" max="5891" width="94.1796875" style="814" customWidth="1"/>
    <col min="5892" max="6145" width="9.1796875" style="814"/>
    <col min="6146" max="6146" width="97.1796875" style="814" customWidth="1"/>
    <col min="6147" max="6147" width="94.1796875" style="814" customWidth="1"/>
    <col min="6148" max="6401" width="9.1796875" style="814"/>
    <col min="6402" max="6402" width="97.1796875" style="814" customWidth="1"/>
    <col min="6403" max="6403" width="94.1796875" style="814" customWidth="1"/>
    <col min="6404" max="6657" width="9.1796875" style="814"/>
    <col min="6658" max="6658" width="97.1796875" style="814" customWidth="1"/>
    <col min="6659" max="6659" width="94.1796875" style="814" customWidth="1"/>
    <col min="6660" max="6913" width="9.1796875" style="814"/>
    <col min="6914" max="6914" width="97.1796875" style="814" customWidth="1"/>
    <col min="6915" max="6915" width="94.1796875" style="814" customWidth="1"/>
    <col min="6916" max="7169" width="9.1796875" style="814"/>
    <col min="7170" max="7170" width="97.1796875" style="814" customWidth="1"/>
    <col min="7171" max="7171" width="94.1796875" style="814" customWidth="1"/>
    <col min="7172" max="7425" width="9.1796875" style="814"/>
    <col min="7426" max="7426" width="97.1796875" style="814" customWidth="1"/>
    <col min="7427" max="7427" width="94.1796875" style="814" customWidth="1"/>
    <col min="7428" max="7681" width="9.1796875" style="814"/>
    <col min="7682" max="7682" width="97.1796875" style="814" customWidth="1"/>
    <col min="7683" max="7683" width="94.1796875" style="814" customWidth="1"/>
    <col min="7684" max="7937" width="9.1796875" style="814"/>
    <col min="7938" max="7938" width="97.1796875" style="814" customWidth="1"/>
    <col min="7939" max="7939" width="94.1796875" style="814" customWidth="1"/>
    <col min="7940" max="8193" width="9.1796875" style="814"/>
    <col min="8194" max="8194" width="97.1796875" style="814" customWidth="1"/>
    <col min="8195" max="8195" width="94.1796875" style="814" customWidth="1"/>
    <col min="8196" max="8449" width="9.1796875" style="814"/>
    <col min="8450" max="8450" width="97.1796875" style="814" customWidth="1"/>
    <col min="8451" max="8451" width="94.1796875" style="814" customWidth="1"/>
    <col min="8452" max="8705" width="9.1796875" style="814"/>
    <col min="8706" max="8706" width="97.1796875" style="814" customWidth="1"/>
    <col min="8707" max="8707" width="94.1796875" style="814" customWidth="1"/>
    <col min="8708" max="8961" width="9.1796875" style="814"/>
    <col min="8962" max="8962" width="97.1796875" style="814" customWidth="1"/>
    <col min="8963" max="8963" width="94.1796875" style="814" customWidth="1"/>
    <col min="8964" max="9217" width="9.1796875" style="814"/>
    <col min="9218" max="9218" width="97.1796875" style="814" customWidth="1"/>
    <col min="9219" max="9219" width="94.1796875" style="814" customWidth="1"/>
    <col min="9220" max="9473" width="9.1796875" style="814"/>
    <col min="9474" max="9474" width="97.1796875" style="814" customWidth="1"/>
    <col min="9475" max="9475" width="94.1796875" style="814" customWidth="1"/>
    <col min="9476" max="9729" width="9.1796875" style="814"/>
    <col min="9730" max="9730" width="97.1796875" style="814" customWidth="1"/>
    <col min="9731" max="9731" width="94.1796875" style="814" customWidth="1"/>
    <col min="9732" max="9985" width="9.1796875" style="814"/>
    <col min="9986" max="9986" width="97.1796875" style="814" customWidth="1"/>
    <col min="9987" max="9987" width="94.1796875" style="814" customWidth="1"/>
    <col min="9988" max="10241" width="9.1796875" style="814"/>
    <col min="10242" max="10242" width="97.1796875" style="814" customWidth="1"/>
    <col min="10243" max="10243" width="94.1796875" style="814" customWidth="1"/>
    <col min="10244" max="10497" width="9.1796875" style="814"/>
    <col min="10498" max="10498" width="97.1796875" style="814" customWidth="1"/>
    <col min="10499" max="10499" width="94.1796875" style="814" customWidth="1"/>
    <col min="10500" max="10753" width="9.1796875" style="814"/>
    <col min="10754" max="10754" width="97.1796875" style="814" customWidth="1"/>
    <col min="10755" max="10755" width="94.1796875" style="814" customWidth="1"/>
    <col min="10756" max="11009" width="9.1796875" style="814"/>
    <col min="11010" max="11010" width="97.1796875" style="814" customWidth="1"/>
    <col min="11011" max="11011" width="94.1796875" style="814" customWidth="1"/>
    <col min="11012" max="11265" width="9.1796875" style="814"/>
    <col min="11266" max="11266" width="97.1796875" style="814" customWidth="1"/>
    <col min="11267" max="11267" width="94.1796875" style="814" customWidth="1"/>
    <col min="11268" max="11521" width="9.1796875" style="814"/>
    <col min="11522" max="11522" width="97.1796875" style="814" customWidth="1"/>
    <col min="11523" max="11523" width="94.1796875" style="814" customWidth="1"/>
    <col min="11524" max="11777" width="9.1796875" style="814"/>
    <col min="11778" max="11778" width="97.1796875" style="814" customWidth="1"/>
    <col min="11779" max="11779" width="94.1796875" style="814" customWidth="1"/>
    <col min="11780" max="12033" width="9.1796875" style="814"/>
    <col min="12034" max="12034" width="97.1796875" style="814" customWidth="1"/>
    <col min="12035" max="12035" width="94.1796875" style="814" customWidth="1"/>
    <col min="12036" max="12289" width="9.1796875" style="814"/>
    <col min="12290" max="12290" width="97.1796875" style="814" customWidth="1"/>
    <col min="12291" max="12291" width="94.1796875" style="814" customWidth="1"/>
    <col min="12292" max="12545" width="9.1796875" style="814"/>
    <col min="12546" max="12546" width="97.1796875" style="814" customWidth="1"/>
    <col min="12547" max="12547" width="94.1796875" style="814" customWidth="1"/>
    <col min="12548" max="12801" width="9.1796875" style="814"/>
    <col min="12802" max="12802" width="97.1796875" style="814" customWidth="1"/>
    <col min="12803" max="12803" width="94.1796875" style="814" customWidth="1"/>
    <col min="12804" max="13057" width="9.1796875" style="814"/>
    <col min="13058" max="13058" width="97.1796875" style="814" customWidth="1"/>
    <col min="13059" max="13059" width="94.1796875" style="814" customWidth="1"/>
    <col min="13060" max="13313" width="9.1796875" style="814"/>
    <col min="13314" max="13314" width="97.1796875" style="814" customWidth="1"/>
    <col min="13315" max="13315" width="94.1796875" style="814" customWidth="1"/>
    <col min="13316" max="13569" width="9.1796875" style="814"/>
    <col min="13570" max="13570" width="97.1796875" style="814" customWidth="1"/>
    <col min="13571" max="13571" width="94.1796875" style="814" customWidth="1"/>
    <col min="13572" max="13825" width="9.1796875" style="814"/>
    <col min="13826" max="13826" width="97.1796875" style="814" customWidth="1"/>
    <col min="13827" max="13827" width="94.1796875" style="814" customWidth="1"/>
    <col min="13828" max="14081" width="9.1796875" style="814"/>
    <col min="14082" max="14082" width="97.1796875" style="814" customWidth="1"/>
    <col min="14083" max="14083" width="94.1796875" style="814" customWidth="1"/>
    <col min="14084" max="14337" width="9.1796875" style="814"/>
    <col min="14338" max="14338" width="97.1796875" style="814" customWidth="1"/>
    <col min="14339" max="14339" width="94.1796875" style="814" customWidth="1"/>
    <col min="14340" max="14593" width="9.1796875" style="814"/>
    <col min="14594" max="14594" width="97.1796875" style="814" customWidth="1"/>
    <col min="14595" max="14595" width="94.1796875" style="814" customWidth="1"/>
    <col min="14596" max="14849" width="9.1796875" style="814"/>
    <col min="14850" max="14850" width="97.1796875" style="814" customWidth="1"/>
    <col min="14851" max="14851" width="94.1796875" style="814" customWidth="1"/>
    <col min="14852" max="15105" width="9.1796875" style="814"/>
    <col min="15106" max="15106" width="97.1796875" style="814" customWidth="1"/>
    <col min="15107" max="15107" width="94.1796875" style="814" customWidth="1"/>
    <col min="15108" max="15361" width="9.1796875" style="814"/>
    <col min="15362" max="15362" width="97.1796875" style="814" customWidth="1"/>
    <col min="15363" max="15363" width="94.1796875" style="814" customWidth="1"/>
    <col min="15364" max="15617" width="9.1796875" style="814"/>
    <col min="15618" max="15618" width="97.1796875" style="814" customWidth="1"/>
    <col min="15619" max="15619" width="94.1796875" style="814" customWidth="1"/>
    <col min="15620" max="15873" width="9.1796875" style="814"/>
    <col min="15874" max="15874" width="97.1796875" style="814" customWidth="1"/>
    <col min="15875" max="15875" width="94.1796875" style="814" customWidth="1"/>
    <col min="15876" max="16129" width="9.1796875" style="814"/>
    <col min="16130" max="16130" width="97.1796875" style="814" customWidth="1"/>
    <col min="16131" max="16131" width="94.1796875" style="814" customWidth="1"/>
    <col min="16132" max="16384" width="9.1796875" style="814"/>
  </cols>
  <sheetData>
    <row r="1" spans="1:5" s="811" customFormat="1" ht="15.5">
      <c r="A1" s="809" t="s">
        <v>2218</v>
      </c>
      <c r="B1" s="810"/>
      <c r="C1" s="809"/>
      <c r="D1" s="809"/>
      <c r="E1" s="809"/>
    </row>
    <row r="2" spans="1:5">
      <c r="A2" s="812"/>
      <c r="B2" s="813"/>
      <c r="C2" s="813"/>
    </row>
    <row r="3" spans="1:5">
      <c r="A3" s="816"/>
      <c r="B3" s="817" t="s">
        <v>749</v>
      </c>
      <c r="C3" s="817" t="s">
        <v>750</v>
      </c>
    </row>
    <row r="4" spans="1:5">
      <c r="A4" s="816"/>
      <c r="B4" s="818" t="s">
        <v>2219</v>
      </c>
      <c r="C4" s="818" t="s">
        <v>2220</v>
      </c>
    </row>
    <row r="5" spans="1:5">
      <c r="A5" s="816"/>
      <c r="B5" s="817" t="s">
        <v>753</v>
      </c>
      <c r="C5" s="817" t="s">
        <v>754</v>
      </c>
    </row>
    <row r="6" spans="1:5">
      <c r="A6" s="816"/>
      <c r="B6" s="818" t="s">
        <v>97</v>
      </c>
      <c r="C6" s="818" t="s">
        <v>755</v>
      </c>
    </row>
    <row r="7" spans="1:5">
      <c r="A7" s="816"/>
      <c r="B7" s="817" t="s">
        <v>756</v>
      </c>
      <c r="C7" s="817" t="s">
        <v>757</v>
      </c>
    </row>
    <row r="8" spans="1:5" ht="26">
      <c r="A8" s="816"/>
      <c r="B8" s="819" t="s">
        <v>2221</v>
      </c>
      <c r="C8" s="819" t="s">
        <v>2222</v>
      </c>
    </row>
    <row r="9" spans="1:5">
      <c r="A9" s="816"/>
      <c r="C9" s="820"/>
    </row>
    <row r="11" spans="1:5">
      <c r="A11" s="821">
        <v>5</v>
      </c>
      <c r="B11" s="822" t="s">
        <v>2110</v>
      </c>
      <c r="C11" s="822" t="s">
        <v>2111</v>
      </c>
      <c r="D11" s="821" t="s">
        <v>776</v>
      </c>
      <c r="E11" s="821" t="s">
        <v>777</v>
      </c>
    </row>
    <row r="12" spans="1:5" ht="58">
      <c r="A12" s="823" t="s">
        <v>2223</v>
      </c>
      <c r="B12" s="823" t="s">
        <v>2224</v>
      </c>
      <c r="C12" s="824" t="s">
        <v>2225</v>
      </c>
      <c r="D12" s="825"/>
      <c r="E12" s="825"/>
    </row>
    <row r="13" spans="1:5">
      <c r="A13" s="826" t="s">
        <v>781</v>
      </c>
      <c r="B13" s="827"/>
      <c r="C13" s="827"/>
      <c r="D13" s="828"/>
      <c r="E13" s="828"/>
    </row>
    <row r="14" spans="1:5">
      <c r="A14" s="826" t="s">
        <v>26</v>
      </c>
      <c r="B14" s="827"/>
      <c r="C14" s="827"/>
      <c r="D14" s="828"/>
      <c r="E14" s="828"/>
    </row>
    <row r="15" spans="1:5">
      <c r="A15" s="826" t="s">
        <v>31</v>
      </c>
      <c r="B15" s="827" t="s">
        <v>2114</v>
      </c>
      <c r="C15" s="827"/>
      <c r="D15" s="828" t="s">
        <v>786</v>
      </c>
      <c r="E15" s="828"/>
    </row>
    <row r="16" spans="1:5">
      <c r="A16" s="826" t="s">
        <v>35</v>
      </c>
      <c r="B16" s="827"/>
      <c r="C16" s="827"/>
      <c r="D16" s="828"/>
      <c r="E16" s="828"/>
    </row>
    <row r="17" spans="1:5">
      <c r="A17" s="826" t="s">
        <v>39</v>
      </c>
      <c r="B17" s="827"/>
      <c r="C17" s="827"/>
      <c r="D17" s="828"/>
      <c r="E17" s="828"/>
    </row>
    <row r="18" spans="1:5" ht="130.5">
      <c r="A18" s="829"/>
      <c r="B18" s="830" t="s">
        <v>2226</v>
      </c>
      <c r="C18" s="830" t="s">
        <v>2227</v>
      </c>
      <c r="D18" s="831"/>
      <c r="E18" s="831"/>
    </row>
    <row r="19" spans="1:5">
      <c r="A19" s="826" t="s">
        <v>781</v>
      </c>
      <c r="B19" s="832"/>
      <c r="C19" s="832"/>
      <c r="D19" s="828"/>
      <c r="E19" s="828"/>
    </row>
    <row r="20" spans="1:5">
      <c r="A20" s="826" t="s">
        <v>26</v>
      </c>
      <c r="B20" s="832"/>
      <c r="C20" s="832"/>
      <c r="D20" s="828"/>
      <c r="E20" s="828"/>
    </row>
    <row r="21" spans="1:5" ht="43.5">
      <c r="A21" s="826" t="s">
        <v>31</v>
      </c>
      <c r="B21" s="827" t="s">
        <v>2228</v>
      </c>
      <c r="C21" s="832"/>
      <c r="D21" s="828" t="s">
        <v>786</v>
      </c>
      <c r="E21" s="828"/>
    </row>
    <row r="22" spans="1:5">
      <c r="A22" s="826" t="s">
        <v>35</v>
      </c>
      <c r="B22" s="827"/>
      <c r="C22" s="827"/>
      <c r="D22" s="828"/>
      <c r="E22" s="828"/>
    </row>
    <row r="23" spans="1:5">
      <c r="A23" s="826" t="s">
        <v>39</v>
      </c>
      <c r="B23" s="827"/>
      <c r="C23" s="827"/>
      <c r="D23" s="828"/>
      <c r="E23" s="828"/>
    </row>
    <row r="24" spans="1:5">
      <c r="A24" s="821">
        <v>5.2</v>
      </c>
      <c r="B24" s="822" t="s">
        <v>2229</v>
      </c>
      <c r="C24" s="822" t="s">
        <v>2111</v>
      </c>
      <c r="D24" s="821" t="s">
        <v>776</v>
      </c>
      <c r="E24" s="821" t="s">
        <v>777</v>
      </c>
    </row>
    <row r="25" spans="1:5" ht="81" customHeight="1">
      <c r="A25" s="829">
        <v>5.2</v>
      </c>
      <c r="B25" s="830" t="s">
        <v>2230</v>
      </c>
      <c r="C25" s="830" t="s">
        <v>2231</v>
      </c>
      <c r="D25" s="831"/>
      <c r="E25" s="831"/>
    </row>
    <row r="26" spans="1:5">
      <c r="A26" s="826" t="s">
        <v>781</v>
      </c>
      <c r="B26" s="827"/>
      <c r="C26" s="827"/>
      <c r="D26" s="828"/>
      <c r="E26" s="828"/>
    </row>
    <row r="27" spans="1:5">
      <c r="A27" s="826" t="s">
        <v>26</v>
      </c>
      <c r="B27" s="827"/>
      <c r="C27" s="827"/>
      <c r="D27" s="828"/>
      <c r="E27" s="828"/>
    </row>
    <row r="28" spans="1:5" ht="72.5">
      <c r="A28" s="826" t="s">
        <v>31</v>
      </c>
      <c r="B28" s="827" t="s">
        <v>2232</v>
      </c>
      <c r="C28" s="827"/>
      <c r="D28" s="828" t="s">
        <v>786</v>
      </c>
      <c r="E28" s="828"/>
    </row>
    <row r="29" spans="1:5">
      <c r="A29" s="826" t="s">
        <v>35</v>
      </c>
      <c r="B29" s="827"/>
      <c r="C29" s="827"/>
      <c r="D29" s="828"/>
      <c r="E29" s="828"/>
    </row>
    <row r="30" spans="1:5">
      <c r="A30" s="826" t="s">
        <v>39</v>
      </c>
      <c r="B30" s="827"/>
      <c r="C30" s="827"/>
      <c r="D30" s="828"/>
      <c r="E30" s="828"/>
    </row>
    <row r="31" spans="1:5" ht="72.5">
      <c r="A31" s="829"/>
      <c r="B31" s="830" t="s">
        <v>2233</v>
      </c>
      <c r="C31" s="830" t="s">
        <v>2234</v>
      </c>
      <c r="D31" s="831"/>
      <c r="E31" s="831"/>
    </row>
    <row r="32" spans="1:5">
      <c r="A32" s="826" t="s">
        <v>781</v>
      </c>
      <c r="B32" s="827"/>
      <c r="C32" s="827"/>
      <c r="D32" s="828"/>
      <c r="E32" s="828"/>
    </row>
    <row r="33" spans="1:5">
      <c r="A33" s="826" t="s">
        <v>26</v>
      </c>
      <c r="B33" s="827"/>
      <c r="C33" s="827"/>
      <c r="D33" s="828"/>
      <c r="E33" s="828"/>
    </row>
    <row r="34" spans="1:5" ht="87">
      <c r="A34" s="826" t="s">
        <v>31</v>
      </c>
      <c r="B34" s="827" t="s">
        <v>2235</v>
      </c>
      <c r="C34" s="827"/>
      <c r="D34" s="828" t="s">
        <v>786</v>
      </c>
      <c r="E34" s="828"/>
    </row>
    <row r="35" spans="1:5">
      <c r="A35" s="826" t="s">
        <v>35</v>
      </c>
      <c r="B35" s="827"/>
      <c r="C35" s="827"/>
      <c r="D35" s="828"/>
      <c r="E35" s="828"/>
    </row>
    <row r="36" spans="1:5">
      <c r="A36" s="826" t="s">
        <v>39</v>
      </c>
      <c r="B36" s="827"/>
      <c r="C36" s="827"/>
      <c r="D36" s="828"/>
      <c r="E36" s="828"/>
    </row>
    <row r="37" spans="1:5" ht="43.5">
      <c r="A37" s="829"/>
      <c r="B37" s="830" t="s">
        <v>2236</v>
      </c>
      <c r="C37" s="830" t="s">
        <v>2237</v>
      </c>
      <c r="D37" s="831"/>
      <c r="E37" s="831"/>
    </row>
    <row r="38" spans="1:5">
      <c r="A38" s="826" t="s">
        <v>781</v>
      </c>
      <c r="B38" s="827"/>
      <c r="C38" s="827"/>
      <c r="D38" s="828"/>
      <c r="E38" s="828"/>
    </row>
    <row r="39" spans="1:5">
      <c r="A39" s="826" t="s">
        <v>26</v>
      </c>
      <c r="B39" s="827"/>
      <c r="C39" s="827"/>
      <c r="D39" s="828"/>
      <c r="E39" s="828"/>
    </row>
    <row r="40" spans="1:5" ht="72.5">
      <c r="A40" s="826" t="s">
        <v>31</v>
      </c>
      <c r="B40" s="827" t="s">
        <v>2238</v>
      </c>
      <c r="C40" s="827"/>
      <c r="D40" s="828" t="s">
        <v>786</v>
      </c>
      <c r="E40" s="828"/>
    </row>
    <row r="41" spans="1:5">
      <c r="A41" s="826" t="s">
        <v>35</v>
      </c>
      <c r="B41" s="827"/>
      <c r="C41" s="827"/>
      <c r="D41" s="828"/>
      <c r="E41" s="828"/>
    </row>
    <row r="42" spans="1:5">
      <c r="A42" s="826" t="s">
        <v>39</v>
      </c>
      <c r="B42" s="827"/>
      <c r="C42" s="827"/>
      <c r="D42" s="828"/>
      <c r="E42" s="828"/>
    </row>
    <row r="43" spans="1:5" ht="87">
      <c r="A43" s="829"/>
      <c r="B43" s="830" t="s">
        <v>2239</v>
      </c>
      <c r="C43" s="830" t="s">
        <v>2240</v>
      </c>
      <c r="D43" s="831"/>
      <c r="E43" s="831"/>
    </row>
    <row r="44" spans="1:5">
      <c r="A44" s="826" t="s">
        <v>781</v>
      </c>
      <c r="B44" s="827"/>
      <c r="C44" s="827"/>
      <c r="D44" s="828"/>
      <c r="E44" s="828"/>
    </row>
    <row r="45" spans="1:5">
      <c r="A45" s="826" t="s">
        <v>26</v>
      </c>
      <c r="B45" s="827"/>
      <c r="C45" s="827"/>
      <c r="D45" s="828"/>
      <c r="E45" s="828"/>
    </row>
    <row r="46" spans="1:5" ht="58">
      <c r="A46" s="826" t="s">
        <v>31</v>
      </c>
      <c r="B46" s="827" t="s">
        <v>2241</v>
      </c>
      <c r="C46" s="827"/>
      <c r="D46" s="828" t="s">
        <v>786</v>
      </c>
      <c r="E46" s="828"/>
    </row>
    <row r="47" spans="1:5">
      <c r="A47" s="826" t="s">
        <v>35</v>
      </c>
      <c r="B47" s="827"/>
      <c r="C47" s="827"/>
      <c r="D47" s="828"/>
      <c r="E47" s="828"/>
    </row>
    <row r="48" spans="1:5">
      <c r="A48" s="826" t="s">
        <v>39</v>
      </c>
      <c r="B48" s="827"/>
      <c r="C48" s="827"/>
      <c r="D48" s="828"/>
      <c r="E48" s="828"/>
    </row>
    <row r="49" spans="1:5">
      <c r="A49" s="829"/>
      <c r="B49" s="830" t="s">
        <v>2242</v>
      </c>
      <c r="C49" s="830" t="s">
        <v>2243</v>
      </c>
      <c r="D49" s="831"/>
      <c r="E49" s="831"/>
    </row>
    <row r="50" spans="1:5">
      <c r="A50" s="826" t="s">
        <v>781</v>
      </c>
      <c r="B50" s="827"/>
      <c r="C50" s="827"/>
      <c r="D50" s="828"/>
      <c r="E50" s="828"/>
    </row>
    <row r="51" spans="1:5">
      <c r="A51" s="826" t="s">
        <v>26</v>
      </c>
      <c r="B51" s="827"/>
      <c r="C51" s="827"/>
      <c r="D51" s="828"/>
      <c r="E51" s="828"/>
    </row>
    <row r="52" spans="1:5" ht="29">
      <c r="A52" s="826" t="s">
        <v>31</v>
      </c>
      <c r="B52" s="827" t="s">
        <v>2244</v>
      </c>
      <c r="C52" s="827"/>
      <c r="D52" s="828" t="s">
        <v>786</v>
      </c>
      <c r="E52" s="828"/>
    </row>
    <row r="53" spans="1:5">
      <c r="A53" s="826" t="s">
        <v>35</v>
      </c>
      <c r="B53" s="827"/>
      <c r="C53" s="827"/>
      <c r="D53" s="828"/>
      <c r="E53" s="828"/>
    </row>
    <row r="54" spans="1:5">
      <c r="A54" s="826" t="s">
        <v>39</v>
      </c>
      <c r="B54" s="827"/>
      <c r="C54" s="827"/>
      <c r="D54" s="828"/>
      <c r="E54" s="828"/>
    </row>
    <row r="55" spans="1:5" ht="34.5" customHeight="1">
      <c r="A55" s="821" t="s">
        <v>2129</v>
      </c>
      <c r="B55" s="822" t="s">
        <v>2130</v>
      </c>
      <c r="C55" s="822" t="s">
        <v>2131</v>
      </c>
      <c r="D55" s="833"/>
      <c r="E55" s="833"/>
    </row>
    <row r="56" spans="1:5" ht="125.15" customHeight="1">
      <c r="A56" s="823" t="s">
        <v>472</v>
      </c>
      <c r="B56" s="823" t="s">
        <v>2245</v>
      </c>
      <c r="C56" s="823" t="s">
        <v>2246</v>
      </c>
      <c r="D56" s="825"/>
      <c r="E56" s="825"/>
    </row>
    <row r="57" spans="1:5">
      <c r="A57" s="826" t="s">
        <v>781</v>
      </c>
      <c r="B57" s="827"/>
      <c r="C57" s="827"/>
      <c r="D57" s="828"/>
      <c r="E57" s="828"/>
    </row>
    <row r="58" spans="1:5">
      <c r="A58" s="826" t="s">
        <v>26</v>
      </c>
      <c r="B58" s="827"/>
      <c r="C58" s="827"/>
      <c r="D58" s="828"/>
      <c r="E58" s="828"/>
    </row>
    <row r="59" spans="1:5" ht="43.5">
      <c r="A59" s="826" t="s">
        <v>31</v>
      </c>
      <c r="B59" s="827" t="s">
        <v>2247</v>
      </c>
      <c r="C59" s="827"/>
      <c r="D59" s="828" t="s">
        <v>786</v>
      </c>
      <c r="E59" s="828"/>
    </row>
    <row r="60" spans="1:5">
      <c r="A60" s="826" t="s">
        <v>35</v>
      </c>
      <c r="B60" s="827"/>
      <c r="C60" s="827"/>
      <c r="D60" s="828"/>
      <c r="E60" s="828"/>
    </row>
    <row r="61" spans="1:5">
      <c r="A61" s="826" t="s">
        <v>39</v>
      </c>
      <c r="B61" s="827"/>
      <c r="C61" s="827"/>
      <c r="D61" s="828"/>
      <c r="E61" s="828"/>
    </row>
    <row r="62" spans="1:5" ht="29">
      <c r="A62" s="823" t="s">
        <v>481</v>
      </c>
      <c r="B62" s="823" t="s">
        <v>2248</v>
      </c>
      <c r="C62" s="823" t="s">
        <v>2249</v>
      </c>
      <c r="D62" s="825"/>
      <c r="E62" s="825"/>
    </row>
    <row r="63" spans="1:5">
      <c r="A63" s="826" t="s">
        <v>781</v>
      </c>
      <c r="B63" s="827"/>
      <c r="C63" s="827"/>
      <c r="D63" s="828"/>
      <c r="E63" s="828"/>
    </row>
    <row r="64" spans="1:5" ht="29">
      <c r="A64" s="826" t="s">
        <v>26</v>
      </c>
      <c r="B64" s="827" t="s">
        <v>2250</v>
      </c>
      <c r="C64" s="827"/>
      <c r="D64" s="828" t="s">
        <v>786</v>
      </c>
      <c r="E64" s="828"/>
    </row>
    <row r="65" spans="1:5">
      <c r="A65" s="826" t="s">
        <v>31</v>
      </c>
      <c r="B65" s="827"/>
      <c r="C65" s="827"/>
      <c r="D65" s="828"/>
      <c r="E65" s="828"/>
    </row>
    <row r="66" spans="1:5">
      <c r="A66" s="826" t="s">
        <v>35</v>
      </c>
      <c r="B66" s="827"/>
      <c r="C66" s="827"/>
      <c r="D66" s="828"/>
      <c r="E66" s="828"/>
    </row>
    <row r="67" spans="1:5">
      <c r="A67" s="826" t="s">
        <v>39</v>
      </c>
      <c r="B67" s="827"/>
      <c r="C67" s="827"/>
      <c r="D67" s="828"/>
      <c r="E67" s="828"/>
    </row>
    <row r="68" spans="1:5" ht="29">
      <c r="A68" s="823" t="s">
        <v>2251</v>
      </c>
      <c r="B68" s="823" t="s">
        <v>2252</v>
      </c>
      <c r="C68" s="823" t="s">
        <v>2253</v>
      </c>
      <c r="D68" s="825"/>
      <c r="E68" s="825"/>
    </row>
    <row r="69" spans="1:5">
      <c r="A69" s="826" t="s">
        <v>781</v>
      </c>
      <c r="B69" s="827"/>
      <c r="C69" s="827"/>
      <c r="D69" s="828"/>
      <c r="E69" s="828"/>
    </row>
    <row r="70" spans="1:5">
      <c r="A70" s="826" t="s">
        <v>26</v>
      </c>
      <c r="B70" s="827"/>
      <c r="C70" s="827"/>
      <c r="D70" s="828"/>
      <c r="E70" s="828"/>
    </row>
    <row r="71" spans="1:5" ht="29">
      <c r="A71" s="826" t="s">
        <v>31</v>
      </c>
      <c r="B71" s="827" t="s">
        <v>2250</v>
      </c>
      <c r="C71" s="827"/>
      <c r="D71" s="828" t="s">
        <v>786</v>
      </c>
      <c r="E71" s="828"/>
    </row>
    <row r="72" spans="1:5">
      <c r="A72" s="826" t="s">
        <v>35</v>
      </c>
      <c r="B72" s="827"/>
      <c r="C72" s="827"/>
      <c r="D72" s="828"/>
      <c r="E72" s="828"/>
    </row>
    <row r="73" spans="1:5">
      <c r="A73" s="826" t="s">
        <v>39</v>
      </c>
      <c r="B73" s="827"/>
      <c r="C73" s="827"/>
      <c r="D73" s="828"/>
      <c r="E73" s="828"/>
    </row>
    <row r="74" spans="1:5">
      <c r="A74" s="823" t="s">
        <v>2254</v>
      </c>
      <c r="B74" s="823" t="s">
        <v>2255</v>
      </c>
      <c r="C74" s="823" t="s">
        <v>2256</v>
      </c>
      <c r="D74" s="825"/>
      <c r="E74" s="825"/>
    </row>
    <row r="75" spans="1:5">
      <c r="A75" s="826" t="s">
        <v>781</v>
      </c>
      <c r="B75" s="827"/>
      <c r="C75" s="827"/>
      <c r="D75" s="828"/>
      <c r="E75" s="828"/>
    </row>
    <row r="76" spans="1:5">
      <c r="A76" s="826" t="s">
        <v>26</v>
      </c>
      <c r="B76" s="827"/>
      <c r="C76" s="827"/>
      <c r="D76" s="828"/>
      <c r="E76" s="828"/>
    </row>
    <row r="77" spans="1:5" ht="29">
      <c r="A77" s="826" t="s">
        <v>31</v>
      </c>
      <c r="B77" s="827" t="s">
        <v>2257</v>
      </c>
      <c r="C77" s="827"/>
      <c r="D77" s="828" t="s">
        <v>786</v>
      </c>
      <c r="E77" s="828"/>
    </row>
    <row r="78" spans="1:5">
      <c r="A78" s="826" t="s">
        <v>35</v>
      </c>
      <c r="B78" s="827"/>
      <c r="C78" s="827"/>
      <c r="D78" s="828"/>
      <c r="E78" s="828"/>
    </row>
    <row r="79" spans="1:5">
      <c r="A79" s="826" t="s">
        <v>39</v>
      </c>
      <c r="B79" s="827"/>
      <c r="C79" s="827"/>
      <c r="D79" s="828"/>
      <c r="E79" s="828"/>
    </row>
    <row r="80" spans="1:5" ht="29">
      <c r="A80" s="823" t="s">
        <v>2258</v>
      </c>
      <c r="B80" s="823" t="s">
        <v>2259</v>
      </c>
      <c r="C80" s="823" t="s">
        <v>2260</v>
      </c>
      <c r="D80" s="825"/>
      <c r="E80" s="825"/>
    </row>
    <row r="81" spans="1:5">
      <c r="A81" s="826" t="s">
        <v>781</v>
      </c>
      <c r="B81" s="827"/>
      <c r="C81" s="827"/>
      <c r="D81" s="828"/>
      <c r="E81" s="828"/>
    </row>
    <row r="82" spans="1:5">
      <c r="A82" s="826" t="s">
        <v>26</v>
      </c>
      <c r="B82" s="827"/>
      <c r="C82" s="827"/>
      <c r="D82" s="828"/>
      <c r="E82" s="828"/>
    </row>
    <row r="83" spans="1:5" ht="29">
      <c r="A83" s="826" t="s">
        <v>31</v>
      </c>
      <c r="B83" s="827" t="s">
        <v>2261</v>
      </c>
      <c r="C83" s="827"/>
      <c r="D83" s="828" t="s">
        <v>786</v>
      </c>
      <c r="E83" s="828"/>
    </row>
    <row r="84" spans="1:5">
      <c r="A84" s="826" t="s">
        <v>35</v>
      </c>
      <c r="B84" s="827"/>
      <c r="C84" s="827"/>
      <c r="D84" s="828"/>
      <c r="E84" s="828"/>
    </row>
    <row r="85" spans="1:5">
      <c r="A85" s="826" t="s">
        <v>39</v>
      </c>
      <c r="B85" s="827"/>
      <c r="C85" s="827"/>
      <c r="D85" s="828"/>
      <c r="E85" s="828"/>
    </row>
    <row r="86" spans="1:5" ht="79" customHeight="1">
      <c r="A86" s="823" t="s">
        <v>2262</v>
      </c>
      <c r="B86" s="823" t="s">
        <v>2263</v>
      </c>
      <c r="C86" s="823" t="s">
        <v>2264</v>
      </c>
      <c r="D86" s="825"/>
      <c r="E86" s="825"/>
    </row>
    <row r="87" spans="1:5">
      <c r="A87" s="826" t="s">
        <v>781</v>
      </c>
      <c r="B87" s="827"/>
      <c r="C87" s="827"/>
      <c r="D87" s="828"/>
      <c r="E87" s="828"/>
    </row>
    <row r="88" spans="1:5">
      <c r="A88" s="826" t="s">
        <v>26</v>
      </c>
      <c r="B88" s="827"/>
      <c r="C88" s="827"/>
      <c r="D88" s="828"/>
      <c r="E88" s="828"/>
    </row>
    <row r="89" spans="1:5" ht="29">
      <c r="A89" s="826" t="s">
        <v>31</v>
      </c>
      <c r="B89" s="827" t="s">
        <v>2265</v>
      </c>
      <c r="C89" s="827"/>
      <c r="D89" s="828" t="s">
        <v>786</v>
      </c>
      <c r="E89" s="828"/>
    </row>
    <row r="90" spans="1:5">
      <c r="A90" s="826" t="s">
        <v>35</v>
      </c>
      <c r="B90" s="827"/>
      <c r="C90" s="827"/>
      <c r="D90" s="828"/>
      <c r="E90" s="828"/>
    </row>
    <row r="91" spans="1:5">
      <c r="A91" s="826" t="s">
        <v>39</v>
      </c>
      <c r="B91" s="827"/>
      <c r="C91" s="827"/>
      <c r="D91" s="828"/>
      <c r="E91" s="828"/>
    </row>
    <row r="92" spans="1:5" ht="29">
      <c r="A92" s="823" t="s">
        <v>2266</v>
      </c>
      <c r="B92" s="823" t="s">
        <v>2267</v>
      </c>
      <c r="C92" s="823" t="s">
        <v>2268</v>
      </c>
      <c r="D92" s="825"/>
      <c r="E92" s="825"/>
    </row>
    <row r="93" spans="1:5">
      <c r="A93" s="826" t="s">
        <v>781</v>
      </c>
      <c r="B93" s="827"/>
      <c r="C93" s="827"/>
      <c r="D93" s="828"/>
      <c r="E93" s="828"/>
    </row>
    <row r="94" spans="1:5">
      <c r="A94" s="826" t="s">
        <v>26</v>
      </c>
      <c r="B94" s="827"/>
      <c r="C94" s="827"/>
      <c r="D94" s="828"/>
      <c r="E94" s="828"/>
    </row>
    <row r="95" spans="1:5" ht="58">
      <c r="A95" s="826" t="s">
        <v>31</v>
      </c>
      <c r="B95" s="827" t="s">
        <v>2269</v>
      </c>
      <c r="C95" s="827"/>
      <c r="D95" s="828" t="s">
        <v>786</v>
      </c>
      <c r="E95" s="828"/>
    </row>
    <row r="96" spans="1:5">
      <c r="A96" s="826" t="s">
        <v>35</v>
      </c>
      <c r="B96" s="827"/>
      <c r="C96" s="827"/>
      <c r="D96" s="828"/>
      <c r="E96" s="828"/>
    </row>
    <row r="97" spans="1:5">
      <c r="A97" s="826" t="s">
        <v>39</v>
      </c>
      <c r="B97" s="827"/>
      <c r="C97" s="827"/>
      <c r="D97" s="828"/>
      <c r="E97" s="828"/>
    </row>
    <row r="98" spans="1:5" ht="58">
      <c r="A98" s="823" t="s">
        <v>2270</v>
      </c>
      <c r="B98" s="823" t="s">
        <v>2271</v>
      </c>
      <c r="C98" s="823" t="s">
        <v>2272</v>
      </c>
      <c r="D98" s="825"/>
      <c r="E98" s="825"/>
    </row>
    <row r="99" spans="1:5">
      <c r="A99" s="826" t="s">
        <v>781</v>
      </c>
      <c r="B99" s="827"/>
      <c r="C99" s="827"/>
      <c r="D99" s="828"/>
      <c r="E99" s="828"/>
    </row>
    <row r="100" spans="1:5">
      <c r="A100" s="826" t="s">
        <v>26</v>
      </c>
      <c r="B100" s="827"/>
      <c r="C100" s="827"/>
      <c r="D100" s="828"/>
      <c r="E100" s="828"/>
    </row>
    <row r="101" spans="1:5" ht="87">
      <c r="A101" s="826" t="s">
        <v>31</v>
      </c>
      <c r="B101" s="827" t="s">
        <v>2273</v>
      </c>
      <c r="C101" s="827"/>
      <c r="D101" s="828" t="s">
        <v>786</v>
      </c>
      <c r="E101" s="828"/>
    </row>
    <row r="102" spans="1:5">
      <c r="A102" s="826" t="s">
        <v>35</v>
      </c>
      <c r="B102" s="827"/>
      <c r="C102" s="827"/>
      <c r="D102" s="828"/>
      <c r="E102" s="828"/>
    </row>
    <row r="103" spans="1:5">
      <c r="A103" s="826" t="s">
        <v>39</v>
      </c>
      <c r="B103" s="827"/>
      <c r="C103" s="827"/>
      <c r="D103" s="828"/>
      <c r="E103" s="828"/>
    </row>
    <row r="104" spans="1:5" ht="29">
      <c r="A104" s="823" t="s">
        <v>2274</v>
      </c>
      <c r="B104" s="823" t="s">
        <v>2275</v>
      </c>
      <c r="C104" s="823" t="s">
        <v>2276</v>
      </c>
      <c r="D104" s="825"/>
      <c r="E104" s="825"/>
    </row>
    <row r="105" spans="1:5">
      <c r="A105" s="826" t="s">
        <v>781</v>
      </c>
      <c r="B105" s="827"/>
      <c r="C105" s="827"/>
      <c r="D105" s="828"/>
      <c r="E105" s="828"/>
    </row>
    <row r="106" spans="1:5">
      <c r="A106" s="826" t="s">
        <v>26</v>
      </c>
      <c r="B106" s="827"/>
      <c r="C106" s="827"/>
      <c r="D106" s="828"/>
      <c r="E106" s="828"/>
    </row>
    <row r="107" spans="1:5" ht="43.5">
      <c r="A107" s="826" t="s">
        <v>31</v>
      </c>
      <c r="B107" s="827" t="s">
        <v>2277</v>
      </c>
      <c r="C107" s="827"/>
      <c r="D107" s="828" t="s">
        <v>786</v>
      </c>
      <c r="E107" s="828"/>
    </row>
    <row r="108" spans="1:5">
      <c r="A108" s="826" t="s">
        <v>35</v>
      </c>
      <c r="B108" s="827"/>
      <c r="C108" s="827"/>
      <c r="D108" s="828"/>
      <c r="E108" s="828"/>
    </row>
    <row r="109" spans="1:5">
      <c r="A109" s="826" t="s">
        <v>39</v>
      </c>
      <c r="B109" s="827"/>
      <c r="C109" s="827"/>
      <c r="D109" s="828"/>
      <c r="E109" s="828"/>
    </row>
    <row r="110" spans="1:5" ht="29">
      <c r="A110" s="823" t="s">
        <v>2278</v>
      </c>
      <c r="B110" s="823" t="s">
        <v>2279</v>
      </c>
      <c r="C110" s="823" t="s">
        <v>2280</v>
      </c>
      <c r="D110" s="825"/>
      <c r="E110" s="825"/>
    </row>
    <row r="111" spans="1:5">
      <c r="A111" s="826" t="s">
        <v>781</v>
      </c>
      <c r="B111" s="827"/>
      <c r="C111" s="827"/>
      <c r="D111" s="828"/>
      <c r="E111" s="828"/>
    </row>
    <row r="112" spans="1:5">
      <c r="A112" s="826" t="s">
        <v>26</v>
      </c>
      <c r="B112" s="827"/>
      <c r="C112" s="827"/>
      <c r="D112" s="828"/>
      <c r="E112" s="828"/>
    </row>
    <row r="113" spans="1:5" ht="29">
      <c r="A113" s="826" t="s">
        <v>31</v>
      </c>
      <c r="B113" s="827" t="s">
        <v>2281</v>
      </c>
      <c r="C113" s="827"/>
      <c r="D113" s="828" t="s">
        <v>786</v>
      </c>
      <c r="E113" s="828"/>
    </row>
    <row r="114" spans="1:5">
      <c r="A114" s="826" t="s">
        <v>35</v>
      </c>
      <c r="B114" s="827"/>
      <c r="C114" s="827"/>
      <c r="D114" s="828"/>
      <c r="E114" s="828"/>
    </row>
    <row r="115" spans="1:5">
      <c r="A115" s="826" t="s">
        <v>39</v>
      </c>
      <c r="B115" s="827"/>
      <c r="C115" s="827"/>
      <c r="D115" s="828"/>
      <c r="E115" s="828"/>
    </row>
    <row r="116" spans="1:5" ht="116">
      <c r="A116" s="823" t="s">
        <v>2282</v>
      </c>
      <c r="B116" s="823" t="s">
        <v>2283</v>
      </c>
      <c r="C116" s="823" t="s">
        <v>2284</v>
      </c>
      <c r="D116" s="825"/>
      <c r="E116" s="825"/>
    </row>
    <row r="117" spans="1:5">
      <c r="A117" s="826" t="s">
        <v>781</v>
      </c>
      <c r="B117" s="827"/>
      <c r="C117" s="827"/>
      <c r="D117" s="828"/>
      <c r="E117" s="828"/>
    </row>
    <row r="118" spans="1:5">
      <c r="A118" s="826" t="s">
        <v>26</v>
      </c>
      <c r="B118" s="827"/>
      <c r="C118" s="827"/>
      <c r="D118" s="828"/>
      <c r="E118" s="828"/>
    </row>
    <row r="119" spans="1:5" ht="29">
      <c r="A119" s="826" t="s">
        <v>31</v>
      </c>
      <c r="B119" s="827" t="s">
        <v>2285</v>
      </c>
      <c r="C119" s="827"/>
      <c r="D119" s="828" t="s">
        <v>786</v>
      </c>
      <c r="E119" s="828"/>
    </row>
    <row r="120" spans="1:5">
      <c r="A120" s="826" t="s">
        <v>35</v>
      </c>
      <c r="B120" s="827"/>
      <c r="C120" s="827"/>
      <c r="D120" s="828"/>
      <c r="E120" s="828"/>
    </row>
    <row r="121" spans="1:5">
      <c r="A121" s="826" t="s">
        <v>39</v>
      </c>
      <c r="B121" s="827"/>
      <c r="C121" s="827"/>
      <c r="D121" s="828"/>
      <c r="E121" s="828"/>
    </row>
    <row r="122" spans="1:5" ht="80.5" customHeight="1">
      <c r="A122" s="823" t="s">
        <v>2286</v>
      </c>
      <c r="B122" s="823" t="s">
        <v>2287</v>
      </c>
      <c r="C122" s="823"/>
      <c r="D122" s="825"/>
      <c r="E122" s="825"/>
    </row>
    <row r="123" spans="1:5">
      <c r="A123" s="826" t="s">
        <v>781</v>
      </c>
      <c r="B123" s="827"/>
      <c r="C123" s="827"/>
      <c r="D123" s="828"/>
      <c r="E123" s="828"/>
    </row>
    <row r="124" spans="1:5">
      <c r="A124" s="826" t="s">
        <v>26</v>
      </c>
      <c r="B124" s="827"/>
      <c r="C124" s="827"/>
      <c r="D124" s="828"/>
      <c r="E124" s="828"/>
    </row>
    <row r="125" spans="1:5" ht="29">
      <c r="A125" s="826" t="s">
        <v>31</v>
      </c>
      <c r="B125" s="827" t="s">
        <v>2288</v>
      </c>
      <c r="C125" s="827"/>
      <c r="D125" s="828" t="s">
        <v>786</v>
      </c>
      <c r="E125" s="828"/>
    </row>
    <row r="126" spans="1:5">
      <c r="A126" s="826" t="s">
        <v>35</v>
      </c>
      <c r="B126" s="827"/>
      <c r="C126" s="827"/>
      <c r="D126" s="828"/>
      <c r="E126" s="828"/>
    </row>
    <row r="127" spans="1:5">
      <c r="A127" s="826" t="s">
        <v>39</v>
      </c>
      <c r="B127" s="827"/>
      <c r="C127" s="827"/>
      <c r="D127" s="828"/>
      <c r="E127" s="828"/>
    </row>
    <row r="128" spans="1:5" ht="65.25" customHeight="1">
      <c r="A128" s="823" t="s">
        <v>2289</v>
      </c>
      <c r="B128" s="823" t="s">
        <v>2290</v>
      </c>
      <c r="C128" s="823" t="s">
        <v>2291</v>
      </c>
      <c r="D128" s="825"/>
      <c r="E128" s="825"/>
    </row>
    <row r="129" spans="1:5">
      <c r="A129" s="826" t="s">
        <v>781</v>
      </c>
      <c r="B129" s="827"/>
      <c r="C129" s="827"/>
      <c r="D129" s="828"/>
      <c r="E129" s="828"/>
    </row>
    <row r="130" spans="1:5">
      <c r="A130" s="826" t="s">
        <v>26</v>
      </c>
      <c r="B130" s="827"/>
      <c r="C130" s="827"/>
      <c r="D130" s="828"/>
      <c r="E130" s="828"/>
    </row>
    <row r="131" spans="1:5" ht="29">
      <c r="A131" s="826" t="s">
        <v>31</v>
      </c>
      <c r="B131" s="827" t="s">
        <v>2292</v>
      </c>
      <c r="C131" s="827"/>
      <c r="D131" s="828" t="s">
        <v>786</v>
      </c>
      <c r="E131" s="828"/>
    </row>
    <row r="132" spans="1:5">
      <c r="A132" s="826" t="s">
        <v>35</v>
      </c>
      <c r="B132" s="827"/>
      <c r="C132" s="827"/>
      <c r="D132" s="828"/>
      <c r="E132" s="828"/>
    </row>
    <row r="133" spans="1:5">
      <c r="A133" s="826" t="s">
        <v>39</v>
      </c>
      <c r="B133" s="827"/>
      <c r="C133" s="827"/>
      <c r="D133" s="828"/>
      <c r="E133" s="828"/>
    </row>
    <row r="134" spans="1:5" ht="43.5">
      <c r="A134" s="823" t="s">
        <v>2293</v>
      </c>
      <c r="B134" s="823" t="s">
        <v>2294</v>
      </c>
      <c r="C134" s="823" t="s">
        <v>2295</v>
      </c>
      <c r="D134" s="825"/>
      <c r="E134" s="825"/>
    </row>
    <row r="135" spans="1:5">
      <c r="A135" s="826" t="s">
        <v>781</v>
      </c>
      <c r="B135" s="827"/>
      <c r="C135" s="827"/>
      <c r="D135" s="828"/>
      <c r="E135" s="828"/>
    </row>
    <row r="136" spans="1:5">
      <c r="A136" s="826" t="s">
        <v>26</v>
      </c>
      <c r="B136" s="827"/>
      <c r="C136" s="827"/>
      <c r="D136" s="828"/>
      <c r="E136" s="828"/>
    </row>
    <row r="137" spans="1:5" ht="29">
      <c r="A137" s="826" t="s">
        <v>31</v>
      </c>
      <c r="B137" s="827" t="s">
        <v>2296</v>
      </c>
      <c r="C137" s="827"/>
      <c r="D137" s="828" t="s">
        <v>786</v>
      </c>
      <c r="E137" s="828"/>
    </row>
    <row r="138" spans="1:5">
      <c r="A138" s="826" t="s">
        <v>35</v>
      </c>
      <c r="B138" s="827"/>
      <c r="C138" s="827"/>
      <c r="D138" s="828"/>
      <c r="E138" s="828"/>
    </row>
    <row r="139" spans="1:5">
      <c r="A139" s="826" t="s">
        <v>39</v>
      </c>
      <c r="B139" s="827"/>
      <c r="C139" s="827"/>
      <c r="D139" s="828"/>
      <c r="E139" s="828"/>
    </row>
    <row r="140" spans="1:5" ht="29">
      <c r="A140" s="823" t="s">
        <v>2297</v>
      </c>
      <c r="B140" s="823" t="s">
        <v>2298</v>
      </c>
      <c r="C140" s="823" t="s">
        <v>2299</v>
      </c>
      <c r="D140" s="825"/>
      <c r="E140" s="825"/>
    </row>
    <row r="141" spans="1:5">
      <c r="A141" s="826" t="s">
        <v>781</v>
      </c>
      <c r="B141" s="827"/>
      <c r="C141" s="827"/>
      <c r="D141" s="828"/>
      <c r="E141" s="828"/>
    </row>
    <row r="142" spans="1:5">
      <c r="A142" s="826" t="s">
        <v>26</v>
      </c>
      <c r="B142" s="827"/>
      <c r="C142" s="827"/>
      <c r="D142" s="828"/>
      <c r="E142" s="828"/>
    </row>
    <row r="143" spans="1:5" ht="29">
      <c r="A143" s="826" t="s">
        <v>31</v>
      </c>
      <c r="B143" s="827" t="s">
        <v>2300</v>
      </c>
      <c r="C143" s="827"/>
      <c r="D143" s="828" t="s">
        <v>786</v>
      </c>
      <c r="E143" s="828"/>
    </row>
    <row r="144" spans="1:5">
      <c r="A144" s="826" t="s">
        <v>35</v>
      </c>
      <c r="B144" s="827"/>
      <c r="C144" s="827"/>
      <c r="D144" s="828"/>
      <c r="E144" s="828"/>
    </row>
    <row r="145" spans="1:5">
      <c r="A145" s="826" t="s">
        <v>39</v>
      </c>
      <c r="B145" s="827"/>
      <c r="C145" s="827"/>
      <c r="D145" s="828"/>
      <c r="E145" s="828"/>
    </row>
    <row r="146" spans="1:5" ht="203">
      <c r="A146" s="823" t="s">
        <v>2301</v>
      </c>
      <c r="B146" s="823" t="s">
        <v>2302</v>
      </c>
      <c r="C146" s="823" t="s">
        <v>2303</v>
      </c>
      <c r="D146" s="825"/>
      <c r="E146" s="825"/>
    </row>
    <row r="147" spans="1:5">
      <c r="A147" s="826" t="s">
        <v>781</v>
      </c>
      <c r="B147" s="827"/>
      <c r="C147" s="827"/>
      <c r="D147" s="828"/>
      <c r="E147" s="828"/>
    </row>
    <row r="148" spans="1:5">
      <c r="A148" s="826" t="s">
        <v>26</v>
      </c>
      <c r="B148" s="827"/>
      <c r="C148" s="827"/>
      <c r="D148" s="828"/>
      <c r="E148" s="828"/>
    </row>
    <row r="149" spans="1:5" ht="29">
      <c r="A149" s="826" t="s">
        <v>31</v>
      </c>
      <c r="B149" s="827" t="s">
        <v>2304</v>
      </c>
      <c r="C149" s="827"/>
      <c r="D149" s="828" t="s">
        <v>786</v>
      </c>
      <c r="E149" s="828"/>
    </row>
    <row r="150" spans="1:5">
      <c r="A150" s="826" t="s">
        <v>35</v>
      </c>
      <c r="B150" s="827"/>
      <c r="C150" s="827"/>
      <c r="D150" s="828"/>
      <c r="E150" s="828"/>
    </row>
    <row r="151" spans="1:5">
      <c r="A151" s="826" t="s">
        <v>39</v>
      </c>
      <c r="B151" s="827"/>
      <c r="C151" s="827"/>
      <c r="D151" s="828"/>
      <c r="E151" s="828"/>
    </row>
    <row r="152" spans="1:5" ht="28.5" customHeight="1">
      <c r="A152" s="821" t="s">
        <v>1984</v>
      </c>
      <c r="B152" s="822" t="s">
        <v>2140</v>
      </c>
      <c r="C152" s="822" t="s">
        <v>2141</v>
      </c>
      <c r="D152" s="833"/>
      <c r="E152" s="833"/>
    </row>
    <row r="153" spans="1:5" ht="409.4" customHeight="1">
      <c r="A153" s="823" t="s">
        <v>1750</v>
      </c>
      <c r="B153" s="823" t="s">
        <v>2305</v>
      </c>
      <c r="C153" s="823" t="s">
        <v>2306</v>
      </c>
      <c r="D153" s="825"/>
      <c r="E153" s="825"/>
    </row>
    <row r="154" spans="1:5">
      <c r="A154" s="826" t="s">
        <v>781</v>
      </c>
      <c r="B154" s="827"/>
      <c r="C154" s="827"/>
      <c r="D154" s="828"/>
      <c r="E154" s="828"/>
    </row>
    <row r="155" spans="1:5">
      <c r="A155" s="826" t="s">
        <v>26</v>
      </c>
      <c r="B155" s="827"/>
      <c r="C155" s="827"/>
      <c r="D155" s="828"/>
      <c r="E155" s="828"/>
    </row>
    <row r="156" spans="1:5" ht="116">
      <c r="A156" s="826" t="s">
        <v>31</v>
      </c>
      <c r="B156" s="827" t="s">
        <v>2307</v>
      </c>
      <c r="C156" s="827"/>
      <c r="D156" s="828" t="s">
        <v>786</v>
      </c>
      <c r="E156" s="828"/>
    </row>
    <row r="157" spans="1:5">
      <c r="A157" s="826" t="s">
        <v>35</v>
      </c>
      <c r="B157" s="827"/>
      <c r="C157" s="827"/>
      <c r="D157" s="828"/>
      <c r="E157" s="828"/>
    </row>
    <row r="158" spans="1:5">
      <c r="A158" s="826" t="s">
        <v>39</v>
      </c>
      <c r="B158" s="827"/>
      <c r="C158" s="827"/>
      <c r="D158" s="828"/>
      <c r="E158" s="828"/>
    </row>
    <row r="159" spans="1:5" ht="33" customHeight="1">
      <c r="A159" s="821" t="s">
        <v>492</v>
      </c>
      <c r="B159" s="822" t="s">
        <v>2308</v>
      </c>
      <c r="C159" s="822" t="s">
        <v>2309</v>
      </c>
      <c r="D159" s="821"/>
      <c r="E159" s="821"/>
    </row>
    <row r="160" spans="1:5" ht="190.75" customHeight="1">
      <c r="A160" s="830">
        <v>5.5</v>
      </c>
      <c r="B160" s="830" t="s">
        <v>2310</v>
      </c>
      <c r="C160" s="830" t="s">
        <v>2311</v>
      </c>
      <c r="D160" s="831"/>
      <c r="E160" s="831"/>
    </row>
    <row r="161" spans="1:5">
      <c r="A161" s="826" t="s">
        <v>781</v>
      </c>
      <c r="B161" s="827"/>
      <c r="C161" s="827"/>
      <c r="D161" s="828"/>
      <c r="E161" s="828"/>
    </row>
    <row r="162" spans="1:5">
      <c r="A162" s="826" t="s">
        <v>26</v>
      </c>
      <c r="B162" s="827"/>
      <c r="C162" s="827"/>
      <c r="D162" s="828"/>
      <c r="E162" s="828"/>
    </row>
    <row r="163" spans="1:5" ht="72.5">
      <c r="A163" s="826" t="s">
        <v>31</v>
      </c>
      <c r="B163" s="827" t="s">
        <v>2312</v>
      </c>
      <c r="C163" s="827"/>
      <c r="D163" s="828" t="s">
        <v>786</v>
      </c>
      <c r="E163" s="828"/>
    </row>
    <row r="164" spans="1:5">
      <c r="A164" s="826" t="s">
        <v>35</v>
      </c>
      <c r="B164" s="827"/>
      <c r="C164" s="827"/>
      <c r="D164" s="828"/>
      <c r="E164" s="828"/>
    </row>
    <row r="165" spans="1:5">
      <c r="A165" s="826" t="s">
        <v>39</v>
      </c>
      <c r="B165" s="827"/>
      <c r="C165" s="827"/>
      <c r="D165" s="828"/>
      <c r="E165" s="828"/>
    </row>
    <row r="166" spans="1:5" ht="279" customHeight="1">
      <c r="A166" s="823" t="s">
        <v>1753</v>
      </c>
      <c r="B166" s="823" t="s">
        <v>2313</v>
      </c>
      <c r="C166" s="823" t="s">
        <v>2314</v>
      </c>
      <c r="D166" s="825"/>
      <c r="E166" s="825"/>
    </row>
    <row r="167" spans="1:5">
      <c r="A167" s="826" t="s">
        <v>781</v>
      </c>
      <c r="B167" s="827"/>
      <c r="C167" s="827"/>
      <c r="D167" s="828"/>
      <c r="E167" s="828"/>
    </row>
    <row r="168" spans="1:5">
      <c r="A168" s="826" t="s">
        <v>26</v>
      </c>
      <c r="B168" s="827"/>
      <c r="C168" s="827"/>
      <c r="D168" s="828"/>
      <c r="E168" s="828"/>
    </row>
    <row r="169" spans="1:5" ht="43.5">
      <c r="A169" s="826" t="s">
        <v>31</v>
      </c>
      <c r="B169" s="827" t="s">
        <v>2315</v>
      </c>
      <c r="C169" s="827"/>
      <c r="D169" s="828" t="s">
        <v>786</v>
      </c>
      <c r="E169" s="828"/>
    </row>
    <row r="170" spans="1:5">
      <c r="A170" s="826" t="s">
        <v>35</v>
      </c>
      <c r="B170" s="827"/>
      <c r="C170" s="827"/>
      <c r="D170" s="828"/>
      <c r="E170" s="828"/>
    </row>
    <row r="171" spans="1:5">
      <c r="A171" s="826" t="s">
        <v>39</v>
      </c>
      <c r="B171" s="827"/>
      <c r="C171" s="827"/>
      <c r="D171" s="828"/>
      <c r="E171" s="828"/>
    </row>
    <row r="172" spans="1:5" ht="31.5" customHeight="1">
      <c r="A172" s="821" t="s">
        <v>1993</v>
      </c>
      <c r="B172" s="822" t="s">
        <v>2316</v>
      </c>
      <c r="C172" s="822" t="s">
        <v>2317</v>
      </c>
      <c r="D172" s="833"/>
      <c r="E172" s="833"/>
    </row>
    <row r="173" spans="1:5" ht="142" customHeight="1">
      <c r="A173" s="823" t="s">
        <v>1756</v>
      </c>
      <c r="B173" s="824" t="s">
        <v>2318</v>
      </c>
      <c r="C173" s="823" t="s">
        <v>2319</v>
      </c>
      <c r="D173" s="825"/>
      <c r="E173" s="825"/>
    </row>
    <row r="174" spans="1:5">
      <c r="A174" s="826" t="s">
        <v>781</v>
      </c>
      <c r="B174" s="827"/>
      <c r="C174" s="827"/>
      <c r="D174" s="828"/>
      <c r="E174" s="828"/>
    </row>
    <row r="175" spans="1:5">
      <c r="A175" s="826" t="s">
        <v>26</v>
      </c>
      <c r="B175" s="827"/>
      <c r="C175" s="827"/>
      <c r="D175" s="828"/>
      <c r="E175" s="828"/>
    </row>
    <row r="176" spans="1:5" ht="43.5">
      <c r="A176" s="826" t="s">
        <v>31</v>
      </c>
      <c r="B176" s="827" t="s">
        <v>2320</v>
      </c>
      <c r="C176" s="827"/>
      <c r="D176" s="828" t="s">
        <v>786</v>
      </c>
      <c r="E176" s="828"/>
    </row>
    <row r="177" spans="1:5">
      <c r="A177" s="826" t="s">
        <v>35</v>
      </c>
      <c r="B177" s="827"/>
      <c r="C177" s="827"/>
      <c r="D177" s="828"/>
      <c r="E177" s="828"/>
    </row>
    <row r="178" spans="1:5">
      <c r="A178" s="826" t="s">
        <v>39</v>
      </c>
      <c r="B178" s="827"/>
      <c r="C178" s="827"/>
      <c r="D178" s="828"/>
      <c r="E178" s="828"/>
    </row>
    <row r="179" spans="1:5" ht="409.5">
      <c r="A179" s="823" t="s">
        <v>1756</v>
      </c>
      <c r="B179" s="823" t="s">
        <v>2321</v>
      </c>
      <c r="C179" s="824" t="s">
        <v>2322</v>
      </c>
      <c r="D179" s="825"/>
      <c r="E179" s="825"/>
    </row>
    <row r="180" spans="1:5">
      <c r="A180" s="826" t="s">
        <v>781</v>
      </c>
      <c r="B180" s="827"/>
      <c r="C180" s="827"/>
      <c r="D180" s="828"/>
      <c r="E180" s="828"/>
    </row>
    <row r="181" spans="1:5">
      <c r="A181" s="826" t="s">
        <v>26</v>
      </c>
      <c r="B181" s="827"/>
      <c r="C181" s="827"/>
      <c r="D181" s="828"/>
      <c r="E181" s="828"/>
    </row>
    <row r="182" spans="1:5" ht="116">
      <c r="A182" s="826" t="s">
        <v>31</v>
      </c>
      <c r="B182" s="827" t="s">
        <v>2323</v>
      </c>
      <c r="C182" s="827"/>
      <c r="D182" s="828" t="s">
        <v>786</v>
      </c>
      <c r="E182" s="828"/>
    </row>
    <row r="183" spans="1:5">
      <c r="A183" s="826" t="s">
        <v>35</v>
      </c>
      <c r="B183" s="827"/>
      <c r="C183" s="827"/>
      <c r="D183" s="828"/>
      <c r="E183" s="828"/>
    </row>
    <row r="184" spans="1:5">
      <c r="A184" s="826" t="s">
        <v>39</v>
      </c>
      <c r="B184" s="827"/>
      <c r="C184" s="827"/>
      <c r="D184" s="828"/>
      <c r="E184" s="828"/>
    </row>
    <row r="185" spans="1:5" ht="27" customHeight="1">
      <c r="A185" s="821" t="s">
        <v>2166</v>
      </c>
      <c r="B185" s="822" t="s">
        <v>2324</v>
      </c>
      <c r="C185" s="822" t="s">
        <v>2182</v>
      </c>
      <c r="D185" s="833"/>
      <c r="E185" s="833"/>
    </row>
    <row r="186" spans="1:5" ht="29">
      <c r="A186" s="823" t="s">
        <v>1759</v>
      </c>
      <c r="B186" s="823" t="s">
        <v>2325</v>
      </c>
      <c r="C186" s="823" t="s">
        <v>2184</v>
      </c>
      <c r="D186" s="825"/>
      <c r="E186" s="825"/>
    </row>
    <row r="187" spans="1:5">
      <c r="A187" s="826" t="s">
        <v>781</v>
      </c>
      <c r="B187" s="827"/>
      <c r="C187" s="827"/>
      <c r="D187" s="828"/>
      <c r="E187" s="828"/>
    </row>
    <row r="188" spans="1:5">
      <c r="A188" s="826" t="s">
        <v>26</v>
      </c>
      <c r="B188" s="827"/>
      <c r="C188" s="827"/>
      <c r="D188" s="828"/>
      <c r="E188" s="828"/>
    </row>
    <row r="189" spans="1:5" ht="58">
      <c r="A189" s="826" t="s">
        <v>31</v>
      </c>
      <c r="B189" s="827" t="s">
        <v>2326</v>
      </c>
      <c r="C189" s="827"/>
      <c r="D189" s="828" t="s">
        <v>786</v>
      </c>
      <c r="E189" s="828"/>
    </row>
    <row r="190" spans="1:5">
      <c r="A190" s="826" t="s">
        <v>35</v>
      </c>
      <c r="B190" s="827"/>
      <c r="C190" s="827"/>
      <c r="D190" s="828"/>
      <c r="E190" s="828"/>
    </row>
    <row r="191" spans="1:5">
      <c r="A191" s="826" t="s">
        <v>39</v>
      </c>
      <c r="B191" s="827"/>
      <c r="C191" s="827"/>
      <c r="D191" s="828"/>
      <c r="E191" s="828"/>
    </row>
    <row r="192" spans="1:5" ht="31.5" customHeight="1">
      <c r="A192" s="821" t="s">
        <v>2180</v>
      </c>
      <c r="B192" s="822" t="s">
        <v>2327</v>
      </c>
      <c r="C192" s="822" t="s">
        <v>2328</v>
      </c>
      <c r="D192" s="833"/>
      <c r="E192" s="833"/>
    </row>
    <row r="193" spans="1:5" ht="87">
      <c r="A193" s="829">
        <v>5.8</v>
      </c>
      <c r="B193" s="830" t="s">
        <v>2329</v>
      </c>
      <c r="C193" s="830" t="s">
        <v>2330</v>
      </c>
      <c r="D193" s="831"/>
      <c r="E193" s="831"/>
    </row>
    <row r="194" spans="1:5">
      <c r="A194" s="826" t="s">
        <v>781</v>
      </c>
      <c r="B194" s="827"/>
      <c r="C194" s="827"/>
      <c r="D194" s="828"/>
      <c r="E194" s="828"/>
    </row>
    <row r="195" spans="1:5">
      <c r="A195" s="826" t="s">
        <v>26</v>
      </c>
      <c r="B195" s="827"/>
      <c r="C195" s="827"/>
      <c r="D195" s="828"/>
      <c r="E195" s="828"/>
    </row>
    <row r="196" spans="1:5" ht="29">
      <c r="A196" s="826" t="s">
        <v>31</v>
      </c>
      <c r="B196" s="827" t="s">
        <v>2331</v>
      </c>
      <c r="C196" s="827"/>
      <c r="D196" s="828" t="s">
        <v>786</v>
      </c>
      <c r="E196" s="828"/>
    </row>
    <row r="197" spans="1:5">
      <c r="A197" s="826" t="s">
        <v>35</v>
      </c>
      <c r="B197" s="827"/>
      <c r="C197" s="827"/>
      <c r="D197" s="828"/>
      <c r="E197" s="828"/>
    </row>
    <row r="198" spans="1:5">
      <c r="A198" s="826" t="s">
        <v>39</v>
      </c>
      <c r="B198" s="827"/>
      <c r="C198" s="827"/>
      <c r="D198" s="828"/>
      <c r="E198" s="828"/>
    </row>
    <row r="199" spans="1:5" ht="37.5" customHeight="1">
      <c r="A199" s="821" t="s">
        <v>2187</v>
      </c>
      <c r="B199" s="822" t="s">
        <v>2332</v>
      </c>
      <c r="C199" s="822" t="s">
        <v>2333</v>
      </c>
      <c r="D199" s="833"/>
      <c r="E199" s="833"/>
    </row>
    <row r="200" spans="1:5" ht="291" customHeight="1">
      <c r="A200" s="823">
        <v>5.9</v>
      </c>
      <c r="B200" s="823" t="s">
        <v>2334</v>
      </c>
      <c r="C200" s="823" t="s">
        <v>2335</v>
      </c>
      <c r="D200" s="825"/>
      <c r="E200" s="825"/>
    </row>
    <row r="201" spans="1:5">
      <c r="A201" s="826" t="s">
        <v>781</v>
      </c>
      <c r="B201" s="827"/>
      <c r="C201" s="827"/>
      <c r="D201" s="828"/>
      <c r="E201" s="828"/>
    </row>
    <row r="202" spans="1:5">
      <c r="A202" s="826" t="s">
        <v>26</v>
      </c>
      <c r="B202" s="827"/>
      <c r="C202" s="827"/>
      <c r="D202" s="828"/>
      <c r="E202" s="828"/>
    </row>
    <row r="203" spans="1:5" ht="43.5">
      <c r="A203" s="826" t="s">
        <v>31</v>
      </c>
      <c r="B203" s="827" t="s">
        <v>2201</v>
      </c>
      <c r="C203" s="827"/>
      <c r="D203" s="828" t="s">
        <v>786</v>
      </c>
      <c r="E203" s="828"/>
    </row>
    <row r="204" spans="1:5">
      <c r="A204" s="826" t="s">
        <v>35</v>
      </c>
      <c r="B204" s="827"/>
      <c r="C204" s="827"/>
      <c r="D204" s="828"/>
      <c r="E204" s="828"/>
    </row>
    <row r="205" spans="1:5">
      <c r="A205" s="826" t="s">
        <v>39</v>
      </c>
      <c r="B205" s="827"/>
      <c r="C205" s="827"/>
      <c r="D205" s="828"/>
      <c r="E205" s="828"/>
    </row>
    <row r="206" spans="1:5" ht="41.25" customHeight="1">
      <c r="A206" s="834">
        <v>6</v>
      </c>
      <c r="B206" s="822" t="s">
        <v>2205</v>
      </c>
      <c r="C206" s="822" t="s">
        <v>2336</v>
      </c>
      <c r="D206" s="833"/>
      <c r="E206" s="833"/>
    </row>
    <row r="207" spans="1:5" ht="134.15" customHeight="1">
      <c r="A207" s="823" t="s">
        <v>2337</v>
      </c>
      <c r="B207" s="823" t="s">
        <v>2338</v>
      </c>
      <c r="C207" s="823" t="s">
        <v>2339</v>
      </c>
      <c r="D207" s="825"/>
      <c r="E207" s="825"/>
    </row>
    <row r="208" spans="1:5" ht="275.5">
      <c r="A208" s="823"/>
      <c r="B208" s="823" t="s">
        <v>2340</v>
      </c>
      <c r="C208" s="823" t="s">
        <v>2341</v>
      </c>
      <c r="D208" s="825"/>
      <c r="E208" s="825"/>
    </row>
    <row r="209" spans="1:5">
      <c r="A209" s="826" t="s">
        <v>781</v>
      </c>
      <c r="B209" s="827"/>
      <c r="C209" s="827"/>
      <c r="D209" s="828"/>
      <c r="E209" s="828"/>
    </row>
    <row r="210" spans="1:5">
      <c r="A210" s="826" t="s">
        <v>26</v>
      </c>
      <c r="B210" s="827"/>
      <c r="C210" s="827"/>
      <c r="D210" s="828"/>
      <c r="E210" s="828"/>
    </row>
    <row r="211" spans="1:5" ht="29">
      <c r="A211" s="826" t="s">
        <v>31</v>
      </c>
      <c r="B211" s="827" t="s">
        <v>2342</v>
      </c>
      <c r="C211" s="827"/>
      <c r="D211" s="828" t="s">
        <v>786</v>
      </c>
      <c r="E211" s="828"/>
    </row>
    <row r="212" spans="1:5">
      <c r="A212" s="826" t="s">
        <v>35</v>
      </c>
      <c r="B212" s="827"/>
      <c r="C212" s="827"/>
      <c r="D212" s="828"/>
      <c r="E212" s="828"/>
    </row>
    <row r="213" spans="1:5">
      <c r="A213" s="826" t="s">
        <v>39</v>
      </c>
      <c r="B213" s="827"/>
      <c r="C213" s="827"/>
      <c r="D213" s="828"/>
      <c r="E213" s="828"/>
    </row>
    <row r="214" spans="1:5">
      <c r="A214" s="834">
        <v>6.1</v>
      </c>
      <c r="B214" s="822" t="s">
        <v>2343</v>
      </c>
      <c r="C214" s="822" t="s">
        <v>2336</v>
      </c>
      <c r="D214" s="835"/>
      <c r="E214" s="835"/>
    </row>
    <row r="215" spans="1:5" ht="29">
      <c r="A215" s="823"/>
      <c r="B215" s="823" t="s">
        <v>2344</v>
      </c>
      <c r="C215" s="823" t="s">
        <v>2345</v>
      </c>
      <c r="D215" s="825"/>
      <c r="E215" s="825"/>
    </row>
    <row r="216" spans="1:5">
      <c r="A216" s="826" t="s">
        <v>781</v>
      </c>
      <c r="B216" s="827"/>
      <c r="C216" s="827"/>
      <c r="D216" s="828"/>
      <c r="E216" s="828"/>
    </row>
    <row r="217" spans="1:5">
      <c r="A217" s="826" t="s">
        <v>26</v>
      </c>
      <c r="B217" s="827"/>
      <c r="C217" s="827"/>
      <c r="D217" s="828"/>
      <c r="E217" s="828"/>
    </row>
    <row r="218" spans="1:5" ht="29">
      <c r="A218" s="826" t="s">
        <v>31</v>
      </c>
      <c r="B218" s="827" t="s">
        <v>2346</v>
      </c>
      <c r="C218" s="827"/>
      <c r="D218" s="828" t="s">
        <v>786</v>
      </c>
      <c r="E218" s="828"/>
    </row>
    <row r="219" spans="1:5">
      <c r="A219" s="826" t="s">
        <v>35</v>
      </c>
      <c r="B219" s="827"/>
      <c r="C219" s="827"/>
      <c r="D219" s="828"/>
      <c r="E219" s="828"/>
    </row>
    <row r="220" spans="1:5">
      <c r="A220" s="826" t="s">
        <v>39</v>
      </c>
      <c r="B220" s="827"/>
      <c r="C220" s="827"/>
      <c r="D220" s="828"/>
      <c r="E220" s="828"/>
    </row>
    <row r="221" spans="1:5">
      <c r="A221" s="834">
        <v>6.2</v>
      </c>
      <c r="B221" s="822" t="s">
        <v>2347</v>
      </c>
      <c r="C221" s="822" t="s">
        <v>2336</v>
      </c>
      <c r="D221" s="835"/>
      <c r="E221" s="835"/>
    </row>
    <row r="222" spans="1:5" ht="36" customHeight="1">
      <c r="A222" s="823">
        <v>6.2</v>
      </c>
      <c r="B222" s="823" t="s">
        <v>2348</v>
      </c>
      <c r="C222" s="823" t="s">
        <v>2349</v>
      </c>
      <c r="D222" s="825"/>
      <c r="E222" s="825"/>
    </row>
    <row r="223" spans="1:5">
      <c r="A223" s="826" t="s">
        <v>781</v>
      </c>
      <c r="B223" s="827"/>
      <c r="C223" s="827"/>
      <c r="D223" s="828"/>
      <c r="E223" s="828"/>
    </row>
    <row r="224" spans="1:5">
      <c r="A224" s="826" t="s">
        <v>26</v>
      </c>
      <c r="B224" s="827"/>
      <c r="C224" s="827"/>
      <c r="D224" s="828"/>
      <c r="E224" s="828"/>
    </row>
    <row r="225" spans="1:5" ht="29">
      <c r="A225" s="826" t="s">
        <v>31</v>
      </c>
      <c r="B225" s="827" t="s">
        <v>2350</v>
      </c>
      <c r="C225" s="827"/>
      <c r="D225" s="828" t="s">
        <v>786</v>
      </c>
      <c r="E225" s="828"/>
    </row>
    <row r="226" spans="1:5">
      <c r="A226" s="826" t="s">
        <v>35</v>
      </c>
      <c r="B226" s="827"/>
      <c r="C226" s="827"/>
      <c r="D226" s="828"/>
      <c r="E226" s="828"/>
    </row>
    <row r="227" spans="1:5">
      <c r="A227" s="826" t="s">
        <v>39</v>
      </c>
      <c r="B227" s="827"/>
      <c r="C227" s="827"/>
      <c r="D227" s="828"/>
      <c r="E227" s="828"/>
    </row>
  </sheetData>
  <pageMargins left="0.7" right="0.7" top="0.75" bottom="0.75" header="0.3" footer="0.3"/>
  <pageSetup paperSize="9" orientation="portrait" horizont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CC556-CEA0-4D52-9605-F16E0AF0A515}">
  <sheetPr>
    <tabColor theme="8" tint="0.39997558519241921"/>
  </sheetPr>
  <dimension ref="A1:S59"/>
  <sheetViews>
    <sheetView zoomScaleNormal="100" workbookViewId="0">
      <selection activeCell="B1" sqref="B1"/>
    </sheetView>
  </sheetViews>
  <sheetFormatPr defaultColWidth="8.7265625" defaultRowHeight="14"/>
  <cols>
    <col min="1" max="1" width="3.81640625" style="139" customWidth="1"/>
    <col min="2" max="2" width="8" style="49" customWidth="1"/>
    <col min="3" max="4" width="60.7265625" style="49" customWidth="1"/>
    <col min="5" max="5" width="52.81640625" style="49" hidden="1" customWidth="1"/>
    <col min="6" max="7" width="8" style="49" hidden="1" customWidth="1"/>
    <col min="8" max="8" width="52.81640625" style="49" hidden="1" customWidth="1"/>
    <col min="9" max="9" width="8.7265625" style="49" hidden="1" customWidth="1"/>
    <col min="10" max="10" width="7.81640625" style="49" hidden="1" customWidth="1"/>
    <col min="11" max="11" width="48.1796875" style="49" hidden="1" customWidth="1"/>
    <col min="12" max="13" width="0" style="49" hidden="1" customWidth="1"/>
    <col min="14" max="14" width="43.453125" style="49" hidden="1" customWidth="1"/>
    <col min="15" max="16" width="0" style="49" hidden="1" customWidth="1"/>
    <col min="17" max="17" width="54.7265625" style="49" customWidth="1"/>
    <col min="18" max="16384" width="8.7265625" style="49"/>
  </cols>
  <sheetData>
    <row r="1" spans="1:19" ht="18">
      <c r="A1" s="140" t="s">
        <v>1891</v>
      </c>
      <c r="B1" s="22" t="s">
        <v>2351</v>
      </c>
      <c r="C1" s="20"/>
      <c r="D1" s="20"/>
      <c r="E1" s="21"/>
      <c r="F1" s="21"/>
      <c r="G1" s="21"/>
      <c r="H1" s="21"/>
      <c r="I1" s="21"/>
      <c r="J1" s="21"/>
      <c r="K1" s="21"/>
      <c r="L1" s="21"/>
      <c r="M1" s="21"/>
      <c r="N1" s="21"/>
      <c r="O1" s="21"/>
      <c r="P1" s="21"/>
      <c r="Q1" s="21"/>
      <c r="R1" s="21"/>
      <c r="S1" s="21"/>
    </row>
    <row r="2" spans="1:19" ht="15" customHeight="1">
      <c r="A2" s="141"/>
      <c r="B2" s="20"/>
      <c r="C2" s="20"/>
      <c r="D2" s="20"/>
      <c r="E2" s="21"/>
      <c r="F2" s="21"/>
      <c r="G2" s="21"/>
      <c r="H2" s="21"/>
      <c r="I2" s="21"/>
      <c r="J2" s="21"/>
      <c r="K2" s="21"/>
      <c r="L2" s="21"/>
      <c r="M2" s="21"/>
      <c r="N2" s="21"/>
      <c r="O2" s="21"/>
      <c r="P2" s="21"/>
      <c r="Q2" s="21"/>
      <c r="R2" s="21"/>
      <c r="S2" s="21"/>
    </row>
    <row r="3" spans="1:19" s="50" customFormat="1" ht="13">
      <c r="A3" s="141"/>
      <c r="B3" s="47"/>
      <c r="C3" s="135" t="s">
        <v>1893</v>
      </c>
      <c r="D3" s="135"/>
      <c r="E3" s="18"/>
      <c r="F3" s="18"/>
      <c r="G3" s="18"/>
      <c r="H3" s="18"/>
      <c r="I3" s="18"/>
      <c r="J3" s="18"/>
      <c r="K3" s="18"/>
      <c r="L3" s="18"/>
      <c r="M3" s="18"/>
      <c r="N3" s="18"/>
      <c r="O3" s="18"/>
      <c r="P3" s="18"/>
      <c r="Q3" s="18"/>
      <c r="R3" s="18"/>
      <c r="S3" s="18"/>
    </row>
    <row r="4" spans="1:19" s="50" customFormat="1" ht="25">
      <c r="A4" s="141"/>
      <c r="B4" s="64"/>
      <c r="C4" s="44" t="s">
        <v>2219</v>
      </c>
      <c r="D4" s="44" t="s">
        <v>2220</v>
      </c>
      <c r="E4" s="18"/>
      <c r="F4" s="18"/>
      <c r="G4" s="18"/>
      <c r="H4" s="18"/>
      <c r="I4" s="18"/>
      <c r="J4" s="18"/>
      <c r="K4" s="18"/>
      <c r="L4" s="18"/>
      <c r="M4" s="18"/>
      <c r="N4" s="18"/>
      <c r="O4" s="18"/>
      <c r="P4" s="18"/>
      <c r="Q4" s="18"/>
      <c r="R4" s="18"/>
      <c r="S4" s="18"/>
    </row>
    <row r="5" spans="1:19" s="50" customFormat="1" ht="13">
      <c r="A5" s="141"/>
      <c r="B5" s="47"/>
      <c r="C5" s="135" t="s">
        <v>753</v>
      </c>
      <c r="D5" s="135" t="s">
        <v>754</v>
      </c>
      <c r="E5" s="18"/>
      <c r="F5" s="18"/>
      <c r="G5" s="18"/>
      <c r="H5" s="18"/>
      <c r="I5" s="18"/>
      <c r="J5" s="18"/>
      <c r="K5" s="18"/>
      <c r="L5" s="18"/>
      <c r="M5" s="18"/>
      <c r="N5" s="18"/>
      <c r="O5" s="18"/>
      <c r="P5" s="18"/>
      <c r="Q5" s="18"/>
      <c r="R5" s="18"/>
      <c r="S5" s="18"/>
    </row>
    <row r="6" spans="1:19" s="50" customFormat="1" ht="13">
      <c r="A6" s="141"/>
      <c r="B6" s="64"/>
      <c r="C6" s="44" t="s">
        <v>97</v>
      </c>
      <c r="D6" s="44" t="s">
        <v>755</v>
      </c>
      <c r="E6" s="18"/>
      <c r="F6" s="18"/>
      <c r="G6" s="18"/>
      <c r="H6" s="18"/>
      <c r="I6" s="18"/>
      <c r="J6" s="18"/>
      <c r="K6" s="18"/>
      <c r="L6" s="18"/>
      <c r="M6" s="18"/>
      <c r="N6" s="18"/>
      <c r="O6" s="18"/>
      <c r="P6" s="18"/>
      <c r="Q6" s="18"/>
      <c r="R6" s="18"/>
      <c r="S6" s="18"/>
    </row>
    <row r="7" spans="1:19" s="50" customFormat="1" ht="13">
      <c r="A7" s="141"/>
      <c r="B7" s="47"/>
      <c r="C7" s="135" t="s">
        <v>1894</v>
      </c>
      <c r="D7" s="135" t="s">
        <v>757</v>
      </c>
      <c r="E7" s="18"/>
      <c r="F7" s="18"/>
      <c r="G7" s="18"/>
      <c r="H7" s="18"/>
      <c r="I7" s="18"/>
      <c r="J7" s="18"/>
      <c r="K7" s="18"/>
      <c r="L7" s="18"/>
      <c r="M7" s="18"/>
      <c r="N7" s="18"/>
      <c r="O7" s="18"/>
      <c r="P7" s="18"/>
      <c r="Q7" s="18"/>
      <c r="R7" s="18"/>
      <c r="S7" s="18"/>
    </row>
    <row r="8" spans="1:19" s="50" customFormat="1" ht="32.5" customHeight="1">
      <c r="A8" s="141"/>
      <c r="B8" s="47"/>
      <c r="C8" s="45" t="s">
        <v>1895</v>
      </c>
      <c r="D8" s="45" t="s">
        <v>1896</v>
      </c>
      <c r="E8" s="18"/>
      <c r="F8" s="18"/>
      <c r="G8" s="18"/>
      <c r="H8" s="18"/>
      <c r="I8" s="18"/>
      <c r="J8" s="18"/>
      <c r="K8" s="18"/>
      <c r="L8" s="18"/>
      <c r="M8" s="18"/>
      <c r="N8" s="18"/>
      <c r="O8" s="18"/>
      <c r="P8" s="18"/>
      <c r="Q8" s="18"/>
      <c r="R8" s="18"/>
      <c r="S8" s="18"/>
    </row>
    <row r="9" spans="1:19" s="50" customFormat="1" ht="13">
      <c r="A9" s="141"/>
      <c r="B9" s="47"/>
      <c r="C9" s="81" t="s">
        <v>1897</v>
      </c>
      <c r="D9" s="81"/>
      <c r="E9" s="18"/>
      <c r="F9" s="18"/>
      <c r="G9" s="18"/>
      <c r="H9" s="18"/>
      <c r="I9" s="18"/>
      <c r="J9" s="18"/>
      <c r="K9" s="18"/>
      <c r="L9" s="18"/>
      <c r="M9" s="18"/>
      <c r="N9" s="18"/>
      <c r="O9" s="18"/>
      <c r="P9" s="18"/>
      <c r="Q9" s="18"/>
      <c r="R9" s="18"/>
      <c r="S9" s="18"/>
    </row>
    <row r="10" spans="1:19" s="50" customFormat="1" ht="13">
      <c r="A10" s="141"/>
      <c r="B10" s="47"/>
      <c r="C10" s="2" t="s">
        <v>430</v>
      </c>
      <c r="D10" s="2" t="s">
        <v>431</v>
      </c>
      <c r="E10" s="18"/>
      <c r="F10" s="18"/>
      <c r="G10" s="18"/>
      <c r="H10" s="18"/>
      <c r="I10" s="18"/>
      <c r="J10" s="18"/>
      <c r="K10" s="18"/>
      <c r="L10" s="18"/>
      <c r="M10" s="18"/>
      <c r="N10" s="18"/>
      <c r="O10" s="18"/>
      <c r="P10" s="18"/>
      <c r="Q10" s="18"/>
      <c r="R10" s="18"/>
      <c r="S10" s="18"/>
    </row>
    <row r="11" spans="1:19" ht="15" customHeight="1">
      <c r="A11" s="141"/>
      <c r="B11" s="20"/>
      <c r="C11" s="20"/>
      <c r="D11" s="20"/>
      <c r="E11" s="21"/>
      <c r="F11" s="21"/>
      <c r="G11" s="21"/>
      <c r="H11" s="21"/>
      <c r="I11" s="21"/>
      <c r="J11" s="21"/>
      <c r="K11" s="21"/>
      <c r="L11" s="21"/>
      <c r="M11" s="21"/>
      <c r="N11" s="21"/>
      <c r="O11" s="21"/>
      <c r="P11" s="21"/>
      <c r="Q11" s="21"/>
      <c r="R11" s="21"/>
      <c r="S11" s="21"/>
    </row>
    <row r="12" spans="1:19" s="134" customFormat="1">
      <c r="A12" s="138" t="s">
        <v>271</v>
      </c>
      <c r="B12" s="136" t="s">
        <v>271</v>
      </c>
      <c r="C12" s="137" t="s">
        <v>2352</v>
      </c>
      <c r="D12" s="40" t="s">
        <v>1913</v>
      </c>
      <c r="E12" s="40" t="s">
        <v>1904</v>
      </c>
      <c r="F12" s="40" t="s">
        <v>1905</v>
      </c>
      <c r="G12" s="89" t="s">
        <v>777</v>
      </c>
      <c r="H12" s="40" t="s">
        <v>26</v>
      </c>
      <c r="I12" s="40" t="s">
        <v>1905</v>
      </c>
      <c r="J12" s="89" t="s">
        <v>777</v>
      </c>
      <c r="K12" s="40" t="s">
        <v>31</v>
      </c>
      <c r="L12" s="40" t="s">
        <v>1905</v>
      </c>
      <c r="M12" s="89" t="s">
        <v>777</v>
      </c>
      <c r="N12" s="40" t="s">
        <v>35</v>
      </c>
      <c r="O12" s="40" t="s">
        <v>1905</v>
      </c>
      <c r="P12" s="89" t="s">
        <v>777</v>
      </c>
      <c r="Q12" s="40" t="s">
        <v>39</v>
      </c>
      <c r="R12" s="40" t="s">
        <v>1905</v>
      </c>
      <c r="S12" s="90" t="s">
        <v>777</v>
      </c>
    </row>
    <row r="13" spans="1:19" s="149" customFormat="1" ht="24" customHeight="1">
      <c r="A13" s="146" t="s">
        <v>1956</v>
      </c>
      <c r="B13" s="146" t="s">
        <v>1956</v>
      </c>
      <c r="C13" s="147" t="s">
        <v>2110</v>
      </c>
      <c r="D13" s="147" t="s">
        <v>2111</v>
      </c>
      <c r="E13" s="148"/>
      <c r="F13" s="148"/>
      <c r="G13" s="148"/>
      <c r="H13" s="148"/>
      <c r="I13" s="148"/>
      <c r="J13" s="148"/>
      <c r="K13" s="148"/>
      <c r="L13" s="148"/>
      <c r="M13" s="148"/>
      <c r="N13" s="148"/>
      <c r="O13" s="148"/>
      <c r="P13" s="148"/>
      <c r="Q13" s="148"/>
      <c r="R13" s="148"/>
      <c r="S13" s="148"/>
    </row>
    <row r="14" spans="1:19" ht="52">
      <c r="A14" s="145" t="s">
        <v>1956</v>
      </c>
      <c r="B14" s="143" t="s">
        <v>2353</v>
      </c>
      <c r="C14" s="62" t="s">
        <v>2354</v>
      </c>
      <c r="D14" s="144" t="s">
        <v>2355</v>
      </c>
      <c r="E14" s="19"/>
      <c r="F14" s="19"/>
      <c r="G14" s="19"/>
      <c r="H14" s="19"/>
      <c r="I14" s="19"/>
      <c r="J14" s="19"/>
      <c r="K14" s="642"/>
      <c r="L14" s="19"/>
      <c r="M14" s="19"/>
      <c r="N14" s="642" t="s">
        <v>2114</v>
      </c>
      <c r="O14" s="19" t="s">
        <v>786</v>
      </c>
      <c r="P14" s="19"/>
      <c r="Q14" s="642" t="s">
        <v>2114</v>
      </c>
      <c r="R14" s="19" t="s">
        <v>786</v>
      </c>
      <c r="S14" s="19"/>
    </row>
    <row r="15" spans="1:19" ht="143">
      <c r="A15" s="145" t="s">
        <v>1956</v>
      </c>
      <c r="B15" s="142" t="s">
        <v>2356</v>
      </c>
      <c r="C15" s="62" t="s">
        <v>2357</v>
      </c>
      <c r="D15" s="62" t="s">
        <v>2358</v>
      </c>
      <c r="E15" s="642"/>
      <c r="F15" s="19"/>
      <c r="G15" s="19"/>
      <c r="H15" s="642"/>
      <c r="I15" s="19"/>
      <c r="J15" s="19"/>
      <c r="K15" s="642"/>
      <c r="L15" s="19"/>
      <c r="M15" s="19"/>
      <c r="N15" s="642" t="s">
        <v>2359</v>
      </c>
      <c r="O15" s="19" t="s">
        <v>786</v>
      </c>
      <c r="P15" s="19"/>
      <c r="Q15" s="642" t="s">
        <v>2360</v>
      </c>
      <c r="R15" s="19" t="s">
        <v>786</v>
      </c>
      <c r="S15" s="19"/>
    </row>
    <row r="16" spans="1:19" s="149" customFormat="1" ht="21.65" customHeight="1">
      <c r="A16" s="146" t="s">
        <v>2109</v>
      </c>
      <c r="B16" s="146" t="s">
        <v>2109</v>
      </c>
      <c r="C16" s="147" t="s">
        <v>2229</v>
      </c>
      <c r="D16" s="147" t="s">
        <v>2111</v>
      </c>
      <c r="E16" s="148"/>
      <c r="F16" s="148"/>
      <c r="G16" s="148"/>
      <c r="H16" s="148"/>
      <c r="I16" s="148"/>
      <c r="J16" s="148"/>
      <c r="K16" s="148"/>
      <c r="L16" s="148"/>
      <c r="M16" s="148"/>
      <c r="N16" s="148"/>
      <c r="O16" s="148"/>
      <c r="P16" s="148"/>
      <c r="Q16" s="148"/>
      <c r="R16" s="148"/>
      <c r="S16" s="148"/>
    </row>
    <row r="17" spans="1:19" ht="141.75" customHeight="1">
      <c r="A17" s="145" t="s">
        <v>2109</v>
      </c>
      <c r="B17" s="142" t="s">
        <v>2361</v>
      </c>
      <c r="C17" s="62" t="s">
        <v>2362</v>
      </c>
      <c r="D17" s="62" t="s">
        <v>2363</v>
      </c>
      <c r="E17" s="19"/>
      <c r="F17" s="19"/>
      <c r="G17" s="19"/>
      <c r="H17" s="19"/>
      <c r="I17" s="19"/>
      <c r="J17" s="19"/>
      <c r="K17" s="642"/>
      <c r="L17" s="19"/>
      <c r="M17" s="19"/>
      <c r="N17" s="642" t="s">
        <v>2232</v>
      </c>
      <c r="O17" s="19" t="s">
        <v>786</v>
      </c>
      <c r="P17" s="19"/>
      <c r="Q17" s="642" t="s">
        <v>2232</v>
      </c>
      <c r="R17" s="19" t="s">
        <v>786</v>
      </c>
      <c r="S17" s="19"/>
    </row>
    <row r="18" spans="1:19" ht="192" customHeight="1">
      <c r="A18" s="145" t="s">
        <v>2109</v>
      </c>
      <c r="B18" s="142" t="s">
        <v>2364</v>
      </c>
      <c r="C18" s="62" t="s">
        <v>2365</v>
      </c>
      <c r="D18" s="62" t="s">
        <v>2366</v>
      </c>
      <c r="E18" s="19"/>
      <c r="F18" s="19"/>
      <c r="G18" s="19"/>
      <c r="H18" s="19"/>
      <c r="I18" s="19"/>
      <c r="J18" s="19"/>
      <c r="K18" s="642"/>
      <c r="L18" s="19"/>
      <c r="M18" s="19"/>
      <c r="N18" s="642" t="s">
        <v>2235</v>
      </c>
      <c r="O18" s="19" t="s">
        <v>786</v>
      </c>
      <c r="P18" s="19"/>
      <c r="Q18" s="642" t="s">
        <v>2367</v>
      </c>
      <c r="R18" s="19" t="s">
        <v>786</v>
      </c>
      <c r="S18" s="19"/>
    </row>
    <row r="19" spans="1:19" ht="183" customHeight="1">
      <c r="A19" s="145" t="s">
        <v>2109</v>
      </c>
      <c r="B19" s="142" t="s">
        <v>2368</v>
      </c>
      <c r="C19" s="62" t="s">
        <v>2369</v>
      </c>
      <c r="D19" s="62" t="s">
        <v>2370</v>
      </c>
      <c r="E19" s="150"/>
      <c r="F19" s="150"/>
      <c r="G19" s="150"/>
      <c r="H19" s="150"/>
      <c r="I19" s="150"/>
      <c r="J19" s="150"/>
      <c r="K19" s="643"/>
      <c r="L19" s="150"/>
      <c r="M19" s="150"/>
      <c r="N19" s="643" t="s">
        <v>2238</v>
      </c>
      <c r="O19" s="150" t="s">
        <v>786</v>
      </c>
      <c r="P19" s="150"/>
      <c r="Q19" s="13" t="s">
        <v>2238</v>
      </c>
      <c r="R19" s="150" t="s">
        <v>786</v>
      </c>
      <c r="S19" s="150"/>
    </row>
    <row r="20" spans="1:19" ht="139.5" customHeight="1">
      <c r="A20" s="145" t="s">
        <v>2109</v>
      </c>
      <c r="B20" s="142" t="s">
        <v>2371</v>
      </c>
      <c r="C20" s="62" t="s">
        <v>2372</v>
      </c>
      <c r="D20" s="62" t="s">
        <v>2373</v>
      </c>
      <c r="E20" s="150"/>
      <c r="F20" s="150"/>
      <c r="G20" s="150"/>
      <c r="H20" s="150"/>
      <c r="I20" s="150"/>
      <c r="J20" s="150"/>
      <c r="K20" s="643"/>
      <c r="L20" s="150"/>
      <c r="M20" s="150"/>
      <c r="N20" s="643" t="s">
        <v>2241</v>
      </c>
      <c r="O20" s="150" t="s">
        <v>786</v>
      </c>
      <c r="P20" s="150"/>
      <c r="Q20" s="13" t="s">
        <v>2374</v>
      </c>
      <c r="R20" s="150" t="s">
        <v>786</v>
      </c>
      <c r="S20" s="150"/>
    </row>
    <row r="21" spans="1:19" ht="79.5" customHeight="1">
      <c r="A21" s="145" t="s">
        <v>2109</v>
      </c>
      <c r="B21" s="142" t="s">
        <v>2375</v>
      </c>
      <c r="C21" s="62" t="s">
        <v>2242</v>
      </c>
      <c r="D21" s="62" t="s">
        <v>2243</v>
      </c>
      <c r="E21" s="150"/>
      <c r="F21" s="150"/>
      <c r="G21" s="150"/>
      <c r="H21" s="150"/>
      <c r="I21" s="150"/>
      <c r="J21" s="150"/>
      <c r="K21" s="643"/>
      <c r="L21" s="150"/>
      <c r="M21" s="150"/>
      <c r="N21" s="643" t="s">
        <v>2244</v>
      </c>
      <c r="O21" s="150" t="s">
        <v>786</v>
      </c>
      <c r="P21" s="150"/>
      <c r="Q21" s="13" t="s">
        <v>2244</v>
      </c>
      <c r="R21" s="150" t="s">
        <v>786</v>
      </c>
      <c r="S21" s="150"/>
    </row>
    <row r="22" spans="1:19" s="149" customFormat="1" ht="24.65" customHeight="1">
      <c r="A22" s="146" t="s">
        <v>2129</v>
      </c>
      <c r="B22" s="146" t="s">
        <v>2129</v>
      </c>
      <c r="C22" s="147" t="s">
        <v>2130</v>
      </c>
      <c r="D22" s="147" t="s">
        <v>2131</v>
      </c>
      <c r="E22" s="151"/>
      <c r="F22" s="151"/>
      <c r="G22" s="151"/>
      <c r="H22" s="151"/>
      <c r="I22" s="151"/>
      <c r="J22" s="151"/>
      <c r="K22" s="151"/>
      <c r="L22" s="151"/>
      <c r="M22" s="151"/>
      <c r="N22" s="151"/>
      <c r="O22" s="151"/>
      <c r="P22" s="151"/>
      <c r="Q22" s="151"/>
      <c r="R22" s="151"/>
      <c r="S22" s="151"/>
    </row>
    <row r="23" spans="1:19" ht="113.5" customHeight="1">
      <c r="A23" s="145" t="s">
        <v>2129</v>
      </c>
      <c r="B23" s="143" t="s">
        <v>472</v>
      </c>
      <c r="C23" s="62" t="s">
        <v>2245</v>
      </c>
      <c r="D23" s="62" t="s">
        <v>2246</v>
      </c>
      <c r="E23" s="150"/>
      <c r="F23" s="150"/>
      <c r="G23" s="150"/>
      <c r="H23" s="150"/>
      <c r="I23" s="150"/>
      <c r="J23" s="150"/>
      <c r="K23" s="643"/>
      <c r="L23" s="150"/>
      <c r="M23" s="150"/>
      <c r="N23" s="643" t="s">
        <v>2247</v>
      </c>
      <c r="O23" s="150" t="s">
        <v>786</v>
      </c>
      <c r="P23" s="150"/>
      <c r="Q23" s="13" t="s">
        <v>2376</v>
      </c>
      <c r="R23" s="150" t="s">
        <v>786</v>
      </c>
      <c r="S23" s="150"/>
    </row>
    <row r="24" spans="1:19" ht="75.75" customHeight="1">
      <c r="A24" s="145" t="s">
        <v>2129</v>
      </c>
      <c r="B24" s="143" t="s">
        <v>481</v>
      </c>
      <c r="C24" s="62" t="s">
        <v>2248</v>
      </c>
      <c r="D24" s="62" t="s">
        <v>2249</v>
      </c>
      <c r="E24" s="150"/>
      <c r="F24" s="150"/>
      <c r="G24" s="150"/>
      <c r="H24" s="150"/>
      <c r="I24" s="150"/>
      <c r="J24" s="150"/>
      <c r="K24" s="643"/>
      <c r="L24" s="150"/>
      <c r="M24" s="150"/>
      <c r="N24" s="643" t="s">
        <v>2250</v>
      </c>
      <c r="O24" s="150" t="s">
        <v>786</v>
      </c>
      <c r="P24" s="150"/>
      <c r="Q24" s="13" t="s">
        <v>2377</v>
      </c>
      <c r="R24" s="150" t="s">
        <v>786</v>
      </c>
      <c r="S24" s="150"/>
    </row>
    <row r="25" spans="1:19" ht="78" customHeight="1">
      <c r="A25" s="145" t="s">
        <v>2129</v>
      </c>
      <c r="B25" s="143" t="s">
        <v>2251</v>
      </c>
      <c r="C25" s="62" t="s">
        <v>2252</v>
      </c>
      <c r="D25" s="62" t="s">
        <v>2253</v>
      </c>
      <c r="E25" s="150"/>
      <c r="F25" s="150"/>
      <c r="G25" s="150"/>
      <c r="H25" s="150"/>
      <c r="I25" s="150"/>
      <c r="J25" s="150"/>
      <c r="K25" s="643"/>
      <c r="L25" s="150"/>
      <c r="M25" s="150"/>
      <c r="N25" s="643" t="s">
        <v>2250</v>
      </c>
      <c r="O25" s="150" t="s">
        <v>786</v>
      </c>
      <c r="P25" s="150"/>
      <c r="Q25" s="13" t="s">
        <v>2377</v>
      </c>
      <c r="R25" s="150" t="s">
        <v>786</v>
      </c>
      <c r="S25" s="150"/>
    </row>
    <row r="26" spans="1:19" ht="90" customHeight="1">
      <c r="A26" s="145" t="s">
        <v>2129</v>
      </c>
      <c r="B26" s="143" t="s">
        <v>2254</v>
      </c>
      <c r="C26" s="62" t="s">
        <v>2255</v>
      </c>
      <c r="D26" s="62" t="s">
        <v>2256</v>
      </c>
      <c r="E26" s="150"/>
      <c r="F26" s="150"/>
      <c r="G26" s="150"/>
      <c r="H26" s="150"/>
      <c r="I26" s="150"/>
      <c r="J26" s="150"/>
      <c r="K26" s="643"/>
      <c r="L26" s="150"/>
      <c r="M26" s="150"/>
      <c r="N26" s="643" t="s">
        <v>2257</v>
      </c>
      <c r="O26" s="150" t="s">
        <v>786</v>
      </c>
      <c r="P26" s="150"/>
      <c r="Q26" s="644" t="s">
        <v>2378</v>
      </c>
      <c r="R26" s="150" t="s">
        <v>786</v>
      </c>
      <c r="S26" s="150"/>
    </row>
    <row r="27" spans="1:19" ht="78.75" customHeight="1">
      <c r="A27" s="145" t="s">
        <v>2129</v>
      </c>
      <c r="B27" s="143" t="s">
        <v>2258</v>
      </c>
      <c r="C27" s="62" t="s">
        <v>2259</v>
      </c>
      <c r="D27" s="62" t="s">
        <v>2260</v>
      </c>
      <c r="E27" s="150"/>
      <c r="F27" s="150"/>
      <c r="G27" s="150"/>
      <c r="H27" s="150"/>
      <c r="I27" s="150"/>
      <c r="J27" s="150"/>
      <c r="K27" s="643"/>
      <c r="L27" s="150"/>
      <c r="M27" s="150"/>
      <c r="N27" s="643" t="s">
        <v>2261</v>
      </c>
      <c r="O27" s="150" t="s">
        <v>786</v>
      </c>
      <c r="P27" s="150"/>
      <c r="Q27" s="13" t="s">
        <v>2379</v>
      </c>
      <c r="R27" s="150" t="s">
        <v>786</v>
      </c>
      <c r="S27" s="150"/>
    </row>
    <row r="28" spans="1:19" ht="65">
      <c r="A28" s="145" t="s">
        <v>2129</v>
      </c>
      <c r="B28" s="143" t="s">
        <v>2262</v>
      </c>
      <c r="C28" s="62" t="s">
        <v>2263</v>
      </c>
      <c r="D28" s="62" t="s">
        <v>2264</v>
      </c>
      <c r="E28" s="150"/>
      <c r="F28" s="150"/>
      <c r="G28" s="150"/>
      <c r="H28" s="150"/>
      <c r="I28" s="150"/>
      <c r="J28" s="150"/>
      <c r="K28" s="643"/>
      <c r="L28" s="150"/>
      <c r="M28" s="150"/>
      <c r="N28" s="643" t="s">
        <v>2265</v>
      </c>
      <c r="O28" s="150" t="s">
        <v>786</v>
      </c>
      <c r="P28" s="150"/>
      <c r="Q28" s="13" t="s">
        <v>2265</v>
      </c>
      <c r="R28" s="150" t="s">
        <v>786</v>
      </c>
      <c r="S28" s="150"/>
    </row>
    <row r="29" spans="1:19" ht="139.5" customHeight="1">
      <c r="A29" s="145" t="s">
        <v>2129</v>
      </c>
      <c r="B29" s="143" t="s">
        <v>2266</v>
      </c>
      <c r="C29" s="62" t="s">
        <v>2267</v>
      </c>
      <c r="D29" s="62" t="s">
        <v>2268</v>
      </c>
      <c r="E29" s="543"/>
      <c r="F29" s="150"/>
      <c r="G29" s="150"/>
      <c r="H29" s="150"/>
      <c r="I29" s="150"/>
      <c r="J29" s="150"/>
      <c r="K29" s="643"/>
      <c r="L29" s="150"/>
      <c r="M29" s="150"/>
      <c r="N29" s="643" t="s">
        <v>2269</v>
      </c>
      <c r="O29" s="150" t="s">
        <v>786</v>
      </c>
      <c r="P29" s="150"/>
      <c r="Q29" s="13" t="s">
        <v>2269</v>
      </c>
      <c r="R29" s="150" t="s">
        <v>786</v>
      </c>
      <c r="S29" s="150"/>
    </row>
    <row r="30" spans="1:19" ht="213.75" customHeight="1">
      <c r="A30" s="145" t="s">
        <v>2129</v>
      </c>
      <c r="B30" s="143" t="s">
        <v>2270</v>
      </c>
      <c r="C30" s="62" t="s">
        <v>2271</v>
      </c>
      <c r="D30" s="62" t="s">
        <v>2272</v>
      </c>
      <c r="E30" s="150"/>
      <c r="F30" s="150"/>
      <c r="G30" s="150"/>
      <c r="H30" s="150"/>
      <c r="I30" s="150"/>
      <c r="J30" s="150"/>
      <c r="K30" s="643"/>
      <c r="L30" s="150"/>
      <c r="M30" s="150"/>
      <c r="N30" s="643" t="s">
        <v>2273</v>
      </c>
      <c r="O30" s="150" t="s">
        <v>786</v>
      </c>
      <c r="P30" s="150"/>
      <c r="Q30" s="13" t="s">
        <v>2273</v>
      </c>
      <c r="R30" s="150" t="s">
        <v>786</v>
      </c>
      <c r="S30" s="150"/>
    </row>
    <row r="31" spans="1:19" ht="121.5" customHeight="1">
      <c r="A31" s="145" t="s">
        <v>2129</v>
      </c>
      <c r="B31" s="143" t="s">
        <v>2274</v>
      </c>
      <c r="C31" s="62" t="s">
        <v>2275</v>
      </c>
      <c r="D31" s="62" t="s">
        <v>2276</v>
      </c>
      <c r="E31" s="150"/>
      <c r="F31" s="150"/>
      <c r="G31" s="150"/>
      <c r="H31" s="150"/>
      <c r="I31" s="150"/>
      <c r="J31" s="150"/>
      <c r="K31" s="643"/>
      <c r="L31" s="150"/>
      <c r="M31" s="150"/>
      <c r="N31" s="643" t="s">
        <v>2277</v>
      </c>
      <c r="O31" s="150" t="s">
        <v>786</v>
      </c>
      <c r="P31" s="150"/>
      <c r="Q31" s="13" t="s">
        <v>2277</v>
      </c>
      <c r="R31" s="150" t="s">
        <v>786</v>
      </c>
      <c r="S31" s="150"/>
    </row>
    <row r="32" spans="1:19" ht="51" customHeight="1">
      <c r="A32" s="145" t="s">
        <v>2129</v>
      </c>
      <c r="B32" s="143" t="s">
        <v>2278</v>
      </c>
      <c r="C32" s="62" t="s">
        <v>2279</v>
      </c>
      <c r="D32" s="62" t="s">
        <v>2280</v>
      </c>
      <c r="E32" s="150"/>
      <c r="F32" s="150"/>
      <c r="G32" s="150"/>
      <c r="H32" s="150"/>
      <c r="I32" s="150"/>
      <c r="J32" s="150"/>
      <c r="K32" s="643"/>
      <c r="L32" s="150"/>
      <c r="M32" s="150"/>
      <c r="N32" s="643" t="s">
        <v>2281</v>
      </c>
      <c r="O32" s="150" t="s">
        <v>786</v>
      </c>
      <c r="P32" s="150"/>
      <c r="Q32" s="13" t="s">
        <v>2281</v>
      </c>
      <c r="R32" s="150" t="s">
        <v>786</v>
      </c>
      <c r="S32" s="150"/>
    </row>
    <row r="33" spans="1:19" ht="99" customHeight="1">
      <c r="A33" s="145" t="s">
        <v>2129</v>
      </c>
      <c r="B33" s="143" t="s">
        <v>2282</v>
      </c>
      <c r="C33" s="62" t="s">
        <v>2283</v>
      </c>
      <c r="D33" s="159" t="s">
        <v>2380</v>
      </c>
      <c r="E33" s="150"/>
      <c r="F33" s="150"/>
      <c r="G33" s="150"/>
      <c r="H33" s="150"/>
      <c r="I33" s="150"/>
      <c r="J33" s="150"/>
      <c r="K33" s="643"/>
      <c r="L33" s="150"/>
      <c r="M33" s="150"/>
      <c r="N33" s="643" t="s">
        <v>2285</v>
      </c>
      <c r="O33" s="150" t="s">
        <v>786</v>
      </c>
      <c r="P33" s="150"/>
      <c r="Q33" s="13" t="s">
        <v>2285</v>
      </c>
      <c r="R33" s="150" t="s">
        <v>786</v>
      </c>
      <c r="S33" s="150"/>
    </row>
    <row r="34" spans="1:19" ht="101.15" customHeight="1">
      <c r="A34" s="145" t="s">
        <v>2129</v>
      </c>
      <c r="B34" s="143" t="s">
        <v>2286</v>
      </c>
      <c r="C34" s="62" t="s">
        <v>2287</v>
      </c>
      <c r="D34" s="159" t="s">
        <v>2381</v>
      </c>
      <c r="E34" s="150"/>
      <c r="F34" s="150"/>
      <c r="G34" s="150"/>
      <c r="H34" s="150"/>
      <c r="I34" s="150"/>
      <c r="J34" s="150"/>
      <c r="K34" s="643"/>
      <c r="L34" s="150"/>
      <c r="M34" s="150"/>
      <c r="N34" s="643" t="s">
        <v>2288</v>
      </c>
      <c r="O34" s="150" t="s">
        <v>786</v>
      </c>
      <c r="P34" s="150"/>
      <c r="Q34" s="13" t="s">
        <v>2288</v>
      </c>
      <c r="R34" s="150" t="s">
        <v>786</v>
      </c>
      <c r="S34" s="150"/>
    </row>
    <row r="35" spans="1:19" ht="52" customHeight="1">
      <c r="A35" s="145" t="s">
        <v>2129</v>
      </c>
      <c r="B35" s="143" t="s">
        <v>2289</v>
      </c>
      <c r="C35" s="62" t="s">
        <v>2290</v>
      </c>
      <c r="D35" s="62" t="s">
        <v>2291</v>
      </c>
      <c r="E35" s="150"/>
      <c r="F35" s="150"/>
      <c r="G35" s="150"/>
      <c r="H35" s="150"/>
      <c r="I35" s="150"/>
      <c r="J35" s="150"/>
      <c r="K35" s="643"/>
      <c r="L35" s="150"/>
      <c r="M35" s="150"/>
      <c r="N35" s="643" t="s">
        <v>2292</v>
      </c>
      <c r="O35" s="150" t="s">
        <v>786</v>
      </c>
      <c r="P35" s="150"/>
      <c r="Q35" s="13" t="s">
        <v>2292</v>
      </c>
      <c r="R35" s="150" t="s">
        <v>786</v>
      </c>
      <c r="S35" s="150"/>
    </row>
    <row r="36" spans="1:19" ht="56">
      <c r="A36" s="145" t="s">
        <v>2129</v>
      </c>
      <c r="B36" s="143" t="s">
        <v>2293</v>
      </c>
      <c r="C36" s="62" t="s">
        <v>2294</v>
      </c>
      <c r="D36" s="62" t="s">
        <v>2295</v>
      </c>
      <c r="E36" s="150"/>
      <c r="F36" s="150"/>
      <c r="G36" s="150"/>
      <c r="H36" s="150"/>
      <c r="I36" s="150"/>
      <c r="J36" s="150"/>
      <c r="K36" s="643"/>
      <c r="L36" s="150"/>
      <c r="M36" s="150"/>
      <c r="N36" s="643" t="s">
        <v>2296</v>
      </c>
      <c r="O36" s="150" t="s">
        <v>786</v>
      </c>
      <c r="P36" s="150"/>
      <c r="Q36" s="13" t="s">
        <v>2296</v>
      </c>
      <c r="R36" s="150" t="s">
        <v>786</v>
      </c>
      <c r="S36" s="150"/>
    </row>
    <row r="37" spans="1:19" ht="88.5" customHeight="1">
      <c r="A37" s="145" t="s">
        <v>2129</v>
      </c>
      <c r="B37" s="143" t="s">
        <v>2297</v>
      </c>
      <c r="C37" s="62" t="s">
        <v>2298</v>
      </c>
      <c r="D37" s="62" t="s">
        <v>2299</v>
      </c>
      <c r="E37" s="150"/>
      <c r="F37" s="150"/>
      <c r="G37" s="150"/>
      <c r="H37" s="150"/>
      <c r="I37" s="150"/>
      <c r="J37" s="150"/>
      <c r="K37" s="643"/>
      <c r="L37" s="150"/>
      <c r="M37" s="150"/>
      <c r="N37" s="643" t="s">
        <v>2300</v>
      </c>
      <c r="O37" s="150" t="s">
        <v>786</v>
      </c>
      <c r="P37" s="150"/>
      <c r="Q37" s="13" t="s">
        <v>2382</v>
      </c>
      <c r="R37" s="150" t="s">
        <v>786</v>
      </c>
      <c r="S37" s="150"/>
    </row>
    <row r="38" spans="1:19" ht="240.75" customHeight="1">
      <c r="A38" s="145" t="s">
        <v>2129</v>
      </c>
      <c r="B38" s="143" t="s">
        <v>2301</v>
      </c>
      <c r="C38" s="62" t="s">
        <v>2302</v>
      </c>
      <c r="D38" s="62" t="s">
        <v>2303</v>
      </c>
      <c r="E38" s="150"/>
      <c r="F38" s="150"/>
      <c r="G38" s="150"/>
      <c r="H38" s="150"/>
      <c r="I38" s="150"/>
      <c r="J38" s="150"/>
      <c r="K38" s="643"/>
      <c r="L38" s="150"/>
      <c r="M38" s="150"/>
      <c r="N38" s="643" t="s">
        <v>2304</v>
      </c>
      <c r="O38" s="150" t="s">
        <v>786</v>
      </c>
      <c r="P38" s="150"/>
      <c r="Q38" s="13" t="s">
        <v>2304</v>
      </c>
      <c r="R38" s="150" t="s">
        <v>786</v>
      </c>
      <c r="S38" s="150"/>
    </row>
    <row r="39" spans="1:19" s="149" customFormat="1" ht="26.15" customHeight="1">
      <c r="A39" s="146" t="s">
        <v>1984</v>
      </c>
      <c r="B39" s="146" t="s">
        <v>1984</v>
      </c>
      <c r="C39" s="147" t="s">
        <v>2140</v>
      </c>
      <c r="D39" s="147" t="s">
        <v>2141</v>
      </c>
      <c r="E39" s="151"/>
      <c r="F39" s="151"/>
      <c r="G39" s="151"/>
      <c r="H39" s="151"/>
      <c r="I39" s="151"/>
      <c r="J39" s="151"/>
      <c r="K39" s="151"/>
      <c r="L39" s="151"/>
      <c r="M39" s="151"/>
      <c r="N39" s="151"/>
      <c r="O39" s="151"/>
      <c r="P39" s="151"/>
      <c r="Q39" s="151"/>
      <c r="R39" s="151"/>
      <c r="S39" s="151"/>
    </row>
    <row r="40" spans="1:19" ht="390">
      <c r="A40" s="145" t="s">
        <v>1984</v>
      </c>
      <c r="B40" s="143" t="s">
        <v>1750</v>
      </c>
      <c r="C40" s="62" t="s">
        <v>2305</v>
      </c>
      <c r="D40" s="62" t="s">
        <v>2306</v>
      </c>
      <c r="E40" s="150"/>
      <c r="F40" s="150"/>
      <c r="G40" s="150"/>
      <c r="H40" s="150"/>
      <c r="I40" s="150"/>
      <c r="J40" s="150"/>
      <c r="K40" s="643"/>
      <c r="L40" s="150"/>
      <c r="M40" s="150"/>
      <c r="N40" s="643" t="s">
        <v>2307</v>
      </c>
      <c r="O40" s="150" t="s">
        <v>786</v>
      </c>
      <c r="P40" s="150"/>
      <c r="Q40" s="13" t="s">
        <v>2307</v>
      </c>
      <c r="R40" s="150" t="s">
        <v>786</v>
      </c>
      <c r="S40" s="150"/>
    </row>
    <row r="41" spans="1:19" s="149" customFormat="1" ht="25" customHeight="1">
      <c r="A41" s="146" t="s">
        <v>492</v>
      </c>
      <c r="B41" s="146" t="s">
        <v>492</v>
      </c>
      <c r="C41" s="147" t="s">
        <v>2308</v>
      </c>
      <c r="D41" s="147" t="s">
        <v>2309</v>
      </c>
      <c r="E41" s="151"/>
      <c r="F41" s="151"/>
      <c r="G41" s="151"/>
      <c r="H41" s="151"/>
      <c r="I41" s="151"/>
      <c r="J41" s="151"/>
      <c r="K41" s="151"/>
      <c r="L41" s="151"/>
      <c r="M41" s="151"/>
      <c r="N41" s="151"/>
      <c r="O41" s="151"/>
      <c r="P41" s="151"/>
      <c r="Q41" s="151"/>
      <c r="R41" s="151"/>
      <c r="S41" s="151"/>
    </row>
    <row r="42" spans="1:19" ht="225" customHeight="1">
      <c r="A42" s="145" t="s">
        <v>492</v>
      </c>
      <c r="B42" s="143" t="s">
        <v>2383</v>
      </c>
      <c r="C42" s="62" t="s">
        <v>2384</v>
      </c>
      <c r="D42" s="62" t="s">
        <v>2385</v>
      </c>
      <c r="E42" s="150"/>
      <c r="F42" s="150"/>
      <c r="G42" s="150"/>
      <c r="H42" s="150"/>
      <c r="I42" s="150"/>
      <c r="J42" s="150"/>
      <c r="K42" s="643"/>
      <c r="L42" s="150"/>
      <c r="M42" s="150"/>
      <c r="N42" s="643" t="s">
        <v>2312</v>
      </c>
      <c r="O42" s="150" t="s">
        <v>786</v>
      </c>
      <c r="P42" s="150"/>
      <c r="Q42" s="13" t="s">
        <v>2312</v>
      </c>
      <c r="R42" s="150" t="s">
        <v>786</v>
      </c>
      <c r="S42" s="150"/>
    </row>
    <row r="43" spans="1:19" ht="330" customHeight="1">
      <c r="A43" s="145" t="s">
        <v>492</v>
      </c>
      <c r="B43" s="143" t="s">
        <v>2386</v>
      </c>
      <c r="C43" s="62" t="s">
        <v>2387</v>
      </c>
      <c r="D43" s="62" t="s">
        <v>2388</v>
      </c>
      <c r="E43" s="150"/>
      <c r="F43" s="150"/>
      <c r="G43" s="150"/>
      <c r="H43" s="150"/>
      <c r="I43" s="150"/>
      <c r="J43" s="150"/>
      <c r="K43" s="643"/>
      <c r="L43" s="150"/>
      <c r="M43" s="150"/>
      <c r="N43" s="643" t="s">
        <v>2315</v>
      </c>
      <c r="O43" s="150" t="s">
        <v>786</v>
      </c>
      <c r="P43" s="150"/>
      <c r="Q43" s="13" t="s">
        <v>2315</v>
      </c>
      <c r="R43" s="150" t="s">
        <v>786</v>
      </c>
      <c r="S43" s="150"/>
    </row>
    <row r="44" spans="1:19" s="149" customFormat="1" ht="22.5" customHeight="1">
      <c r="A44" s="146" t="s">
        <v>1993</v>
      </c>
      <c r="B44" s="146" t="s">
        <v>1993</v>
      </c>
      <c r="C44" s="147" t="s">
        <v>2316</v>
      </c>
      <c r="D44" s="147" t="s">
        <v>2317</v>
      </c>
      <c r="E44" s="151"/>
      <c r="F44" s="151"/>
      <c r="G44" s="151"/>
      <c r="H44" s="151"/>
      <c r="I44" s="151"/>
      <c r="J44" s="151"/>
      <c r="K44" s="151"/>
      <c r="L44" s="151"/>
      <c r="M44" s="151"/>
      <c r="N44" s="151"/>
      <c r="O44" s="151"/>
      <c r="P44" s="151"/>
      <c r="Q44" s="151"/>
      <c r="R44" s="151"/>
      <c r="S44" s="151"/>
    </row>
    <row r="45" spans="1:19" ht="143">
      <c r="A45" s="145" t="s">
        <v>1993</v>
      </c>
      <c r="B45" s="143" t="s">
        <v>2389</v>
      </c>
      <c r="C45" s="144" t="s">
        <v>2318</v>
      </c>
      <c r="D45" s="62" t="s">
        <v>2319</v>
      </c>
      <c r="E45" s="150"/>
      <c r="F45" s="150"/>
      <c r="G45" s="150"/>
      <c r="H45" s="150"/>
      <c r="I45" s="150"/>
      <c r="J45" s="150"/>
      <c r="K45" s="643"/>
      <c r="L45" s="150"/>
      <c r="M45" s="150"/>
      <c r="N45" s="643" t="s">
        <v>2390</v>
      </c>
      <c r="O45" s="150" t="s">
        <v>786</v>
      </c>
      <c r="P45" s="150"/>
      <c r="Q45" s="13" t="s">
        <v>2391</v>
      </c>
      <c r="R45" s="150" t="s">
        <v>786</v>
      </c>
      <c r="S45" s="150"/>
    </row>
    <row r="46" spans="1:19" ht="409.5">
      <c r="A46" s="145" t="s">
        <v>1993</v>
      </c>
      <c r="B46" s="143" t="s">
        <v>2392</v>
      </c>
      <c r="C46" s="62" t="s">
        <v>2393</v>
      </c>
      <c r="D46" s="144" t="s">
        <v>2394</v>
      </c>
      <c r="E46" s="150"/>
      <c r="F46" s="150"/>
      <c r="G46" s="150"/>
      <c r="H46" s="150"/>
      <c r="I46" s="150"/>
      <c r="J46" s="150"/>
      <c r="K46" s="643"/>
      <c r="L46" s="150"/>
      <c r="M46" s="150"/>
      <c r="N46" s="643" t="s">
        <v>2395</v>
      </c>
      <c r="O46" s="150" t="s">
        <v>786</v>
      </c>
      <c r="P46" s="150"/>
      <c r="Q46" s="13" t="s">
        <v>2396</v>
      </c>
      <c r="R46" s="150" t="s">
        <v>786</v>
      </c>
      <c r="S46" s="150"/>
    </row>
    <row r="47" spans="1:19" s="149" customFormat="1" ht="24.65" customHeight="1">
      <c r="A47" s="146" t="s">
        <v>2166</v>
      </c>
      <c r="B47" s="146" t="s">
        <v>2166</v>
      </c>
      <c r="C47" s="147" t="s">
        <v>2324</v>
      </c>
      <c r="D47" s="147" t="s">
        <v>2182</v>
      </c>
      <c r="E47" s="151"/>
      <c r="F47" s="151"/>
      <c r="G47" s="151"/>
      <c r="H47" s="151"/>
      <c r="I47" s="151"/>
      <c r="J47" s="151"/>
      <c r="K47" s="151"/>
      <c r="L47" s="151"/>
      <c r="M47" s="151"/>
      <c r="N47" s="151"/>
      <c r="O47" s="151"/>
      <c r="P47" s="151"/>
      <c r="Q47" s="151"/>
      <c r="R47" s="151"/>
      <c r="S47" s="151"/>
    </row>
    <row r="48" spans="1:19" ht="147.75" customHeight="1">
      <c r="A48" s="145" t="s">
        <v>2166</v>
      </c>
      <c r="B48" s="143" t="s">
        <v>1759</v>
      </c>
      <c r="C48" s="62" t="s">
        <v>2325</v>
      </c>
      <c r="D48" s="62" t="s">
        <v>2184</v>
      </c>
      <c r="E48" s="150"/>
      <c r="F48" s="150"/>
      <c r="G48" s="150"/>
      <c r="H48" s="150"/>
      <c r="I48" s="150"/>
      <c r="J48" s="150"/>
      <c r="K48" s="643"/>
      <c r="L48" s="150"/>
      <c r="M48" s="150"/>
      <c r="N48" s="643" t="s">
        <v>2397</v>
      </c>
      <c r="O48" s="150" t="s">
        <v>786</v>
      </c>
      <c r="P48" s="150"/>
      <c r="Q48" s="13" t="s">
        <v>2398</v>
      </c>
      <c r="R48" s="150" t="s">
        <v>786</v>
      </c>
      <c r="S48" s="150"/>
    </row>
    <row r="49" spans="1:19" s="149" customFormat="1" ht="29.15" customHeight="1">
      <c r="A49" s="146" t="s">
        <v>2180</v>
      </c>
      <c r="B49" s="146" t="s">
        <v>2180</v>
      </c>
      <c r="C49" s="147" t="s">
        <v>2327</v>
      </c>
      <c r="D49" s="147" t="s">
        <v>2328</v>
      </c>
      <c r="E49" s="151"/>
      <c r="F49" s="151"/>
      <c r="G49" s="151"/>
      <c r="H49" s="151"/>
      <c r="I49" s="151"/>
      <c r="J49" s="151"/>
      <c r="K49" s="151"/>
      <c r="L49" s="151"/>
      <c r="M49" s="151"/>
      <c r="N49" s="151"/>
      <c r="O49" s="151"/>
      <c r="P49" s="151"/>
      <c r="Q49" s="848"/>
      <c r="R49" s="151"/>
      <c r="S49" s="151"/>
    </row>
    <row r="50" spans="1:19" ht="104">
      <c r="A50" s="145" t="s">
        <v>2180</v>
      </c>
      <c r="B50" s="142" t="s">
        <v>2180</v>
      </c>
      <c r="C50" s="62" t="s">
        <v>2329</v>
      </c>
      <c r="D50" s="62" t="s">
        <v>2330</v>
      </c>
      <c r="E50" s="150"/>
      <c r="F50" s="150"/>
      <c r="G50" s="150"/>
      <c r="H50" s="150"/>
      <c r="I50" s="150"/>
      <c r="J50" s="150"/>
      <c r="K50" s="643"/>
      <c r="L50" s="150"/>
      <c r="M50" s="150"/>
      <c r="N50" s="643" t="s">
        <v>2399</v>
      </c>
      <c r="O50" s="150" t="s">
        <v>786</v>
      </c>
      <c r="P50" s="150"/>
      <c r="Q50" s="13" t="s">
        <v>2400</v>
      </c>
      <c r="R50" s="150" t="s">
        <v>786</v>
      </c>
      <c r="S50" s="150"/>
    </row>
    <row r="51" spans="1:19" s="149" customFormat="1" ht="26">
      <c r="A51" s="146" t="s">
        <v>2187</v>
      </c>
      <c r="B51" s="146" t="s">
        <v>2187</v>
      </c>
      <c r="C51" s="147" t="s">
        <v>2332</v>
      </c>
      <c r="D51" s="147" t="s">
        <v>2333</v>
      </c>
      <c r="E51" s="151"/>
      <c r="F51" s="151"/>
      <c r="G51" s="151"/>
      <c r="H51" s="151"/>
      <c r="I51" s="151"/>
      <c r="J51" s="151"/>
      <c r="K51" s="151"/>
      <c r="L51" s="151"/>
      <c r="M51" s="151"/>
      <c r="N51" s="151"/>
      <c r="O51" s="151"/>
      <c r="P51" s="151"/>
      <c r="Q51" s="848"/>
      <c r="R51" s="151"/>
      <c r="S51" s="151"/>
    </row>
    <row r="52" spans="1:19" ht="292.5" customHeight="1">
      <c r="A52" s="145" t="s">
        <v>2187</v>
      </c>
      <c r="B52" s="143" t="s">
        <v>2187</v>
      </c>
      <c r="C52" s="62" t="s">
        <v>2334</v>
      </c>
      <c r="D52" s="62" t="s">
        <v>2335</v>
      </c>
      <c r="E52" s="150"/>
      <c r="F52" s="150"/>
      <c r="G52" s="150"/>
      <c r="H52" s="150"/>
      <c r="I52" s="150"/>
      <c r="J52" s="150"/>
      <c r="K52" s="643"/>
      <c r="L52" s="150"/>
      <c r="M52" s="150"/>
      <c r="N52" s="643" t="s">
        <v>2201</v>
      </c>
      <c r="O52" s="150" t="s">
        <v>786</v>
      </c>
      <c r="P52" s="150"/>
      <c r="Q52" s="13" t="s">
        <v>2201</v>
      </c>
      <c r="R52" s="150" t="s">
        <v>786</v>
      </c>
      <c r="S52" s="150"/>
    </row>
    <row r="53" spans="1:19" s="158" customFormat="1" ht="26.15" customHeight="1">
      <c r="A53" s="146" t="s">
        <v>2401</v>
      </c>
      <c r="B53" s="146">
        <v>6</v>
      </c>
      <c r="C53" s="147" t="s">
        <v>2205</v>
      </c>
      <c r="D53" s="147" t="s">
        <v>2336</v>
      </c>
      <c r="E53" s="157"/>
      <c r="F53" s="157"/>
      <c r="G53" s="157"/>
      <c r="H53" s="157"/>
      <c r="I53" s="157"/>
      <c r="J53" s="157"/>
      <c r="K53" s="157"/>
      <c r="L53" s="157"/>
      <c r="M53" s="157"/>
      <c r="N53" s="157"/>
      <c r="O53" s="157"/>
      <c r="P53" s="157"/>
      <c r="Q53" s="848"/>
      <c r="R53" s="157"/>
      <c r="S53" s="157"/>
    </row>
    <row r="54" spans="1:19" s="153" customFormat="1" ht="116.25" customHeight="1">
      <c r="A54" s="145" t="s">
        <v>2401</v>
      </c>
      <c r="B54" s="143" t="s">
        <v>2337</v>
      </c>
      <c r="C54" s="154" t="s">
        <v>2402</v>
      </c>
      <c r="D54" s="154" t="s">
        <v>2403</v>
      </c>
      <c r="E54" s="152"/>
      <c r="F54" s="152"/>
      <c r="G54" s="152"/>
      <c r="H54" s="152"/>
      <c r="I54" s="152"/>
      <c r="J54" s="152"/>
      <c r="K54" s="644"/>
      <c r="L54" s="152"/>
      <c r="M54" s="152"/>
      <c r="N54" s="644" t="s">
        <v>2342</v>
      </c>
      <c r="O54" s="152" t="s">
        <v>786</v>
      </c>
      <c r="P54" s="152"/>
      <c r="Q54" s="13" t="s">
        <v>2342</v>
      </c>
      <c r="R54" s="152" t="s">
        <v>786</v>
      </c>
      <c r="S54" s="152"/>
    </row>
    <row r="55" spans="1:19" s="153" customFormat="1" ht="409.5" customHeight="1">
      <c r="A55" s="155" t="s">
        <v>2401</v>
      </c>
      <c r="B55" s="156" t="s">
        <v>2401</v>
      </c>
      <c r="C55" s="154" t="s">
        <v>2404</v>
      </c>
      <c r="D55" s="154" t="s">
        <v>2405</v>
      </c>
      <c r="E55" s="152"/>
      <c r="F55" s="152"/>
      <c r="G55" s="152"/>
      <c r="H55" s="152"/>
      <c r="I55" s="152"/>
      <c r="J55" s="152"/>
      <c r="K55" s="644"/>
      <c r="L55" s="152"/>
      <c r="M55" s="152"/>
      <c r="N55" s="644" t="s">
        <v>2406</v>
      </c>
      <c r="O55" s="152" t="s">
        <v>786</v>
      </c>
      <c r="P55" s="152"/>
      <c r="Q55" s="13" t="s">
        <v>2406</v>
      </c>
      <c r="R55" s="152" t="s">
        <v>786</v>
      </c>
      <c r="S55" s="152"/>
    </row>
    <row r="56" spans="1:19" s="158" customFormat="1" ht="27.65" customHeight="1">
      <c r="A56" s="146" t="s">
        <v>2407</v>
      </c>
      <c r="B56" s="146" t="s">
        <v>2407</v>
      </c>
      <c r="C56" s="147" t="s">
        <v>2343</v>
      </c>
      <c r="D56" s="147" t="s">
        <v>2336</v>
      </c>
      <c r="E56" s="157"/>
      <c r="F56" s="157"/>
      <c r="G56" s="157"/>
      <c r="H56" s="157"/>
      <c r="I56" s="157"/>
      <c r="J56" s="157"/>
      <c r="K56" s="157"/>
      <c r="L56" s="157"/>
      <c r="M56" s="157"/>
      <c r="N56" s="157"/>
      <c r="O56" s="157"/>
      <c r="P56" s="157"/>
      <c r="Q56" s="848"/>
      <c r="R56" s="157"/>
      <c r="S56" s="157"/>
    </row>
    <row r="57" spans="1:19" s="153" customFormat="1" ht="58">
      <c r="A57" s="145" t="s">
        <v>2407</v>
      </c>
      <c r="B57" s="143" t="s">
        <v>2407</v>
      </c>
      <c r="C57" s="62" t="s">
        <v>2344</v>
      </c>
      <c r="D57" s="62" t="s">
        <v>2345</v>
      </c>
      <c r="E57" s="152"/>
      <c r="F57" s="152"/>
      <c r="G57" s="152"/>
      <c r="H57" s="152"/>
      <c r="I57" s="152"/>
      <c r="J57" s="152"/>
      <c r="K57" s="644"/>
      <c r="L57" s="152"/>
      <c r="M57" s="152"/>
      <c r="N57" s="644" t="s">
        <v>2346</v>
      </c>
      <c r="O57" s="152" t="s">
        <v>786</v>
      </c>
      <c r="P57" s="152"/>
      <c r="Q57" s="13" t="s">
        <v>2346</v>
      </c>
      <c r="R57" s="152" t="s">
        <v>786</v>
      </c>
      <c r="S57" s="152"/>
    </row>
    <row r="58" spans="1:19" s="158" customFormat="1" ht="35.15" customHeight="1">
      <c r="A58" s="146" t="s">
        <v>2408</v>
      </c>
      <c r="B58" s="146" t="s">
        <v>2408</v>
      </c>
      <c r="C58" s="147" t="s">
        <v>2347</v>
      </c>
      <c r="D58" s="147" t="s">
        <v>2336</v>
      </c>
      <c r="E58" s="157"/>
      <c r="F58" s="157"/>
      <c r="G58" s="157"/>
      <c r="H58" s="157"/>
      <c r="I58" s="157"/>
      <c r="J58" s="157"/>
      <c r="K58" s="157"/>
      <c r="L58" s="157"/>
      <c r="M58" s="157"/>
      <c r="N58" s="157"/>
      <c r="O58" s="157"/>
      <c r="P58" s="157"/>
      <c r="Q58" s="848"/>
      <c r="R58" s="157"/>
      <c r="S58" s="157"/>
    </row>
    <row r="59" spans="1:19" s="153" customFormat="1" ht="63" customHeight="1">
      <c r="A59" s="145" t="s">
        <v>2408</v>
      </c>
      <c r="B59" s="143" t="s">
        <v>2408</v>
      </c>
      <c r="C59" s="62" t="s">
        <v>2348</v>
      </c>
      <c r="D59" s="62" t="s">
        <v>2349</v>
      </c>
      <c r="E59" s="152"/>
      <c r="F59" s="152"/>
      <c r="G59" s="152"/>
      <c r="H59" s="152"/>
      <c r="I59" s="152"/>
      <c r="J59" s="152"/>
      <c r="K59" s="644"/>
      <c r="L59" s="152"/>
      <c r="M59" s="152"/>
      <c r="N59" s="644" t="s">
        <v>2350</v>
      </c>
      <c r="O59" s="152" t="s">
        <v>786</v>
      </c>
      <c r="P59" s="152"/>
      <c r="Q59" s="13" t="s">
        <v>2350</v>
      </c>
      <c r="R59" s="152" t="s">
        <v>786</v>
      </c>
      <c r="S59" s="152"/>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51FB55-8C93-4A71-BC15-3C53E021AF79}">
  <sheetPr>
    <tabColor theme="8" tint="0.39997558519241921"/>
  </sheetPr>
  <dimension ref="A1:G77"/>
  <sheetViews>
    <sheetView workbookViewId="0"/>
  </sheetViews>
  <sheetFormatPr defaultRowHeight="12.5"/>
  <cols>
    <col min="1" max="1" width="33.81640625" style="64" customWidth="1"/>
    <col min="2" max="2" width="32.7265625" style="64" customWidth="1"/>
    <col min="3" max="7" width="13" style="64" customWidth="1"/>
    <col min="8" max="8" width="51.1796875" style="64" customWidth="1"/>
    <col min="9" max="256" width="8.7265625" style="64"/>
    <col min="257" max="257" width="30.54296875" style="64" customWidth="1"/>
    <col min="258" max="258" width="36.453125" style="64" customWidth="1"/>
    <col min="259" max="259" width="13.1796875" style="64" customWidth="1"/>
    <col min="260" max="262" width="8.7265625" style="64"/>
    <col min="263" max="263" width="29.453125" style="64" customWidth="1"/>
    <col min="264" max="264" width="51.1796875" style="64" customWidth="1"/>
    <col min="265" max="512" width="8.7265625" style="64"/>
    <col min="513" max="513" width="30.54296875" style="64" customWidth="1"/>
    <col min="514" max="514" width="36.453125" style="64" customWidth="1"/>
    <col min="515" max="515" width="13.1796875" style="64" customWidth="1"/>
    <col min="516" max="518" width="8.7265625" style="64"/>
    <col min="519" max="519" width="29.453125" style="64" customWidth="1"/>
    <col min="520" max="520" width="51.1796875" style="64" customWidth="1"/>
    <col min="521" max="768" width="8.7265625" style="64"/>
    <col min="769" max="769" width="30.54296875" style="64" customWidth="1"/>
    <col min="770" max="770" width="36.453125" style="64" customWidth="1"/>
    <col min="771" max="771" width="13.1796875" style="64" customWidth="1"/>
    <col min="772" max="774" width="8.7265625" style="64"/>
    <col min="775" max="775" width="29.453125" style="64" customWidth="1"/>
    <col min="776" max="776" width="51.1796875" style="64" customWidth="1"/>
    <col min="777" max="1024" width="8.7265625" style="64"/>
    <col min="1025" max="1025" width="30.54296875" style="64" customWidth="1"/>
    <col min="1026" max="1026" width="36.453125" style="64" customWidth="1"/>
    <col min="1027" max="1027" width="13.1796875" style="64" customWidth="1"/>
    <col min="1028" max="1030" width="8.7265625" style="64"/>
    <col min="1031" max="1031" width="29.453125" style="64" customWidth="1"/>
    <col min="1032" max="1032" width="51.1796875" style="64" customWidth="1"/>
    <col min="1033" max="1280" width="8.7265625" style="64"/>
    <col min="1281" max="1281" width="30.54296875" style="64" customWidth="1"/>
    <col min="1282" max="1282" width="36.453125" style="64" customWidth="1"/>
    <col min="1283" max="1283" width="13.1796875" style="64" customWidth="1"/>
    <col min="1284" max="1286" width="8.7265625" style="64"/>
    <col min="1287" max="1287" width="29.453125" style="64" customWidth="1"/>
    <col min="1288" max="1288" width="51.1796875" style="64" customWidth="1"/>
    <col min="1289" max="1536" width="8.7265625" style="64"/>
    <col min="1537" max="1537" width="30.54296875" style="64" customWidth="1"/>
    <col min="1538" max="1538" width="36.453125" style="64" customWidth="1"/>
    <col min="1539" max="1539" width="13.1796875" style="64" customWidth="1"/>
    <col min="1540" max="1542" width="8.7265625" style="64"/>
    <col min="1543" max="1543" width="29.453125" style="64" customWidth="1"/>
    <col min="1544" max="1544" width="51.1796875" style="64" customWidth="1"/>
    <col min="1545" max="1792" width="8.7265625" style="64"/>
    <col min="1793" max="1793" width="30.54296875" style="64" customWidth="1"/>
    <col min="1794" max="1794" width="36.453125" style="64" customWidth="1"/>
    <col min="1795" max="1795" width="13.1796875" style="64" customWidth="1"/>
    <col min="1796" max="1798" width="8.7265625" style="64"/>
    <col min="1799" max="1799" width="29.453125" style="64" customWidth="1"/>
    <col min="1800" max="1800" width="51.1796875" style="64" customWidth="1"/>
    <col min="1801" max="2048" width="8.7265625" style="64"/>
    <col min="2049" max="2049" width="30.54296875" style="64" customWidth="1"/>
    <col min="2050" max="2050" width="36.453125" style="64" customWidth="1"/>
    <col min="2051" max="2051" width="13.1796875" style="64" customWidth="1"/>
    <col min="2052" max="2054" width="8.7265625" style="64"/>
    <col min="2055" max="2055" width="29.453125" style="64" customWidth="1"/>
    <col min="2056" max="2056" width="51.1796875" style="64" customWidth="1"/>
    <col min="2057" max="2304" width="8.7265625" style="64"/>
    <col min="2305" max="2305" width="30.54296875" style="64" customWidth="1"/>
    <col min="2306" max="2306" width="36.453125" style="64" customWidth="1"/>
    <col min="2307" max="2307" width="13.1796875" style="64" customWidth="1"/>
    <col min="2308" max="2310" width="8.7265625" style="64"/>
    <col min="2311" max="2311" width="29.453125" style="64" customWidth="1"/>
    <col min="2312" max="2312" width="51.1796875" style="64" customWidth="1"/>
    <col min="2313" max="2560" width="8.7265625" style="64"/>
    <col min="2561" max="2561" width="30.54296875" style="64" customWidth="1"/>
    <col min="2562" max="2562" width="36.453125" style="64" customWidth="1"/>
    <col min="2563" max="2563" width="13.1796875" style="64" customWidth="1"/>
    <col min="2564" max="2566" width="8.7265625" style="64"/>
    <col min="2567" max="2567" width="29.453125" style="64" customWidth="1"/>
    <col min="2568" max="2568" width="51.1796875" style="64" customWidth="1"/>
    <col min="2569" max="2816" width="8.7265625" style="64"/>
    <col min="2817" max="2817" width="30.54296875" style="64" customWidth="1"/>
    <col min="2818" max="2818" width="36.453125" style="64" customWidth="1"/>
    <col min="2819" max="2819" width="13.1796875" style="64" customWidth="1"/>
    <col min="2820" max="2822" width="8.7265625" style="64"/>
    <col min="2823" max="2823" width="29.453125" style="64" customWidth="1"/>
    <col min="2824" max="2824" width="51.1796875" style="64" customWidth="1"/>
    <col min="2825" max="3072" width="8.7265625" style="64"/>
    <col min="3073" max="3073" width="30.54296875" style="64" customWidth="1"/>
    <col min="3074" max="3074" width="36.453125" style="64" customWidth="1"/>
    <col min="3075" max="3075" width="13.1796875" style="64" customWidth="1"/>
    <col min="3076" max="3078" width="8.7265625" style="64"/>
    <col min="3079" max="3079" width="29.453125" style="64" customWidth="1"/>
    <col min="3080" max="3080" width="51.1796875" style="64" customWidth="1"/>
    <col min="3081" max="3328" width="8.7265625" style="64"/>
    <col min="3329" max="3329" width="30.54296875" style="64" customWidth="1"/>
    <col min="3330" max="3330" width="36.453125" style="64" customWidth="1"/>
    <col min="3331" max="3331" width="13.1796875" style="64" customWidth="1"/>
    <col min="3332" max="3334" width="8.7265625" style="64"/>
    <col min="3335" max="3335" width="29.453125" style="64" customWidth="1"/>
    <col min="3336" max="3336" width="51.1796875" style="64" customWidth="1"/>
    <col min="3337" max="3584" width="8.7265625" style="64"/>
    <col min="3585" max="3585" width="30.54296875" style="64" customWidth="1"/>
    <col min="3586" max="3586" width="36.453125" style="64" customWidth="1"/>
    <col min="3587" max="3587" width="13.1796875" style="64" customWidth="1"/>
    <col min="3588" max="3590" width="8.7265625" style="64"/>
    <col min="3591" max="3591" width="29.453125" style="64" customWidth="1"/>
    <col min="3592" max="3592" width="51.1796875" style="64" customWidth="1"/>
    <col min="3593" max="3840" width="8.7265625" style="64"/>
    <col min="3841" max="3841" width="30.54296875" style="64" customWidth="1"/>
    <col min="3842" max="3842" width="36.453125" style="64" customWidth="1"/>
    <col min="3843" max="3843" width="13.1796875" style="64" customWidth="1"/>
    <col min="3844" max="3846" width="8.7265625" style="64"/>
    <col min="3847" max="3847" width="29.453125" style="64" customWidth="1"/>
    <col min="3848" max="3848" width="51.1796875" style="64" customWidth="1"/>
    <col min="3849" max="4096" width="8.7265625" style="64"/>
    <col min="4097" max="4097" width="30.54296875" style="64" customWidth="1"/>
    <col min="4098" max="4098" width="36.453125" style="64" customWidth="1"/>
    <col min="4099" max="4099" width="13.1796875" style="64" customWidth="1"/>
    <col min="4100" max="4102" width="8.7265625" style="64"/>
    <col min="4103" max="4103" width="29.453125" style="64" customWidth="1"/>
    <col min="4104" max="4104" width="51.1796875" style="64" customWidth="1"/>
    <col min="4105" max="4352" width="8.7265625" style="64"/>
    <col min="4353" max="4353" width="30.54296875" style="64" customWidth="1"/>
    <col min="4354" max="4354" width="36.453125" style="64" customWidth="1"/>
    <col min="4355" max="4355" width="13.1796875" style="64" customWidth="1"/>
    <col min="4356" max="4358" width="8.7265625" style="64"/>
    <col min="4359" max="4359" width="29.453125" style="64" customWidth="1"/>
    <col min="4360" max="4360" width="51.1796875" style="64" customWidth="1"/>
    <col min="4361" max="4608" width="8.7265625" style="64"/>
    <col min="4609" max="4609" width="30.54296875" style="64" customWidth="1"/>
    <col min="4610" max="4610" width="36.453125" style="64" customWidth="1"/>
    <col min="4611" max="4611" width="13.1796875" style="64" customWidth="1"/>
    <col min="4612" max="4614" width="8.7265625" style="64"/>
    <col min="4615" max="4615" width="29.453125" style="64" customWidth="1"/>
    <col min="4616" max="4616" width="51.1796875" style="64" customWidth="1"/>
    <col min="4617" max="4864" width="8.7265625" style="64"/>
    <col min="4865" max="4865" width="30.54296875" style="64" customWidth="1"/>
    <col min="4866" max="4866" width="36.453125" style="64" customWidth="1"/>
    <col min="4867" max="4867" width="13.1796875" style="64" customWidth="1"/>
    <col min="4868" max="4870" width="8.7265625" style="64"/>
    <col min="4871" max="4871" width="29.453125" style="64" customWidth="1"/>
    <col min="4872" max="4872" width="51.1796875" style="64" customWidth="1"/>
    <col min="4873" max="5120" width="8.7265625" style="64"/>
    <col min="5121" max="5121" width="30.54296875" style="64" customWidth="1"/>
    <col min="5122" max="5122" width="36.453125" style="64" customWidth="1"/>
    <col min="5123" max="5123" width="13.1796875" style="64" customWidth="1"/>
    <col min="5124" max="5126" width="8.7265625" style="64"/>
    <col min="5127" max="5127" width="29.453125" style="64" customWidth="1"/>
    <col min="5128" max="5128" width="51.1796875" style="64" customWidth="1"/>
    <col min="5129" max="5376" width="8.7265625" style="64"/>
    <col min="5377" max="5377" width="30.54296875" style="64" customWidth="1"/>
    <col min="5378" max="5378" width="36.453125" style="64" customWidth="1"/>
    <col min="5379" max="5379" width="13.1796875" style="64" customWidth="1"/>
    <col min="5380" max="5382" width="8.7265625" style="64"/>
    <col min="5383" max="5383" width="29.453125" style="64" customWidth="1"/>
    <col min="5384" max="5384" width="51.1796875" style="64" customWidth="1"/>
    <col min="5385" max="5632" width="8.7265625" style="64"/>
    <col min="5633" max="5633" width="30.54296875" style="64" customWidth="1"/>
    <col min="5634" max="5634" width="36.453125" style="64" customWidth="1"/>
    <col min="5635" max="5635" width="13.1796875" style="64" customWidth="1"/>
    <col min="5636" max="5638" width="8.7265625" style="64"/>
    <col min="5639" max="5639" width="29.453125" style="64" customWidth="1"/>
    <col min="5640" max="5640" width="51.1796875" style="64" customWidth="1"/>
    <col min="5641" max="5888" width="8.7265625" style="64"/>
    <col min="5889" max="5889" width="30.54296875" style="64" customWidth="1"/>
    <col min="5890" max="5890" width="36.453125" style="64" customWidth="1"/>
    <col min="5891" max="5891" width="13.1796875" style="64" customWidth="1"/>
    <col min="5892" max="5894" width="8.7265625" style="64"/>
    <col min="5895" max="5895" width="29.453125" style="64" customWidth="1"/>
    <col min="5896" max="5896" width="51.1796875" style="64" customWidth="1"/>
    <col min="5897" max="6144" width="8.7265625" style="64"/>
    <col min="6145" max="6145" width="30.54296875" style="64" customWidth="1"/>
    <col min="6146" max="6146" width="36.453125" style="64" customWidth="1"/>
    <col min="6147" max="6147" width="13.1796875" style="64" customWidth="1"/>
    <col min="6148" max="6150" width="8.7265625" style="64"/>
    <col min="6151" max="6151" width="29.453125" style="64" customWidth="1"/>
    <col min="6152" max="6152" width="51.1796875" style="64" customWidth="1"/>
    <col min="6153" max="6400" width="8.7265625" style="64"/>
    <col min="6401" max="6401" width="30.54296875" style="64" customWidth="1"/>
    <col min="6402" max="6402" width="36.453125" style="64" customWidth="1"/>
    <col min="6403" max="6403" width="13.1796875" style="64" customWidth="1"/>
    <col min="6404" max="6406" width="8.7265625" style="64"/>
    <col min="6407" max="6407" width="29.453125" style="64" customWidth="1"/>
    <col min="6408" max="6408" width="51.1796875" style="64" customWidth="1"/>
    <col min="6409" max="6656" width="8.7265625" style="64"/>
    <col min="6657" max="6657" width="30.54296875" style="64" customWidth="1"/>
    <col min="6658" max="6658" width="36.453125" style="64" customWidth="1"/>
    <col min="6659" max="6659" width="13.1796875" style="64" customWidth="1"/>
    <col min="6660" max="6662" width="8.7265625" style="64"/>
    <col min="6663" max="6663" width="29.453125" style="64" customWidth="1"/>
    <col min="6664" max="6664" width="51.1796875" style="64" customWidth="1"/>
    <col min="6665" max="6912" width="8.7265625" style="64"/>
    <col min="6913" max="6913" width="30.54296875" style="64" customWidth="1"/>
    <col min="6914" max="6914" width="36.453125" style="64" customWidth="1"/>
    <col min="6915" max="6915" width="13.1796875" style="64" customWidth="1"/>
    <col min="6916" max="6918" width="8.7265625" style="64"/>
    <col min="6919" max="6919" width="29.453125" style="64" customWidth="1"/>
    <col min="6920" max="6920" width="51.1796875" style="64" customWidth="1"/>
    <col min="6921" max="7168" width="8.7265625" style="64"/>
    <col min="7169" max="7169" width="30.54296875" style="64" customWidth="1"/>
    <col min="7170" max="7170" width="36.453125" style="64" customWidth="1"/>
    <col min="7171" max="7171" width="13.1796875" style="64" customWidth="1"/>
    <col min="7172" max="7174" width="8.7265625" style="64"/>
    <col min="7175" max="7175" width="29.453125" style="64" customWidth="1"/>
    <col min="7176" max="7176" width="51.1796875" style="64" customWidth="1"/>
    <col min="7177" max="7424" width="8.7265625" style="64"/>
    <col min="7425" max="7425" width="30.54296875" style="64" customWidth="1"/>
    <col min="7426" max="7426" width="36.453125" style="64" customWidth="1"/>
    <col min="7427" max="7427" width="13.1796875" style="64" customWidth="1"/>
    <col min="7428" max="7430" width="8.7265625" style="64"/>
    <col min="7431" max="7431" width="29.453125" style="64" customWidth="1"/>
    <col min="7432" max="7432" width="51.1796875" style="64" customWidth="1"/>
    <col min="7433" max="7680" width="8.7265625" style="64"/>
    <col min="7681" max="7681" width="30.54296875" style="64" customWidth="1"/>
    <col min="7682" max="7682" width="36.453125" style="64" customWidth="1"/>
    <col min="7683" max="7683" width="13.1796875" style="64" customWidth="1"/>
    <col min="7684" max="7686" width="8.7265625" style="64"/>
    <col min="7687" max="7687" width="29.453125" style="64" customWidth="1"/>
    <col min="7688" max="7688" width="51.1796875" style="64" customWidth="1"/>
    <col min="7689" max="7936" width="8.7265625" style="64"/>
    <col min="7937" max="7937" width="30.54296875" style="64" customWidth="1"/>
    <col min="7938" max="7938" width="36.453125" style="64" customWidth="1"/>
    <col min="7939" max="7939" width="13.1796875" style="64" customWidth="1"/>
    <col min="7940" max="7942" width="8.7265625" style="64"/>
    <col min="7943" max="7943" width="29.453125" style="64" customWidth="1"/>
    <col min="7944" max="7944" width="51.1796875" style="64" customWidth="1"/>
    <col min="7945" max="8192" width="8.7265625" style="64"/>
    <col min="8193" max="8193" width="30.54296875" style="64" customWidth="1"/>
    <col min="8194" max="8194" width="36.453125" style="64" customWidth="1"/>
    <col min="8195" max="8195" width="13.1796875" style="64" customWidth="1"/>
    <col min="8196" max="8198" width="8.7265625" style="64"/>
    <col min="8199" max="8199" width="29.453125" style="64" customWidth="1"/>
    <col min="8200" max="8200" width="51.1796875" style="64" customWidth="1"/>
    <col min="8201" max="8448" width="8.7265625" style="64"/>
    <col min="8449" max="8449" width="30.54296875" style="64" customWidth="1"/>
    <col min="8450" max="8450" width="36.453125" style="64" customWidth="1"/>
    <col min="8451" max="8451" width="13.1796875" style="64" customWidth="1"/>
    <col min="8452" max="8454" width="8.7265625" style="64"/>
    <col min="8455" max="8455" width="29.453125" style="64" customWidth="1"/>
    <col min="8456" max="8456" width="51.1796875" style="64" customWidth="1"/>
    <col min="8457" max="8704" width="8.7265625" style="64"/>
    <col min="8705" max="8705" width="30.54296875" style="64" customWidth="1"/>
    <col min="8706" max="8706" width="36.453125" style="64" customWidth="1"/>
    <col min="8707" max="8707" width="13.1796875" style="64" customWidth="1"/>
    <col min="8708" max="8710" width="8.7265625" style="64"/>
    <col min="8711" max="8711" width="29.453125" style="64" customWidth="1"/>
    <col min="8712" max="8712" width="51.1796875" style="64" customWidth="1"/>
    <col min="8713" max="8960" width="8.7265625" style="64"/>
    <col min="8961" max="8961" width="30.54296875" style="64" customWidth="1"/>
    <col min="8962" max="8962" width="36.453125" style="64" customWidth="1"/>
    <col min="8963" max="8963" width="13.1796875" style="64" customWidth="1"/>
    <col min="8964" max="8966" width="8.7265625" style="64"/>
    <col min="8967" max="8967" width="29.453125" style="64" customWidth="1"/>
    <col min="8968" max="8968" width="51.1796875" style="64" customWidth="1"/>
    <col min="8969" max="9216" width="8.7265625" style="64"/>
    <col min="9217" max="9217" width="30.54296875" style="64" customWidth="1"/>
    <col min="9218" max="9218" width="36.453125" style="64" customWidth="1"/>
    <col min="9219" max="9219" width="13.1796875" style="64" customWidth="1"/>
    <col min="9220" max="9222" width="8.7265625" style="64"/>
    <col min="9223" max="9223" width="29.453125" style="64" customWidth="1"/>
    <col min="9224" max="9224" width="51.1796875" style="64" customWidth="1"/>
    <col min="9225" max="9472" width="8.7265625" style="64"/>
    <col min="9473" max="9473" width="30.54296875" style="64" customWidth="1"/>
    <col min="9474" max="9474" width="36.453125" style="64" customWidth="1"/>
    <col min="9475" max="9475" width="13.1796875" style="64" customWidth="1"/>
    <col min="9476" max="9478" width="8.7265625" style="64"/>
    <col min="9479" max="9479" width="29.453125" style="64" customWidth="1"/>
    <col min="9480" max="9480" width="51.1796875" style="64" customWidth="1"/>
    <col min="9481" max="9728" width="8.7265625" style="64"/>
    <col min="9729" max="9729" width="30.54296875" style="64" customWidth="1"/>
    <col min="9730" max="9730" width="36.453125" style="64" customWidth="1"/>
    <col min="9731" max="9731" width="13.1796875" style="64" customWidth="1"/>
    <col min="9732" max="9734" width="8.7265625" style="64"/>
    <col min="9735" max="9735" width="29.453125" style="64" customWidth="1"/>
    <col min="9736" max="9736" width="51.1796875" style="64" customWidth="1"/>
    <col min="9737" max="9984" width="8.7265625" style="64"/>
    <col min="9985" max="9985" width="30.54296875" style="64" customWidth="1"/>
    <col min="9986" max="9986" width="36.453125" style="64" customWidth="1"/>
    <col min="9987" max="9987" width="13.1796875" style="64" customWidth="1"/>
    <col min="9988" max="9990" width="8.7265625" style="64"/>
    <col min="9991" max="9991" width="29.453125" style="64" customWidth="1"/>
    <col min="9992" max="9992" width="51.1796875" style="64" customWidth="1"/>
    <col min="9993" max="10240" width="8.7265625" style="64"/>
    <col min="10241" max="10241" width="30.54296875" style="64" customWidth="1"/>
    <col min="10242" max="10242" width="36.453125" style="64" customWidth="1"/>
    <col min="10243" max="10243" width="13.1796875" style="64" customWidth="1"/>
    <col min="10244" max="10246" width="8.7265625" style="64"/>
    <col min="10247" max="10247" width="29.453125" style="64" customWidth="1"/>
    <col min="10248" max="10248" width="51.1796875" style="64" customWidth="1"/>
    <col min="10249" max="10496" width="8.7265625" style="64"/>
    <col min="10497" max="10497" width="30.54296875" style="64" customWidth="1"/>
    <col min="10498" max="10498" width="36.453125" style="64" customWidth="1"/>
    <col min="10499" max="10499" width="13.1796875" style="64" customWidth="1"/>
    <col min="10500" max="10502" width="8.7265625" style="64"/>
    <col min="10503" max="10503" width="29.453125" style="64" customWidth="1"/>
    <col min="10504" max="10504" width="51.1796875" style="64" customWidth="1"/>
    <col min="10505" max="10752" width="8.7265625" style="64"/>
    <col min="10753" max="10753" width="30.54296875" style="64" customWidth="1"/>
    <col min="10754" max="10754" width="36.453125" style="64" customWidth="1"/>
    <col min="10755" max="10755" width="13.1796875" style="64" customWidth="1"/>
    <col min="10756" max="10758" width="8.7265625" style="64"/>
    <col min="10759" max="10759" width="29.453125" style="64" customWidth="1"/>
    <col min="10760" max="10760" width="51.1796875" style="64" customWidth="1"/>
    <col min="10761" max="11008" width="8.7265625" style="64"/>
    <col min="11009" max="11009" width="30.54296875" style="64" customWidth="1"/>
    <col min="11010" max="11010" width="36.453125" style="64" customWidth="1"/>
    <col min="11011" max="11011" width="13.1796875" style="64" customWidth="1"/>
    <col min="11012" max="11014" width="8.7265625" style="64"/>
    <col min="11015" max="11015" width="29.453125" style="64" customWidth="1"/>
    <col min="11016" max="11016" width="51.1796875" style="64" customWidth="1"/>
    <col min="11017" max="11264" width="8.7265625" style="64"/>
    <col min="11265" max="11265" width="30.54296875" style="64" customWidth="1"/>
    <col min="11266" max="11266" width="36.453125" style="64" customWidth="1"/>
    <col min="11267" max="11267" width="13.1796875" style="64" customWidth="1"/>
    <col min="11268" max="11270" width="8.7265625" style="64"/>
    <col min="11271" max="11271" width="29.453125" style="64" customWidth="1"/>
    <col min="11272" max="11272" width="51.1796875" style="64" customWidth="1"/>
    <col min="11273" max="11520" width="8.7265625" style="64"/>
    <col min="11521" max="11521" width="30.54296875" style="64" customWidth="1"/>
    <col min="11522" max="11522" width="36.453125" style="64" customWidth="1"/>
    <col min="11523" max="11523" width="13.1796875" style="64" customWidth="1"/>
    <col min="11524" max="11526" width="8.7265625" style="64"/>
    <col min="11527" max="11527" width="29.453125" style="64" customWidth="1"/>
    <col min="11528" max="11528" width="51.1796875" style="64" customWidth="1"/>
    <col min="11529" max="11776" width="8.7265625" style="64"/>
    <col min="11777" max="11777" width="30.54296875" style="64" customWidth="1"/>
    <col min="11778" max="11778" width="36.453125" style="64" customWidth="1"/>
    <col min="11779" max="11779" width="13.1796875" style="64" customWidth="1"/>
    <col min="11780" max="11782" width="8.7265625" style="64"/>
    <col min="11783" max="11783" width="29.453125" style="64" customWidth="1"/>
    <col min="11784" max="11784" width="51.1796875" style="64" customWidth="1"/>
    <col min="11785" max="12032" width="8.7265625" style="64"/>
    <col min="12033" max="12033" width="30.54296875" style="64" customWidth="1"/>
    <col min="12034" max="12034" width="36.453125" style="64" customWidth="1"/>
    <col min="12035" max="12035" width="13.1796875" style="64" customWidth="1"/>
    <col min="12036" max="12038" width="8.7265625" style="64"/>
    <col min="12039" max="12039" width="29.453125" style="64" customWidth="1"/>
    <col min="12040" max="12040" width="51.1796875" style="64" customWidth="1"/>
    <col min="12041" max="12288" width="8.7265625" style="64"/>
    <col min="12289" max="12289" width="30.54296875" style="64" customWidth="1"/>
    <col min="12290" max="12290" width="36.453125" style="64" customWidth="1"/>
    <col min="12291" max="12291" width="13.1796875" style="64" customWidth="1"/>
    <col min="12292" max="12294" width="8.7265625" style="64"/>
    <col min="12295" max="12295" width="29.453125" style="64" customWidth="1"/>
    <col min="12296" max="12296" width="51.1796875" style="64" customWidth="1"/>
    <col min="12297" max="12544" width="8.7265625" style="64"/>
    <col min="12545" max="12545" width="30.54296875" style="64" customWidth="1"/>
    <col min="12546" max="12546" width="36.453125" style="64" customWidth="1"/>
    <col min="12547" max="12547" width="13.1796875" style="64" customWidth="1"/>
    <col min="12548" max="12550" width="8.7265625" style="64"/>
    <col min="12551" max="12551" width="29.453125" style="64" customWidth="1"/>
    <col min="12552" max="12552" width="51.1796875" style="64" customWidth="1"/>
    <col min="12553" max="12800" width="8.7265625" style="64"/>
    <col min="12801" max="12801" width="30.54296875" style="64" customWidth="1"/>
    <col min="12802" max="12802" width="36.453125" style="64" customWidth="1"/>
    <col min="12803" max="12803" width="13.1796875" style="64" customWidth="1"/>
    <col min="12804" max="12806" width="8.7265625" style="64"/>
    <col min="12807" max="12807" width="29.453125" style="64" customWidth="1"/>
    <col min="12808" max="12808" width="51.1796875" style="64" customWidth="1"/>
    <col min="12809" max="13056" width="8.7265625" style="64"/>
    <col min="13057" max="13057" width="30.54296875" style="64" customWidth="1"/>
    <col min="13058" max="13058" width="36.453125" style="64" customWidth="1"/>
    <col min="13059" max="13059" width="13.1796875" style="64" customWidth="1"/>
    <col min="13060" max="13062" width="8.7265625" style="64"/>
    <col min="13063" max="13063" width="29.453125" style="64" customWidth="1"/>
    <col min="13064" max="13064" width="51.1796875" style="64" customWidth="1"/>
    <col min="13065" max="13312" width="8.7265625" style="64"/>
    <col min="13313" max="13313" width="30.54296875" style="64" customWidth="1"/>
    <col min="13314" max="13314" width="36.453125" style="64" customWidth="1"/>
    <col min="13315" max="13315" width="13.1796875" style="64" customWidth="1"/>
    <col min="13316" max="13318" width="8.7265625" style="64"/>
    <col min="13319" max="13319" width="29.453125" style="64" customWidth="1"/>
    <col min="13320" max="13320" width="51.1796875" style="64" customWidth="1"/>
    <col min="13321" max="13568" width="8.7265625" style="64"/>
    <col min="13569" max="13569" width="30.54296875" style="64" customWidth="1"/>
    <col min="13570" max="13570" width="36.453125" style="64" customWidth="1"/>
    <col min="13571" max="13571" width="13.1796875" style="64" customWidth="1"/>
    <col min="13572" max="13574" width="8.7265625" style="64"/>
    <col min="13575" max="13575" width="29.453125" style="64" customWidth="1"/>
    <col min="13576" max="13576" width="51.1796875" style="64" customWidth="1"/>
    <col min="13577" max="13824" width="8.7265625" style="64"/>
    <col min="13825" max="13825" width="30.54296875" style="64" customWidth="1"/>
    <col min="13826" max="13826" width="36.453125" style="64" customWidth="1"/>
    <col min="13827" max="13827" width="13.1796875" style="64" customWidth="1"/>
    <col min="13828" max="13830" width="8.7265625" style="64"/>
    <col min="13831" max="13831" width="29.453125" style="64" customWidth="1"/>
    <col min="13832" max="13832" width="51.1796875" style="64" customWidth="1"/>
    <col min="13833" max="14080" width="8.7265625" style="64"/>
    <col min="14081" max="14081" width="30.54296875" style="64" customWidth="1"/>
    <col min="14082" max="14082" width="36.453125" style="64" customWidth="1"/>
    <col min="14083" max="14083" width="13.1796875" style="64" customWidth="1"/>
    <col min="14084" max="14086" width="8.7265625" style="64"/>
    <col min="14087" max="14087" width="29.453125" style="64" customWidth="1"/>
    <col min="14088" max="14088" width="51.1796875" style="64" customWidth="1"/>
    <col min="14089" max="14336" width="8.7265625" style="64"/>
    <col min="14337" max="14337" width="30.54296875" style="64" customWidth="1"/>
    <col min="14338" max="14338" width="36.453125" style="64" customWidth="1"/>
    <col min="14339" max="14339" width="13.1796875" style="64" customWidth="1"/>
    <col min="14340" max="14342" width="8.7265625" style="64"/>
    <col min="14343" max="14343" width="29.453125" style="64" customWidth="1"/>
    <col min="14344" max="14344" width="51.1796875" style="64" customWidth="1"/>
    <col min="14345" max="14592" width="8.7265625" style="64"/>
    <col min="14593" max="14593" width="30.54296875" style="64" customWidth="1"/>
    <col min="14594" max="14594" width="36.453125" style="64" customWidth="1"/>
    <col min="14595" max="14595" width="13.1796875" style="64" customWidth="1"/>
    <col min="14596" max="14598" width="8.7265625" style="64"/>
    <col min="14599" max="14599" width="29.453125" style="64" customWidth="1"/>
    <col min="14600" max="14600" width="51.1796875" style="64" customWidth="1"/>
    <col min="14601" max="14848" width="8.7265625" style="64"/>
    <col min="14849" max="14849" width="30.54296875" style="64" customWidth="1"/>
    <col min="14850" max="14850" width="36.453125" style="64" customWidth="1"/>
    <col min="14851" max="14851" width="13.1796875" style="64" customWidth="1"/>
    <col min="14852" max="14854" width="8.7265625" style="64"/>
    <col min="14855" max="14855" width="29.453125" style="64" customWidth="1"/>
    <col min="14856" max="14856" width="51.1796875" style="64" customWidth="1"/>
    <col min="14857" max="15104" width="8.7265625" style="64"/>
    <col min="15105" max="15105" width="30.54296875" style="64" customWidth="1"/>
    <col min="15106" max="15106" width="36.453125" style="64" customWidth="1"/>
    <col min="15107" max="15107" width="13.1796875" style="64" customWidth="1"/>
    <col min="15108" max="15110" width="8.7265625" style="64"/>
    <col min="15111" max="15111" width="29.453125" style="64" customWidth="1"/>
    <col min="15112" max="15112" width="51.1796875" style="64" customWidth="1"/>
    <col min="15113" max="15360" width="8.7265625" style="64"/>
    <col min="15361" max="15361" width="30.54296875" style="64" customWidth="1"/>
    <col min="15362" max="15362" width="36.453125" style="64" customWidth="1"/>
    <col min="15363" max="15363" width="13.1796875" style="64" customWidth="1"/>
    <col min="15364" max="15366" width="8.7265625" style="64"/>
    <col min="15367" max="15367" width="29.453125" style="64" customWidth="1"/>
    <col min="15368" max="15368" width="51.1796875" style="64" customWidth="1"/>
    <col min="15369" max="15616" width="8.7265625" style="64"/>
    <col min="15617" max="15617" width="30.54296875" style="64" customWidth="1"/>
    <col min="15618" max="15618" width="36.453125" style="64" customWidth="1"/>
    <col min="15619" max="15619" width="13.1796875" style="64" customWidth="1"/>
    <col min="15620" max="15622" width="8.7265625" style="64"/>
    <col min="15623" max="15623" width="29.453125" style="64" customWidth="1"/>
    <col min="15624" max="15624" width="51.1796875" style="64" customWidth="1"/>
    <col min="15625" max="15872" width="8.7265625" style="64"/>
    <col min="15873" max="15873" width="30.54296875" style="64" customWidth="1"/>
    <col min="15874" max="15874" width="36.453125" style="64" customWidth="1"/>
    <col min="15875" max="15875" width="13.1796875" style="64" customWidth="1"/>
    <col min="15876" max="15878" width="8.7265625" style="64"/>
    <col min="15879" max="15879" width="29.453125" style="64" customWidth="1"/>
    <col min="15880" max="15880" width="51.1796875" style="64" customWidth="1"/>
    <col min="15881" max="16128" width="8.7265625" style="64"/>
    <col min="16129" max="16129" width="30.54296875" style="64" customWidth="1"/>
    <col min="16130" max="16130" width="36.453125" style="64" customWidth="1"/>
    <col min="16131" max="16131" width="13.1796875" style="64" customWidth="1"/>
    <col min="16132" max="16134" width="8.7265625" style="64"/>
    <col min="16135" max="16135" width="29.453125" style="64" customWidth="1"/>
    <col min="16136" max="16136" width="51.1796875" style="64" customWidth="1"/>
    <col min="16137" max="16384" width="8.7265625" style="64"/>
  </cols>
  <sheetData>
    <row r="1" spans="1:7" ht="15.5">
      <c r="A1" s="167" t="s">
        <v>2409</v>
      </c>
    </row>
    <row r="2" spans="1:7">
      <c r="A2" s="168" t="s">
        <v>2410</v>
      </c>
      <c r="B2" s="168" t="s">
        <v>2411</v>
      </c>
      <c r="C2" s="169"/>
    </row>
    <row r="3" spans="1:7">
      <c r="A3" s="168" t="s">
        <v>2412</v>
      </c>
      <c r="B3" s="168" t="s">
        <v>2413</v>
      </c>
    </row>
    <row r="4" spans="1:7" ht="55.5" customHeight="1">
      <c r="A4" s="168" t="s">
        <v>2414</v>
      </c>
      <c r="B4" s="170" t="s">
        <v>2415</v>
      </c>
      <c r="C4" s="166"/>
    </row>
    <row r="5" spans="1:7" ht="27" customHeight="1">
      <c r="A5" s="168" t="s">
        <v>2416</v>
      </c>
      <c r="B5" s="170" t="s">
        <v>2417</v>
      </c>
      <c r="C5" s="166"/>
    </row>
    <row r="6" spans="1:7">
      <c r="A6" s="168" t="s">
        <v>2418</v>
      </c>
      <c r="B6" s="171"/>
    </row>
    <row r="7" spans="1:7" ht="13">
      <c r="A7" s="172" t="s">
        <v>2419</v>
      </c>
    </row>
    <row r="8" spans="1:7" ht="13">
      <c r="A8" s="172" t="s">
        <v>2420</v>
      </c>
      <c r="B8" s="173" t="s">
        <v>2421</v>
      </c>
      <c r="E8" s="174"/>
      <c r="G8" s="174"/>
    </row>
    <row r="9" spans="1:7" ht="13">
      <c r="B9" s="173" t="s">
        <v>2422</v>
      </c>
      <c r="E9" s="174"/>
      <c r="G9" s="174"/>
    </row>
    <row r="10" spans="1:7" ht="13">
      <c r="B10" s="173" t="s">
        <v>2423</v>
      </c>
      <c r="E10" s="174"/>
      <c r="G10" s="174"/>
    </row>
    <row r="11" spans="1:7" ht="13">
      <c r="B11" s="173" t="s">
        <v>2424</v>
      </c>
      <c r="E11" s="174"/>
      <c r="G11" s="174"/>
    </row>
    <row r="12" spans="1:7" ht="13">
      <c r="B12" s="173" t="s">
        <v>2425</v>
      </c>
      <c r="E12" s="174"/>
      <c r="G12" s="174"/>
    </row>
    <row r="13" spans="1:7" ht="13">
      <c r="B13" s="47"/>
      <c r="E13" s="174"/>
      <c r="G13" s="174"/>
    </row>
    <row r="14" spans="1:7" ht="14">
      <c r="A14" s="175" t="s">
        <v>2426</v>
      </c>
      <c r="B14" s="47" t="s">
        <v>2427</v>
      </c>
      <c r="E14" s="174"/>
      <c r="G14" s="174"/>
    </row>
    <row r="15" spans="1:7" ht="14">
      <c r="A15" s="175" t="s">
        <v>2428</v>
      </c>
      <c r="B15" s="47" t="s">
        <v>2429</v>
      </c>
      <c r="E15" s="174"/>
      <c r="G15" s="174"/>
    </row>
    <row r="16" spans="1:7" ht="14">
      <c r="A16" s="175" t="s">
        <v>2430</v>
      </c>
      <c r="B16" s="47" t="s">
        <v>2431</v>
      </c>
      <c r="E16" s="174"/>
      <c r="G16" s="174"/>
    </row>
    <row r="17" spans="1:7" ht="14">
      <c r="A17" s="175" t="s">
        <v>2432</v>
      </c>
      <c r="B17" s="47" t="s">
        <v>2433</v>
      </c>
      <c r="E17" s="174"/>
      <c r="G17" s="174"/>
    </row>
    <row r="18" spans="1:7" ht="14">
      <c r="A18" s="175" t="s">
        <v>2434</v>
      </c>
      <c r="B18" s="47" t="s">
        <v>2435</v>
      </c>
      <c r="E18" s="174"/>
      <c r="G18" s="174"/>
    </row>
    <row r="19" spans="1:7">
      <c r="E19" s="174"/>
      <c r="G19" s="174"/>
    </row>
    <row r="20" spans="1:7" ht="13">
      <c r="A20" s="878" t="s">
        <v>2436</v>
      </c>
      <c r="B20" s="879"/>
      <c r="C20" s="176" t="s">
        <v>781</v>
      </c>
      <c r="D20" s="176" t="s">
        <v>26</v>
      </c>
      <c r="E20" s="176" t="s">
        <v>31</v>
      </c>
      <c r="F20" s="176" t="s">
        <v>35</v>
      </c>
      <c r="G20" s="176" t="s">
        <v>39</v>
      </c>
    </row>
    <row r="21" spans="1:7" ht="13">
      <c r="A21" s="177" t="s">
        <v>2437</v>
      </c>
      <c r="B21" s="177" t="s">
        <v>2438</v>
      </c>
      <c r="C21" s="178">
        <v>63</v>
      </c>
      <c r="D21" s="178">
        <v>69</v>
      </c>
      <c r="E21" s="178">
        <v>71</v>
      </c>
      <c r="F21" s="178">
        <v>72</v>
      </c>
      <c r="G21" s="178">
        <v>68</v>
      </c>
    </row>
    <row r="22" spans="1:7" ht="13">
      <c r="A22" s="179"/>
      <c r="B22" s="177" t="s">
        <v>2439</v>
      </c>
      <c r="C22" s="178">
        <v>3</v>
      </c>
      <c r="D22" s="178">
        <v>2</v>
      </c>
      <c r="E22" s="178">
        <v>2</v>
      </c>
      <c r="F22" s="178">
        <v>2</v>
      </c>
      <c r="G22" s="178">
        <v>2</v>
      </c>
    </row>
    <row r="23" spans="1:7" ht="13">
      <c r="A23" s="179"/>
      <c r="B23" s="177" t="s">
        <v>2440</v>
      </c>
      <c r="C23" s="178">
        <v>1</v>
      </c>
      <c r="D23" s="178">
        <v>1</v>
      </c>
      <c r="E23" s="178">
        <v>1</v>
      </c>
      <c r="F23" s="178">
        <v>1</v>
      </c>
      <c r="G23" s="178">
        <v>1</v>
      </c>
    </row>
    <row r="24" spans="1:7" ht="13">
      <c r="A24" s="168"/>
      <c r="B24" s="47"/>
    </row>
    <row r="25" spans="1:7" ht="13">
      <c r="A25" s="177" t="s">
        <v>2441</v>
      </c>
      <c r="E25" s="174"/>
      <c r="G25" s="174"/>
    </row>
    <row r="26" spans="1:7" s="182" customFormat="1" ht="34.5">
      <c r="A26" s="180" t="s">
        <v>2442</v>
      </c>
      <c r="B26" s="181" t="s">
        <v>2443</v>
      </c>
      <c r="C26" s="181" t="s">
        <v>2444</v>
      </c>
      <c r="E26" s="183"/>
      <c r="G26" s="183"/>
    </row>
    <row r="27" spans="1:7" s="182" customFormat="1" ht="34.5" customHeight="1">
      <c r="A27" s="184" t="s">
        <v>2445</v>
      </c>
      <c r="B27" s="185" t="s">
        <v>2446</v>
      </c>
      <c r="C27" s="185" t="s">
        <v>2447</v>
      </c>
    </row>
    <row r="28" spans="1:7" s="182" customFormat="1" ht="29.15" customHeight="1">
      <c r="A28" s="184" t="s">
        <v>2448</v>
      </c>
      <c r="B28" s="185" t="s">
        <v>2449</v>
      </c>
      <c r="C28" s="185" t="s">
        <v>2447</v>
      </c>
    </row>
    <row r="29" spans="1:7" s="182" customFormat="1" ht="36" customHeight="1">
      <c r="A29" s="184" t="s">
        <v>2450</v>
      </c>
      <c r="B29" s="185" t="s">
        <v>2451</v>
      </c>
      <c r="C29" s="185" t="s">
        <v>2447</v>
      </c>
    </row>
    <row r="30" spans="1:7" s="182" customFormat="1" ht="29.15" customHeight="1">
      <c r="A30" s="184" t="s">
        <v>2452</v>
      </c>
      <c r="B30" s="185" t="s">
        <v>2453</v>
      </c>
      <c r="C30" s="185" t="s">
        <v>2447</v>
      </c>
    </row>
    <row r="31" spans="1:7" s="182" customFormat="1" ht="41.15" customHeight="1">
      <c r="A31" s="184" t="s">
        <v>2454</v>
      </c>
      <c r="B31" s="185" t="s">
        <v>2455</v>
      </c>
      <c r="C31" s="185" t="s">
        <v>2447</v>
      </c>
    </row>
    <row r="32" spans="1:7" s="182" customFormat="1" ht="29.15" customHeight="1">
      <c r="A32" s="184" t="s">
        <v>2456</v>
      </c>
      <c r="B32" s="185" t="s">
        <v>2457</v>
      </c>
      <c r="C32" s="185" t="s">
        <v>2447</v>
      </c>
    </row>
    <row r="33" spans="1:6" s="182" customFormat="1" ht="29.15" customHeight="1">
      <c r="A33" s="184" t="s">
        <v>2458</v>
      </c>
      <c r="B33" s="185" t="s">
        <v>2459</v>
      </c>
      <c r="C33" s="185" t="s">
        <v>2447</v>
      </c>
    </row>
    <row r="34" spans="1:6" s="182" customFormat="1" ht="29.15" customHeight="1">
      <c r="A34" s="184" t="s">
        <v>2460</v>
      </c>
      <c r="B34" s="185" t="s">
        <v>2461</v>
      </c>
      <c r="C34" s="185" t="s">
        <v>2447</v>
      </c>
    </row>
    <row r="35" spans="1:6" s="182" customFormat="1" ht="11.5">
      <c r="B35" s="186" t="s">
        <v>2462</v>
      </c>
      <c r="C35" s="187" t="s">
        <v>2447</v>
      </c>
      <c r="E35" s="188"/>
    </row>
    <row r="36" spans="1:6" ht="13">
      <c r="A36" s="47"/>
      <c r="C36" s="47"/>
      <c r="D36" s="47"/>
      <c r="E36" s="47"/>
      <c r="F36" s="47"/>
    </row>
    <row r="37" spans="1:6" ht="13">
      <c r="A37" s="177" t="s">
        <v>2463</v>
      </c>
    </row>
    <row r="38" spans="1:6" ht="14">
      <c r="A38" s="189"/>
      <c r="C38" s="189"/>
    </row>
    <row r="39" spans="1:6" ht="14">
      <c r="A39" s="189"/>
      <c r="C39" s="189"/>
    </row>
    <row r="40" spans="1:6" ht="14">
      <c r="A40" s="189"/>
      <c r="C40" s="189"/>
    </row>
    <row r="41" spans="1:6" ht="13">
      <c r="A41" s="177" t="s">
        <v>2464</v>
      </c>
      <c r="B41" s="177" t="s">
        <v>2465</v>
      </c>
      <c r="C41" s="177" t="s">
        <v>781</v>
      </c>
      <c r="D41" s="177" t="s">
        <v>2466</v>
      </c>
      <c r="E41" s="177" t="s">
        <v>21</v>
      </c>
    </row>
    <row r="42" spans="1:6" ht="14">
      <c r="A42" s="64" t="s">
        <v>2467</v>
      </c>
      <c r="B42" s="178">
        <v>68</v>
      </c>
      <c r="C42" s="64">
        <f>ROUND((ROUND((SQRT(B42)),1)*0.4),0)</f>
        <v>3</v>
      </c>
      <c r="D42" s="64">
        <f>ROUND((ROUND((SQRT(B42)),1)*0.2),0)</f>
        <v>2</v>
      </c>
      <c r="E42" s="64">
        <f>ROUND((ROUND((SQRT(B42)),1)*0.2),0)</f>
        <v>2</v>
      </c>
      <c r="F42" s="190"/>
    </row>
    <row r="43" spans="1:6">
      <c r="A43" s="64" t="s">
        <v>2468</v>
      </c>
      <c r="B43" s="178">
        <v>0</v>
      </c>
      <c r="C43" s="64">
        <f>ROUND((ROUND((SQRT(B43)),1)*0.5),0)</f>
        <v>0</v>
      </c>
      <c r="D43" s="64">
        <f>ROUND((ROUND((SQRT(B43)),1)*0.3),0)</f>
        <v>0</v>
      </c>
      <c r="E43" s="64">
        <f>ROUND((ROUND((SQRT(B43)),1)*0.3),0)</f>
        <v>0</v>
      </c>
    </row>
    <row r="44" spans="1:6">
      <c r="A44" s="64" t="s">
        <v>2469</v>
      </c>
      <c r="B44" s="178">
        <v>0</v>
      </c>
      <c r="C44" s="64">
        <f>ROUND((ROUND((SQRT(B44)),1)*0.6),0)</f>
        <v>0</v>
      </c>
      <c r="D44" s="64">
        <f>ROUND((ROUND((SQRT(B44)),1)*0.4),0)</f>
        <v>0</v>
      </c>
      <c r="E44" s="64">
        <f>ROUND((ROUND((SQRT(B44)),1)*0.6),0)</f>
        <v>0</v>
      </c>
    </row>
    <row r="45" spans="1:6">
      <c r="A45" s="168" t="s">
        <v>2462</v>
      </c>
      <c r="B45" s="168"/>
      <c r="C45" s="191">
        <f>SUM(C42:C44)</f>
        <v>3</v>
      </c>
      <c r="D45" s="191">
        <f>SUM(D42:D44)</f>
        <v>2</v>
      </c>
      <c r="E45" s="191">
        <f>SUM(E42:E44)</f>
        <v>2</v>
      </c>
    </row>
    <row r="47" spans="1:6" ht="13">
      <c r="A47" s="192" t="s">
        <v>2470</v>
      </c>
    </row>
    <row r="48" spans="1:6" ht="13">
      <c r="A48" s="192" t="s">
        <v>2471</v>
      </c>
    </row>
    <row r="49" spans="1:7" ht="13">
      <c r="A49" s="173" t="s">
        <v>2472</v>
      </c>
    </row>
    <row r="50" spans="1:7" ht="13">
      <c r="A50" s="173" t="s">
        <v>2473</v>
      </c>
    </row>
    <row r="51" spans="1:7" ht="13">
      <c r="A51" s="173" t="s">
        <v>2474</v>
      </c>
    </row>
    <row r="52" spans="1:7" ht="13">
      <c r="A52" s="173" t="s">
        <v>2475</v>
      </c>
    </row>
    <row r="53" spans="1:7" ht="13">
      <c r="A53" s="173" t="s">
        <v>2476</v>
      </c>
    </row>
    <row r="54" spans="1:7" ht="13">
      <c r="A54" s="173" t="s">
        <v>2477</v>
      </c>
    </row>
    <row r="55" spans="1:7" ht="13">
      <c r="A55" s="193" t="s">
        <v>2478</v>
      </c>
    </row>
    <row r="56" spans="1:7" ht="13">
      <c r="A56" s="177" t="s">
        <v>2479</v>
      </c>
      <c r="B56" s="191">
        <v>1</v>
      </c>
    </row>
    <row r="57" spans="1:7" ht="26">
      <c r="A57" s="194" t="s">
        <v>2480</v>
      </c>
      <c r="B57" s="191">
        <v>1</v>
      </c>
      <c r="C57" s="880" t="s">
        <v>2481</v>
      </c>
      <c r="D57" s="881"/>
      <c r="E57" s="881"/>
      <c r="F57" s="881"/>
      <c r="G57" s="881"/>
    </row>
    <row r="58" spans="1:7">
      <c r="B58" s="169"/>
    </row>
    <row r="60" spans="1:7" ht="13">
      <c r="A60" s="177" t="s">
        <v>2434</v>
      </c>
      <c r="D60" s="172"/>
    </row>
    <row r="61" spans="1:7" ht="13">
      <c r="A61" s="177" t="s">
        <v>2482</v>
      </c>
      <c r="B61" s="172"/>
    </row>
    <row r="62" spans="1:7" ht="15.65" customHeight="1">
      <c r="A62" s="64" t="s">
        <v>2483</v>
      </c>
      <c r="B62" s="47"/>
      <c r="E62" s="195"/>
    </row>
    <row r="63" spans="1:7" ht="15.65" customHeight="1">
      <c r="A63" s="64" t="s">
        <v>2484</v>
      </c>
      <c r="B63" s="47"/>
      <c r="C63" s="47"/>
      <c r="D63" s="47"/>
      <c r="E63" s="47"/>
      <c r="F63" s="47"/>
    </row>
    <row r="64" spans="1:7" ht="15.65" customHeight="1">
      <c r="A64" s="64" t="s">
        <v>2485</v>
      </c>
    </row>
    <row r="65" spans="1:1" ht="15.65" customHeight="1">
      <c r="A65" s="64" t="s">
        <v>2486</v>
      </c>
    </row>
    <row r="66" spans="1:1" ht="15.65" customHeight="1">
      <c r="A66" s="64" t="s">
        <v>2487</v>
      </c>
    </row>
    <row r="67" spans="1:1" ht="15.65" customHeight="1">
      <c r="A67" s="64" t="s">
        <v>2488</v>
      </c>
    </row>
    <row r="68" spans="1:1" ht="15.65" customHeight="1">
      <c r="A68" s="64" t="s">
        <v>2489</v>
      </c>
    </row>
    <row r="69" spans="1:1" ht="15.65" customHeight="1">
      <c r="A69" s="64" t="s">
        <v>2490</v>
      </c>
    </row>
    <row r="70" spans="1:1" ht="15.65" customHeight="1">
      <c r="A70" s="64" t="s">
        <v>2491</v>
      </c>
    </row>
    <row r="71" spans="1:1" ht="15.65" customHeight="1">
      <c r="A71" s="64" t="s">
        <v>2492</v>
      </c>
    </row>
    <row r="72" spans="1:1" ht="15.65" customHeight="1">
      <c r="A72" s="64" t="s">
        <v>2493</v>
      </c>
    </row>
    <row r="73" spans="1:1" ht="15.65" customHeight="1">
      <c r="A73" s="64" t="s">
        <v>2494</v>
      </c>
    </row>
    <row r="74" spans="1:1" ht="15.65" customHeight="1">
      <c r="A74" s="64" t="s">
        <v>2495</v>
      </c>
    </row>
    <row r="75" spans="1:1" ht="15.65" customHeight="1">
      <c r="A75" s="64" t="s">
        <v>2496</v>
      </c>
    </row>
    <row r="77" spans="1:1">
      <c r="A77" s="169"/>
    </row>
  </sheetData>
  <mergeCells count="2">
    <mergeCell ref="A20:B20"/>
    <mergeCell ref="C57:G57"/>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013D1-079A-4860-8414-9B9FD1BFB299}">
  <dimension ref="A1:K37"/>
  <sheetViews>
    <sheetView workbookViewId="0"/>
  </sheetViews>
  <sheetFormatPr defaultColWidth="9.1796875" defaultRowHeight="14.5"/>
  <cols>
    <col min="1" max="1" width="8.1796875" style="198" customWidth="1"/>
    <col min="2" max="2" width="13.1796875" style="198" customWidth="1"/>
    <col min="3" max="3" width="5.26953125" style="198" customWidth="1"/>
    <col min="4" max="4" width="11" style="198" customWidth="1"/>
    <col min="5" max="5" width="11.81640625" style="198" customWidth="1"/>
    <col min="6" max="6" width="9.26953125" style="198" customWidth="1"/>
    <col min="7" max="7" width="10.1796875" style="198" customWidth="1"/>
    <col min="8" max="11" width="45.81640625" style="198" customWidth="1"/>
    <col min="12" max="256" width="9.1796875" style="197"/>
    <col min="257" max="257" width="8.1796875" style="197" customWidth="1"/>
    <col min="258" max="258" width="13.1796875" style="197" customWidth="1"/>
    <col min="259" max="259" width="5.26953125" style="197" customWidth="1"/>
    <col min="260" max="260" width="11" style="197" customWidth="1"/>
    <col min="261" max="261" width="11.81640625" style="197" customWidth="1"/>
    <col min="262" max="262" width="9.26953125" style="197" customWidth="1"/>
    <col min="263" max="263" width="10.1796875" style="197" customWidth="1"/>
    <col min="264" max="267" width="45.81640625" style="197" customWidth="1"/>
    <col min="268" max="512" width="9.1796875" style="197"/>
    <col min="513" max="513" width="8.1796875" style="197" customWidth="1"/>
    <col min="514" max="514" width="13.1796875" style="197" customWidth="1"/>
    <col min="515" max="515" width="5.26953125" style="197" customWidth="1"/>
    <col min="516" max="516" width="11" style="197" customWidth="1"/>
    <col min="517" max="517" width="11.81640625" style="197" customWidth="1"/>
    <col min="518" max="518" width="9.26953125" style="197" customWidth="1"/>
    <col min="519" max="519" width="10.1796875" style="197" customWidth="1"/>
    <col min="520" max="523" width="45.81640625" style="197" customWidth="1"/>
    <col min="524" max="768" width="9.1796875" style="197"/>
    <col min="769" max="769" width="8.1796875" style="197" customWidth="1"/>
    <col min="770" max="770" width="13.1796875" style="197" customWidth="1"/>
    <col min="771" max="771" width="5.26953125" style="197" customWidth="1"/>
    <col min="772" max="772" width="11" style="197" customWidth="1"/>
    <col min="773" max="773" width="11.81640625" style="197" customWidth="1"/>
    <col min="774" max="774" width="9.26953125" style="197" customWidth="1"/>
    <col min="775" max="775" width="10.1796875" style="197" customWidth="1"/>
    <col min="776" max="779" width="45.81640625" style="197" customWidth="1"/>
    <col min="780" max="1024" width="9.1796875" style="197"/>
    <col min="1025" max="1025" width="8.1796875" style="197" customWidth="1"/>
    <col min="1026" max="1026" width="13.1796875" style="197" customWidth="1"/>
    <col min="1027" max="1027" width="5.26953125" style="197" customWidth="1"/>
    <col min="1028" max="1028" width="11" style="197" customWidth="1"/>
    <col min="1029" max="1029" width="11.81640625" style="197" customWidth="1"/>
    <col min="1030" max="1030" width="9.26953125" style="197" customWidth="1"/>
    <col min="1031" max="1031" width="10.1796875" style="197" customWidth="1"/>
    <col min="1032" max="1035" width="45.81640625" style="197" customWidth="1"/>
    <col min="1036" max="1280" width="9.1796875" style="197"/>
    <col min="1281" max="1281" width="8.1796875" style="197" customWidth="1"/>
    <col min="1282" max="1282" width="13.1796875" style="197" customWidth="1"/>
    <col min="1283" max="1283" width="5.26953125" style="197" customWidth="1"/>
    <col min="1284" max="1284" width="11" style="197" customWidth="1"/>
    <col min="1285" max="1285" width="11.81640625" style="197" customWidth="1"/>
    <col min="1286" max="1286" width="9.26953125" style="197" customWidth="1"/>
    <col min="1287" max="1287" width="10.1796875" style="197" customWidth="1"/>
    <col min="1288" max="1291" width="45.81640625" style="197" customWidth="1"/>
    <col min="1292" max="1536" width="9.1796875" style="197"/>
    <col min="1537" max="1537" width="8.1796875" style="197" customWidth="1"/>
    <col min="1538" max="1538" width="13.1796875" style="197" customWidth="1"/>
    <col min="1539" max="1539" width="5.26953125" style="197" customWidth="1"/>
    <col min="1540" max="1540" width="11" style="197" customWidth="1"/>
    <col min="1541" max="1541" width="11.81640625" style="197" customWidth="1"/>
    <col min="1542" max="1542" width="9.26953125" style="197" customWidth="1"/>
    <col min="1543" max="1543" width="10.1796875" style="197" customWidth="1"/>
    <col min="1544" max="1547" width="45.81640625" style="197" customWidth="1"/>
    <col min="1548" max="1792" width="9.1796875" style="197"/>
    <col min="1793" max="1793" width="8.1796875" style="197" customWidth="1"/>
    <col min="1794" max="1794" width="13.1796875" style="197" customWidth="1"/>
    <col min="1795" max="1795" width="5.26953125" style="197" customWidth="1"/>
    <col min="1796" max="1796" width="11" style="197" customWidth="1"/>
    <col min="1797" max="1797" width="11.81640625" style="197" customWidth="1"/>
    <col min="1798" max="1798" width="9.26953125" style="197" customWidth="1"/>
    <col min="1799" max="1799" width="10.1796875" style="197" customWidth="1"/>
    <col min="1800" max="1803" width="45.81640625" style="197" customWidth="1"/>
    <col min="1804" max="2048" width="9.1796875" style="197"/>
    <col min="2049" max="2049" width="8.1796875" style="197" customWidth="1"/>
    <col min="2050" max="2050" width="13.1796875" style="197" customWidth="1"/>
    <col min="2051" max="2051" width="5.26953125" style="197" customWidth="1"/>
    <col min="2052" max="2052" width="11" style="197" customWidth="1"/>
    <col min="2053" max="2053" width="11.81640625" style="197" customWidth="1"/>
    <col min="2054" max="2054" width="9.26953125" style="197" customWidth="1"/>
    <col min="2055" max="2055" width="10.1796875" style="197" customWidth="1"/>
    <col min="2056" max="2059" width="45.81640625" style="197" customWidth="1"/>
    <col min="2060" max="2304" width="9.1796875" style="197"/>
    <col min="2305" max="2305" width="8.1796875" style="197" customWidth="1"/>
    <col min="2306" max="2306" width="13.1796875" style="197" customWidth="1"/>
    <col min="2307" max="2307" width="5.26953125" style="197" customWidth="1"/>
    <col min="2308" max="2308" width="11" style="197" customWidth="1"/>
    <col min="2309" max="2309" width="11.81640625" style="197" customWidth="1"/>
    <col min="2310" max="2310" width="9.26953125" style="197" customWidth="1"/>
    <col min="2311" max="2311" width="10.1796875" style="197" customWidth="1"/>
    <col min="2312" max="2315" width="45.81640625" style="197" customWidth="1"/>
    <col min="2316" max="2560" width="9.1796875" style="197"/>
    <col min="2561" max="2561" width="8.1796875" style="197" customWidth="1"/>
    <col min="2562" max="2562" width="13.1796875" style="197" customWidth="1"/>
    <col min="2563" max="2563" width="5.26953125" style="197" customWidth="1"/>
    <col min="2564" max="2564" width="11" style="197" customWidth="1"/>
    <col min="2565" max="2565" width="11.81640625" style="197" customWidth="1"/>
    <col min="2566" max="2566" width="9.26953125" style="197" customWidth="1"/>
    <col min="2567" max="2567" width="10.1796875" style="197" customWidth="1"/>
    <col min="2568" max="2571" width="45.81640625" style="197" customWidth="1"/>
    <col min="2572" max="2816" width="9.1796875" style="197"/>
    <col min="2817" max="2817" width="8.1796875" style="197" customWidth="1"/>
    <col min="2818" max="2818" width="13.1796875" style="197" customWidth="1"/>
    <col min="2819" max="2819" width="5.26953125" style="197" customWidth="1"/>
    <col min="2820" max="2820" width="11" style="197" customWidth="1"/>
    <col min="2821" max="2821" width="11.81640625" style="197" customWidth="1"/>
    <col min="2822" max="2822" width="9.26953125" style="197" customWidth="1"/>
    <col min="2823" max="2823" width="10.1796875" style="197" customWidth="1"/>
    <col min="2824" max="2827" width="45.81640625" style="197" customWidth="1"/>
    <col min="2828" max="3072" width="9.1796875" style="197"/>
    <col min="3073" max="3073" width="8.1796875" style="197" customWidth="1"/>
    <col min="3074" max="3074" width="13.1796875" style="197" customWidth="1"/>
    <col min="3075" max="3075" width="5.26953125" style="197" customWidth="1"/>
    <col min="3076" max="3076" width="11" style="197" customWidth="1"/>
    <col min="3077" max="3077" width="11.81640625" style="197" customWidth="1"/>
    <col min="3078" max="3078" width="9.26953125" style="197" customWidth="1"/>
    <col min="3079" max="3079" width="10.1796875" style="197" customWidth="1"/>
    <col min="3080" max="3083" width="45.81640625" style="197" customWidth="1"/>
    <col min="3084" max="3328" width="9.1796875" style="197"/>
    <col min="3329" max="3329" width="8.1796875" style="197" customWidth="1"/>
    <col min="3330" max="3330" width="13.1796875" style="197" customWidth="1"/>
    <col min="3331" max="3331" width="5.26953125" style="197" customWidth="1"/>
    <col min="3332" max="3332" width="11" style="197" customWidth="1"/>
    <col min="3333" max="3333" width="11.81640625" style="197" customWidth="1"/>
    <col min="3334" max="3334" width="9.26953125" style="197" customWidth="1"/>
    <col min="3335" max="3335" width="10.1796875" style="197" customWidth="1"/>
    <col min="3336" max="3339" width="45.81640625" style="197" customWidth="1"/>
    <col min="3340" max="3584" width="9.1796875" style="197"/>
    <col min="3585" max="3585" width="8.1796875" style="197" customWidth="1"/>
    <col min="3586" max="3586" width="13.1796875" style="197" customWidth="1"/>
    <col min="3587" max="3587" width="5.26953125" style="197" customWidth="1"/>
    <col min="3588" max="3588" width="11" style="197" customWidth="1"/>
    <col min="3589" max="3589" width="11.81640625" style="197" customWidth="1"/>
    <col min="3590" max="3590" width="9.26953125" style="197" customWidth="1"/>
    <col min="3591" max="3591" width="10.1796875" style="197" customWidth="1"/>
    <col min="3592" max="3595" width="45.81640625" style="197" customWidth="1"/>
    <col min="3596" max="3840" width="9.1796875" style="197"/>
    <col min="3841" max="3841" width="8.1796875" style="197" customWidth="1"/>
    <col min="3842" max="3842" width="13.1796875" style="197" customWidth="1"/>
    <col min="3843" max="3843" width="5.26953125" style="197" customWidth="1"/>
    <col min="3844" max="3844" width="11" style="197" customWidth="1"/>
    <col min="3845" max="3845" width="11.81640625" style="197" customWidth="1"/>
    <col min="3846" max="3846" width="9.26953125" style="197" customWidth="1"/>
    <col min="3847" max="3847" width="10.1796875" style="197" customWidth="1"/>
    <col min="3848" max="3851" width="45.81640625" style="197" customWidth="1"/>
    <col min="3852" max="4096" width="9.1796875" style="197"/>
    <col min="4097" max="4097" width="8.1796875" style="197" customWidth="1"/>
    <col min="4098" max="4098" width="13.1796875" style="197" customWidth="1"/>
    <col min="4099" max="4099" width="5.26953125" style="197" customWidth="1"/>
    <col min="4100" max="4100" width="11" style="197" customWidth="1"/>
    <col min="4101" max="4101" width="11.81640625" style="197" customWidth="1"/>
    <col min="4102" max="4102" width="9.26953125" style="197" customWidth="1"/>
    <col min="4103" max="4103" width="10.1796875" style="197" customWidth="1"/>
    <col min="4104" max="4107" width="45.81640625" style="197" customWidth="1"/>
    <col min="4108" max="4352" width="9.1796875" style="197"/>
    <col min="4353" max="4353" width="8.1796875" style="197" customWidth="1"/>
    <col min="4354" max="4354" width="13.1796875" style="197" customWidth="1"/>
    <col min="4355" max="4355" width="5.26953125" style="197" customWidth="1"/>
    <col min="4356" max="4356" width="11" style="197" customWidth="1"/>
    <col min="4357" max="4357" width="11.81640625" style="197" customWidth="1"/>
    <col min="4358" max="4358" width="9.26953125" style="197" customWidth="1"/>
    <col min="4359" max="4359" width="10.1796875" style="197" customWidth="1"/>
    <col min="4360" max="4363" width="45.81640625" style="197" customWidth="1"/>
    <col min="4364" max="4608" width="9.1796875" style="197"/>
    <col min="4609" max="4609" width="8.1796875" style="197" customWidth="1"/>
    <col min="4610" max="4610" width="13.1796875" style="197" customWidth="1"/>
    <col min="4611" max="4611" width="5.26953125" style="197" customWidth="1"/>
    <col min="4612" max="4612" width="11" style="197" customWidth="1"/>
    <col min="4613" max="4613" width="11.81640625" style="197" customWidth="1"/>
    <col min="4614" max="4614" width="9.26953125" style="197" customWidth="1"/>
    <col min="4615" max="4615" width="10.1796875" style="197" customWidth="1"/>
    <col min="4616" max="4619" width="45.81640625" style="197" customWidth="1"/>
    <col min="4620" max="4864" width="9.1796875" style="197"/>
    <col min="4865" max="4865" width="8.1796875" style="197" customWidth="1"/>
    <col min="4866" max="4866" width="13.1796875" style="197" customWidth="1"/>
    <col min="4867" max="4867" width="5.26953125" style="197" customWidth="1"/>
    <col min="4868" max="4868" width="11" style="197" customWidth="1"/>
    <col min="4869" max="4869" width="11.81640625" style="197" customWidth="1"/>
    <col min="4870" max="4870" width="9.26953125" style="197" customWidth="1"/>
    <col min="4871" max="4871" width="10.1796875" style="197" customWidth="1"/>
    <col min="4872" max="4875" width="45.81640625" style="197" customWidth="1"/>
    <col min="4876" max="5120" width="9.1796875" style="197"/>
    <col min="5121" max="5121" width="8.1796875" style="197" customWidth="1"/>
    <col min="5122" max="5122" width="13.1796875" style="197" customWidth="1"/>
    <col min="5123" max="5123" width="5.26953125" style="197" customWidth="1"/>
    <col min="5124" max="5124" width="11" style="197" customWidth="1"/>
    <col min="5125" max="5125" width="11.81640625" style="197" customWidth="1"/>
    <col min="5126" max="5126" width="9.26953125" style="197" customWidth="1"/>
    <col min="5127" max="5127" width="10.1796875" style="197" customWidth="1"/>
    <col min="5128" max="5131" width="45.81640625" style="197" customWidth="1"/>
    <col min="5132" max="5376" width="9.1796875" style="197"/>
    <col min="5377" max="5377" width="8.1796875" style="197" customWidth="1"/>
    <col min="5378" max="5378" width="13.1796875" style="197" customWidth="1"/>
    <col min="5379" max="5379" width="5.26953125" style="197" customWidth="1"/>
    <col min="5380" max="5380" width="11" style="197" customWidth="1"/>
    <col min="5381" max="5381" width="11.81640625" style="197" customWidth="1"/>
    <col min="5382" max="5382" width="9.26953125" style="197" customWidth="1"/>
    <col min="5383" max="5383" width="10.1796875" style="197" customWidth="1"/>
    <col min="5384" max="5387" width="45.81640625" style="197" customWidth="1"/>
    <col min="5388" max="5632" width="9.1796875" style="197"/>
    <col min="5633" max="5633" width="8.1796875" style="197" customWidth="1"/>
    <col min="5634" max="5634" width="13.1796875" style="197" customWidth="1"/>
    <col min="5635" max="5635" width="5.26953125" style="197" customWidth="1"/>
    <col min="5636" max="5636" width="11" style="197" customWidth="1"/>
    <col min="5637" max="5637" width="11.81640625" style="197" customWidth="1"/>
    <col min="5638" max="5638" width="9.26953125" style="197" customWidth="1"/>
    <col min="5639" max="5639" width="10.1796875" style="197" customWidth="1"/>
    <col min="5640" max="5643" width="45.81640625" style="197" customWidth="1"/>
    <col min="5644" max="5888" width="9.1796875" style="197"/>
    <col min="5889" max="5889" width="8.1796875" style="197" customWidth="1"/>
    <col min="5890" max="5890" width="13.1796875" style="197" customWidth="1"/>
    <col min="5891" max="5891" width="5.26953125" style="197" customWidth="1"/>
    <col min="5892" max="5892" width="11" style="197" customWidth="1"/>
    <col min="5893" max="5893" width="11.81640625" style="197" customWidth="1"/>
    <col min="5894" max="5894" width="9.26953125" style="197" customWidth="1"/>
    <col min="5895" max="5895" width="10.1796875" style="197" customWidth="1"/>
    <col min="5896" max="5899" width="45.81640625" style="197" customWidth="1"/>
    <col min="5900" max="6144" width="9.1796875" style="197"/>
    <col min="6145" max="6145" width="8.1796875" style="197" customWidth="1"/>
    <col min="6146" max="6146" width="13.1796875" style="197" customWidth="1"/>
    <col min="6147" max="6147" width="5.26953125" style="197" customWidth="1"/>
    <col min="6148" max="6148" width="11" style="197" customWidth="1"/>
    <col min="6149" max="6149" width="11.81640625" style="197" customWidth="1"/>
    <col min="6150" max="6150" width="9.26953125" style="197" customWidth="1"/>
    <col min="6151" max="6151" width="10.1796875" style="197" customWidth="1"/>
    <col min="6152" max="6155" width="45.81640625" style="197" customWidth="1"/>
    <col min="6156" max="6400" width="9.1796875" style="197"/>
    <col min="6401" max="6401" width="8.1796875" style="197" customWidth="1"/>
    <col min="6402" max="6402" width="13.1796875" style="197" customWidth="1"/>
    <col min="6403" max="6403" width="5.26953125" style="197" customWidth="1"/>
    <col min="6404" max="6404" width="11" style="197" customWidth="1"/>
    <col min="6405" max="6405" width="11.81640625" style="197" customWidth="1"/>
    <col min="6406" max="6406" width="9.26953125" style="197" customWidth="1"/>
    <col min="6407" max="6407" width="10.1796875" style="197" customWidth="1"/>
    <col min="6408" max="6411" width="45.81640625" style="197" customWidth="1"/>
    <col min="6412" max="6656" width="9.1796875" style="197"/>
    <col min="6657" max="6657" width="8.1796875" style="197" customWidth="1"/>
    <col min="6658" max="6658" width="13.1796875" style="197" customWidth="1"/>
    <col min="6659" max="6659" width="5.26953125" style="197" customWidth="1"/>
    <col min="6660" max="6660" width="11" style="197" customWidth="1"/>
    <col min="6661" max="6661" width="11.81640625" style="197" customWidth="1"/>
    <col min="6662" max="6662" width="9.26953125" style="197" customWidth="1"/>
    <col min="6663" max="6663" width="10.1796875" style="197" customWidth="1"/>
    <col min="6664" max="6667" width="45.81640625" style="197" customWidth="1"/>
    <col min="6668" max="6912" width="9.1796875" style="197"/>
    <col min="6913" max="6913" width="8.1796875" style="197" customWidth="1"/>
    <col min="6914" max="6914" width="13.1796875" style="197" customWidth="1"/>
    <col min="6915" max="6915" width="5.26953125" style="197" customWidth="1"/>
    <col min="6916" max="6916" width="11" style="197" customWidth="1"/>
    <col min="6917" max="6917" width="11.81640625" style="197" customWidth="1"/>
    <col min="6918" max="6918" width="9.26953125" style="197" customWidth="1"/>
    <col min="6919" max="6919" width="10.1796875" style="197" customWidth="1"/>
    <col min="6920" max="6923" width="45.81640625" style="197" customWidth="1"/>
    <col min="6924" max="7168" width="9.1796875" style="197"/>
    <col min="7169" max="7169" width="8.1796875" style="197" customWidth="1"/>
    <col min="7170" max="7170" width="13.1796875" style="197" customWidth="1"/>
    <col min="7171" max="7171" width="5.26953125" style="197" customWidth="1"/>
    <col min="7172" max="7172" width="11" style="197" customWidth="1"/>
    <col min="7173" max="7173" width="11.81640625" style="197" customWidth="1"/>
    <col min="7174" max="7174" width="9.26953125" style="197" customWidth="1"/>
    <col min="7175" max="7175" width="10.1796875" style="197" customWidth="1"/>
    <col min="7176" max="7179" width="45.81640625" style="197" customWidth="1"/>
    <col min="7180" max="7424" width="9.1796875" style="197"/>
    <col min="7425" max="7425" width="8.1796875" style="197" customWidth="1"/>
    <col min="7426" max="7426" width="13.1796875" style="197" customWidth="1"/>
    <col min="7427" max="7427" width="5.26953125" style="197" customWidth="1"/>
    <col min="7428" max="7428" width="11" style="197" customWidth="1"/>
    <col min="7429" max="7429" width="11.81640625" style="197" customWidth="1"/>
    <col min="7430" max="7430" width="9.26953125" style="197" customWidth="1"/>
    <col min="7431" max="7431" width="10.1796875" style="197" customWidth="1"/>
    <col min="7432" max="7435" width="45.81640625" style="197" customWidth="1"/>
    <col min="7436" max="7680" width="9.1796875" style="197"/>
    <col min="7681" max="7681" width="8.1796875" style="197" customWidth="1"/>
    <col min="7682" max="7682" width="13.1796875" style="197" customWidth="1"/>
    <col min="7683" max="7683" width="5.26953125" style="197" customWidth="1"/>
    <col min="7684" max="7684" width="11" style="197" customWidth="1"/>
    <col min="7685" max="7685" width="11.81640625" style="197" customWidth="1"/>
    <col min="7686" max="7686" width="9.26953125" style="197" customWidth="1"/>
    <col min="7687" max="7687" width="10.1796875" style="197" customWidth="1"/>
    <col min="7688" max="7691" width="45.81640625" style="197" customWidth="1"/>
    <col min="7692" max="7936" width="9.1796875" style="197"/>
    <col min="7937" max="7937" width="8.1796875" style="197" customWidth="1"/>
    <col min="7938" max="7938" width="13.1796875" style="197" customWidth="1"/>
    <col min="7939" max="7939" width="5.26953125" style="197" customWidth="1"/>
    <col min="7940" max="7940" width="11" style="197" customWidth="1"/>
    <col min="7941" max="7941" width="11.81640625" style="197" customWidth="1"/>
    <col min="7942" max="7942" width="9.26953125" style="197" customWidth="1"/>
    <col min="7943" max="7943" width="10.1796875" style="197" customWidth="1"/>
    <col min="7944" max="7947" width="45.81640625" style="197" customWidth="1"/>
    <col min="7948" max="8192" width="9.1796875" style="197"/>
    <col min="8193" max="8193" width="8.1796875" style="197" customWidth="1"/>
    <col min="8194" max="8194" width="13.1796875" style="197" customWidth="1"/>
    <col min="8195" max="8195" width="5.26953125" style="197" customWidth="1"/>
    <col min="8196" max="8196" width="11" style="197" customWidth="1"/>
    <col min="8197" max="8197" width="11.81640625" style="197" customWidth="1"/>
    <col min="8198" max="8198" width="9.26953125" style="197" customWidth="1"/>
    <col min="8199" max="8199" width="10.1796875" style="197" customWidth="1"/>
    <col min="8200" max="8203" width="45.81640625" style="197" customWidth="1"/>
    <col min="8204" max="8448" width="9.1796875" style="197"/>
    <col min="8449" max="8449" width="8.1796875" style="197" customWidth="1"/>
    <col min="8450" max="8450" width="13.1796875" style="197" customWidth="1"/>
    <col min="8451" max="8451" width="5.26953125" style="197" customWidth="1"/>
    <col min="8452" max="8452" width="11" style="197" customWidth="1"/>
    <col min="8453" max="8453" width="11.81640625" style="197" customWidth="1"/>
    <col min="8454" max="8454" width="9.26953125" style="197" customWidth="1"/>
    <col min="8455" max="8455" width="10.1796875" style="197" customWidth="1"/>
    <col min="8456" max="8459" width="45.81640625" style="197" customWidth="1"/>
    <col min="8460" max="8704" width="9.1796875" style="197"/>
    <col min="8705" max="8705" width="8.1796875" style="197" customWidth="1"/>
    <col min="8706" max="8706" width="13.1796875" style="197" customWidth="1"/>
    <col min="8707" max="8707" width="5.26953125" style="197" customWidth="1"/>
    <col min="8708" max="8708" width="11" style="197" customWidth="1"/>
    <col min="8709" max="8709" width="11.81640625" style="197" customWidth="1"/>
    <col min="8710" max="8710" width="9.26953125" style="197" customWidth="1"/>
    <col min="8711" max="8711" width="10.1796875" style="197" customWidth="1"/>
    <col min="8712" max="8715" width="45.81640625" style="197" customWidth="1"/>
    <col min="8716" max="8960" width="9.1796875" style="197"/>
    <col min="8961" max="8961" width="8.1796875" style="197" customWidth="1"/>
    <col min="8962" max="8962" width="13.1796875" style="197" customWidth="1"/>
    <col min="8963" max="8963" width="5.26953125" style="197" customWidth="1"/>
    <col min="8964" max="8964" width="11" style="197" customWidth="1"/>
    <col min="8965" max="8965" width="11.81640625" style="197" customWidth="1"/>
    <col min="8966" max="8966" width="9.26953125" style="197" customWidth="1"/>
    <col min="8967" max="8967" width="10.1796875" style="197" customWidth="1"/>
    <col min="8968" max="8971" width="45.81640625" style="197" customWidth="1"/>
    <col min="8972" max="9216" width="9.1796875" style="197"/>
    <col min="9217" max="9217" width="8.1796875" style="197" customWidth="1"/>
    <col min="9218" max="9218" width="13.1796875" style="197" customWidth="1"/>
    <col min="9219" max="9219" width="5.26953125" style="197" customWidth="1"/>
    <col min="9220" max="9220" width="11" style="197" customWidth="1"/>
    <col min="9221" max="9221" width="11.81640625" style="197" customWidth="1"/>
    <col min="9222" max="9222" width="9.26953125" style="197" customWidth="1"/>
    <col min="9223" max="9223" width="10.1796875" style="197" customWidth="1"/>
    <col min="9224" max="9227" width="45.81640625" style="197" customWidth="1"/>
    <col min="9228" max="9472" width="9.1796875" style="197"/>
    <col min="9473" max="9473" width="8.1796875" style="197" customWidth="1"/>
    <col min="9474" max="9474" width="13.1796875" style="197" customWidth="1"/>
    <col min="9475" max="9475" width="5.26953125" style="197" customWidth="1"/>
    <col min="9476" max="9476" width="11" style="197" customWidth="1"/>
    <col min="9477" max="9477" width="11.81640625" style="197" customWidth="1"/>
    <col min="9478" max="9478" width="9.26953125" style="197" customWidth="1"/>
    <col min="9479" max="9479" width="10.1796875" style="197" customWidth="1"/>
    <col min="9480" max="9483" width="45.81640625" style="197" customWidth="1"/>
    <col min="9484" max="9728" width="9.1796875" style="197"/>
    <col min="9729" max="9729" width="8.1796875" style="197" customWidth="1"/>
    <col min="9730" max="9730" width="13.1796875" style="197" customWidth="1"/>
    <col min="9731" max="9731" width="5.26953125" style="197" customWidth="1"/>
    <col min="9732" max="9732" width="11" style="197" customWidth="1"/>
    <col min="9733" max="9733" width="11.81640625" style="197" customWidth="1"/>
    <col min="9734" max="9734" width="9.26953125" style="197" customWidth="1"/>
    <col min="9735" max="9735" width="10.1796875" style="197" customWidth="1"/>
    <col min="9736" max="9739" width="45.81640625" style="197" customWidth="1"/>
    <col min="9740" max="9984" width="9.1796875" style="197"/>
    <col min="9985" max="9985" width="8.1796875" style="197" customWidth="1"/>
    <col min="9986" max="9986" width="13.1796875" style="197" customWidth="1"/>
    <col min="9987" max="9987" width="5.26953125" style="197" customWidth="1"/>
    <col min="9988" max="9988" width="11" style="197" customWidth="1"/>
    <col min="9989" max="9989" width="11.81640625" style="197" customWidth="1"/>
    <col min="9990" max="9990" width="9.26953125" style="197" customWidth="1"/>
    <col min="9991" max="9991" width="10.1796875" style="197" customWidth="1"/>
    <col min="9992" max="9995" width="45.81640625" style="197" customWidth="1"/>
    <col min="9996" max="10240" width="9.1796875" style="197"/>
    <col min="10241" max="10241" width="8.1796875" style="197" customWidth="1"/>
    <col min="10242" max="10242" width="13.1796875" style="197" customWidth="1"/>
    <col min="10243" max="10243" width="5.26953125" style="197" customWidth="1"/>
    <col min="10244" max="10244" width="11" style="197" customWidth="1"/>
    <col min="10245" max="10245" width="11.81640625" style="197" customWidth="1"/>
    <col min="10246" max="10246" width="9.26953125" style="197" customWidth="1"/>
    <col min="10247" max="10247" width="10.1796875" style="197" customWidth="1"/>
    <col min="10248" max="10251" width="45.81640625" style="197" customWidth="1"/>
    <col min="10252" max="10496" width="9.1796875" style="197"/>
    <col min="10497" max="10497" width="8.1796875" style="197" customWidth="1"/>
    <col min="10498" max="10498" width="13.1796875" style="197" customWidth="1"/>
    <col min="10499" max="10499" width="5.26953125" style="197" customWidth="1"/>
    <col min="10500" max="10500" width="11" style="197" customWidth="1"/>
    <col min="10501" max="10501" width="11.81640625" style="197" customWidth="1"/>
    <col min="10502" max="10502" width="9.26953125" style="197" customWidth="1"/>
    <col min="10503" max="10503" width="10.1796875" style="197" customWidth="1"/>
    <col min="10504" max="10507" width="45.81640625" style="197" customWidth="1"/>
    <col min="10508" max="10752" width="9.1796875" style="197"/>
    <col min="10753" max="10753" width="8.1796875" style="197" customWidth="1"/>
    <col min="10754" max="10754" width="13.1796875" style="197" customWidth="1"/>
    <col min="10755" max="10755" width="5.26953125" style="197" customWidth="1"/>
    <col min="10756" max="10756" width="11" style="197" customWidth="1"/>
    <col min="10757" max="10757" width="11.81640625" style="197" customWidth="1"/>
    <col min="10758" max="10758" width="9.26953125" style="197" customWidth="1"/>
    <col min="10759" max="10759" width="10.1796875" style="197" customWidth="1"/>
    <col min="10760" max="10763" width="45.81640625" style="197" customWidth="1"/>
    <col min="10764" max="11008" width="9.1796875" style="197"/>
    <col min="11009" max="11009" width="8.1796875" style="197" customWidth="1"/>
    <col min="11010" max="11010" width="13.1796875" style="197" customWidth="1"/>
    <col min="11011" max="11011" width="5.26953125" style="197" customWidth="1"/>
    <col min="11012" max="11012" width="11" style="197" customWidth="1"/>
    <col min="11013" max="11013" width="11.81640625" style="197" customWidth="1"/>
    <col min="11014" max="11014" width="9.26953125" style="197" customWidth="1"/>
    <col min="11015" max="11015" width="10.1796875" style="197" customWidth="1"/>
    <col min="11016" max="11019" width="45.81640625" style="197" customWidth="1"/>
    <col min="11020" max="11264" width="9.1796875" style="197"/>
    <col min="11265" max="11265" width="8.1796875" style="197" customWidth="1"/>
    <col min="11266" max="11266" width="13.1796875" style="197" customWidth="1"/>
    <col min="11267" max="11267" width="5.26953125" style="197" customWidth="1"/>
    <col min="11268" max="11268" width="11" style="197" customWidth="1"/>
    <col min="11269" max="11269" width="11.81640625" style="197" customWidth="1"/>
    <col min="11270" max="11270" width="9.26953125" style="197" customWidth="1"/>
    <col min="11271" max="11271" width="10.1796875" style="197" customWidth="1"/>
    <col min="11272" max="11275" width="45.81640625" style="197" customWidth="1"/>
    <col min="11276" max="11520" width="9.1796875" style="197"/>
    <col min="11521" max="11521" width="8.1796875" style="197" customWidth="1"/>
    <col min="11522" max="11522" width="13.1796875" style="197" customWidth="1"/>
    <col min="11523" max="11523" width="5.26953125" style="197" customWidth="1"/>
    <col min="11524" max="11524" width="11" style="197" customWidth="1"/>
    <col min="11525" max="11525" width="11.81640625" style="197" customWidth="1"/>
    <col min="11526" max="11526" width="9.26953125" style="197" customWidth="1"/>
    <col min="11527" max="11527" width="10.1796875" style="197" customWidth="1"/>
    <col min="11528" max="11531" width="45.81640625" style="197" customWidth="1"/>
    <col min="11532" max="11776" width="9.1796875" style="197"/>
    <col min="11777" max="11777" width="8.1796875" style="197" customWidth="1"/>
    <col min="11778" max="11778" width="13.1796875" style="197" customWidth="1"/>
    <col min="11779" max="11779" width="5.26953125" style="197" customWidth="1"/>
    <col min="11780" max="11780" width="11" style="197" customWidth="1"/>
    <col min="11781" max="11781" width="11.81640625" style="197" customWidth="1"/>
    <col min="11782" max="11782" width="9.26953125" style="197" customWidth="1"/>
    <col min="11783" max="11783" width="10.1796875" style="197" customWidth="1"/>
    <col min="11784" max="11787" width="45.81640625" style="197" customWidth="1"/>
    <col min="11788" max="12032" width="9.1796875" style="197"/>
    <col min="12033" max="12033" width="8.1796875" style="197" customWidth="1"/>
    <col min="12034" max="12034" width="13.1796875" style="197" customWidth="1"/>
    <col min="12035" max="12035" width="5.26953125" style="197" customWidth="1"/>
    <col min="12036" max="12036" width="11" style="197" customWidth="1"/>
    <col min="12037" max="12037" width="11.81640625" style="197" customWidth="1"/>
    <col min="12038" max="12038" width="9.26953125" style="197" customWidth="1"/>
    <col min="12039" max="12039" width="10.1796875" style="197" customWidth="1"/>
    <col min="12040" max="12043" width="45.81640625" style="197" customWidth="1"/>
    <col min="12044" max="12288" width="9.1796875" style="197"/>
    <col min="12289" max="12289" width="8.1796875" style="197" customWidth="1"/>
    <col min="12290" max="12290" width="13.1796875" style="197" customWidth="1"/>
    <col min="12291" max="12291" width="5.26953125" style="197" customWidth="1"/>
    <col min="12292" max="12292" width="11" style="197" customWidth="1"/>
    <col min="12293" max="12293" width="11.81640625" style="197" customWidth="1"/>
    <col min="12294" max="12294" width="9.26953125" style="197" customWidth="1"/>
    <col min="12295" max="12295" width="10.1796875" style="197" customWidth="1"/>
    <col min="12296" max="12299" width="45.81640625" style="197" customWidth="1"/>
    <col min="12300" max="12544" width="9.1796875" style="197"/>
    <col min="12545" max="12545" width="8.1796875" style="197" customWidth="1"/>
    <col min="12546" max="12546" width="13.1796875" style="197" customWidth="1"/>
    <col min="12547" max="12547" width="5.26953125" style="197" customWidth="1"/>
    <col min="12548" max="12548" width="11" style="197" customWidth="1"/>
    <col min="12549" max="12549" width="11.81640625" style="197" customWidth="1"/>
    <col min="12550" max="12550" width="9.26953125" style="197" customWidth="1"/>
    <col min="12551" max="12551" width="10.1796875" style="197" customWidth="1"/>
    <col min="12552" max="12555" width="45.81640625" style="197" customWidth="1"/>
    <col min="12556" max="12800" width="9.1796875" style="197"/>
    <col min="12801" max="12801" width="8.1796875" style="197" customWidth="1"/>
    <col min="12802" max="12802" width="13.1796875" style="197" customWidth="1"/>
    <col min="12803" max="12803" width="5.26953125" style="197" customWidth="1"/>
    <col min="12804" max="12804" width="11" style="197" customWidth="1"/>
    <col min="12805" max="12805" width="11.81640625" style="197" customWidth="1"/>
    <col min="12806" max="12806" width="9.26953125" style="197" customWidth="1"/>
    <col min="12807" max="12807" width="10.1796875" style="197" customWidth="1"/>
    <col min="12808" max="12811" width="45.81640625" style="197" customWidth="1"/>
    <col min="12812" max="13056" width="9.1796875" style="197"/>
    <col min="13057" max="13057" width="8.1796875" style="197" customWidth="1"/>
    <col min="13058" max="13058" width="13.1796875" style="197" customWidth="1"/>
    <col min="13059" max="13059" width="5.26953125" style="197" customWidth="1"/>
    <col min="13060" max="13060" width="11" style="197" customWidth="1"/>
    <col min="13061" max="13061" width="11.81640625" style="197" customWidth="1"/>
    <col min="13062" max="13062" width="9.26953125" style="197" customWidth="1"/>
    <col min="13063" max="13063" width="10.1796875" style="197" customWidth="1"/>
    <col min="13064" max="13067" width="45.81640625" style="197" customWidth="1"/>
    <col min="13068" max="13312" width="9.1796875" style="197"/>
    <col min="13313" max="13313" width="8.1796875" style="197" customWidth="1"/>
    <col min="13314" max="13314" width="13.1796875" style="197" customWidth="1"/>
    <col min="13315" max="13315" width="5.26953125" style="197" customWidth="1"/>
    <col min="13316" max="13316" width="11" style="197" customWidth="1"/>
    <col min="13317" max="13317" width="11.81640625" style="197" customWidth="1"/>
    <col min="13318" max="13318" width="9.26953125" style="197" customWidth="1"/>
    <col min="13319" max="13319" width="10.1796875" style="197" customWidth="1"/>
    <col min="13320" max="13323" width="45.81640625" style="197" customWidth="1"/>
    <col min="13324" max="13568" width="9.1796875" style="197"/>
    <col min="13569" max="13569" width="8.1796875" style="197" customWidth="1"/>
    <col min="13570" max="13570" width="13.1796875" style="197" customWidth="1"/>
    <col min="13571" max="13571" width="5.26953125" style="197" customWidth="1"/>
    <col min="13572" max="13572" width="11" style="197" customWidth="1"/>
    <col min="13573" max="13573" width="11.81640625" style="197" customWidth="1"/>
    <col min="13574" max="13574" width="9.26953125" style="197" customWidth="1"/>
    <col min="13575" max="13575" width="10.1796875" style="197" customWidth="1"/>
    <col min="13576" max="13579" width="45.81640625" style="197" customWidth="1"/>
    <col min="13580" max="13824" width="9.1796875" style="197"/>
    <col min="13825" max="13825" width="8.1796875" style="197" customWidth="1"/>
    <col min="13826" max="13826" width="13.1796875" style="197" customWidth="1"/>
    <col min="13827" max="13827" width="5.26953125" style="197" customWidth="1"/>
    <col min="13828" max="13828" width="11" style="197" customWidth="1"/>
    <col min="13829" max="13829" width="11.81640625" style="197" customWidth="1"/>
    <col min="13830" max="13830" width="9.26953125" style="197" customWidth="1"/>
    <col min="13831" max="13831" width="10.1796875" style="197" customWidth="1"/>
    <col min="13832" max="13835" width="45.81640625" style="197" customWidth="1"/>
    <col min="13836" max="14080" width="9.1796875" style="197"/>
    <col min="14081" max="14081" width="8.1796875" style="197" customWidth="1"/>
    <col min="14082" max="14082" width="13.1796875" style="197" customWidth="1"/>
    <col min="14083" max="14083" width="5.26953125" style="197" customWidth="1"/>
    <col min="14084" max="14084" width="11" style="197" customWidth="1"/>
    <col min="14085" max="14085" width="11.81640625" style="197" customWidth="1"/>
    <col min="14086" max="14086" width="9.26953125" style="197" customWidth="1"/>
    <col min="14087" max="14087" width="10.1796875" style="197" customWidth="1"/>
    <col min="14088" max="14091" width="45.81640625" style="197" customWidth="1"/>
    <col min="14092" max="14336" width="9.1796875" style="197"/>
    <col min="14337" max="14337" width="8.1796875" style="197" customWidth="1"/>
    <col min="14338" max="14338" width="13.1796875" style="197" customWidth="1"/>
    <col min="14339" max="14339" width="5.26953125" style="197" customWidth="1"/>
    <col min="14340" max="14340" width="11" style="197" customWidth="1"/>
    <col min="14341" max="14341" width="11.81640625" style="197" customWidth="1"/>
    <col min="14342" max="14342" width="9.26953125" style="197" customWidth="1"/>
    <col min="14343" max="14343" width="10.1796875" style="197" customWidth="1"/>
    <col min="14344" max="14347" width="45.81640625" style="197" customWidth="1"/>
    <col min="14348" max="14592" width="9.1796875" style="197"/>
    <col min="14593" max="14593" width="8.1796875" style="197" customWidth="1"/>
    <col min="14594" max="14594" width="13.1796875" style="197" customWidth="1"/>
    <col min="14595" max="14595" width="5.26953125" style="197" customWidth="1"/>
    <col min="14596" max="14596" width="11" style="197" customWidth="1"/>
    <col min="14597" max="14597" width="11.81640625" style="197" customWidth="1"/>
    <col min="14598" max="14598" width="9.26953125" style="197" customWidth="1"/>
    <col min="14599" max="14599" width="10.1796875" style="197" customWidth="1"/>
    <col min="14600" max="14603" width="45.81640625" style="197" customWidth="1"/>
    <col min="14604" max="14848" width="9.1796875" style="197"/>
    <col min="14849" max="14849" width="8.1796875" style="197" customWidth="1"/>
    <col min="14850" max="14850" width="13.1796875" style="197" customWidth="1"/>
    <col min="14851" max="14851" width="5.26953125" style="197" customWidth="1"/>
    <col min="14852" max="14852" width="11" style="197" customWidth="1"/>
    <col min="14853" max="14853" width="11.81640625" style="197" customWidth="1"/>
    <col min="14854" max="14854" width="9.26953125" style="197" customWidth="1"/>
    <col min="14855" max="14855" width="10.1796875" style="197" customWidth="1"/>
    <col min="14856" max="14859" width="45.81640625" style="197" customWidth="1"/>
    <col min="14860" max="15104" width="9.1796875" style="197"/>
    <col min="15105" max="15105" width="8.1796875" style="197" customWidth="1"/>
    <col min="15106" max="15106" width="13.1796875" style="197" customWidth="1"/>
    <col min="15107" max="15107" width="5.26953125" style="197" customWidth="1"/>
    <col min="15108" max="15108" width="11" style="197" customWidth="1"/>
    <col min="15109" max="15109" width="11.81640625" style="197" customWidth="1"/>
    <col min="15110" max="15110" width="9.26953125" style="197" customWidth="1"/>
    <col min="15111" max="15111" width="10.1796875" style="197" customWidth="1"/>
    <col min="15112" max="15115" width="45.81640625" style="197" customWidth="1"/>
    <col min="15116" max="15360" width="9.1796875" style="197"/>
    <col min="15361" max="15361" width="8.1796875" style="197" customWidth="1"/>
    <col min="15362" max="15362" width="13.1796875" style="197" customWidth="1"/>
    <col min="15363" max="15363" width="5.26953125" style="197" customWidth="1"/>
    <col min="15364" max="15364" width="11" style="197" customWidth="1"/>
    <col min="15365" max="15365" width="11.81640625" style="197" customWidth="1"/>
    <col min="15366" max="15366" width="9.26953125" style="197" customWidth="1"/>
    <col min="15367" max="15367" width="10.1796875" style="197" customWidth="1"/>
    <col min="15368" max="15371" width="45.81640625" style="197" customWidth="1"/>
    <col min="15372" max="15616" width="9.1796875" style="197"/>
    <col min="15617" max="15617" width="8.1796875" style="197" customWidth="1"/>
    <col min="15618" max="15618" width="13.1796875" style="197" customWidth="1"/>
    <col min="15619" max="15619" width="5.26953125" style="197" customWidth="1"/>
    <col min="15620" max="15620" width="11" style="197" customWidth="1"/>
    <col min="15621" max="15621" width="11.81640625" style="197" customWidth="1"/>
    <col min="15622" max="15622" width="9.26953125" style="197" customWidth="1"/>
    <col min="15623" max="15623" width="10.1796875" style="197" customWidth="1"/>
    <col min="15624" max="15627" width="45.81640625" style="197" customWidth="1"/>
    <col min="15628" max="15872" width="9.1796875" style="197"/>
    <col min="15873" max="15873" width="8.1796875" style="197" customWidth="1"/>
    <col min="15874" max="15874" width="13.1796875" style="197" customWidth="1"/>
    <col min="15875" max="15875" width="5.26953125" style="197" customWidth="1"/>
    <col min="15876" max="15876" width="11" style="197" customWidth="1"/>
    <col min="15877" max="15877" width="11.81640625" style="197" customWidth="1"/>
    <col min="15878" max="15878" width="9.26953125" style="197" customWidth="1"/>
    <col min="15879" max="15879" width="10.1796875" style="197" customWidth="1"/>
    <col min="15880" max="15883" width="45.81640625" style="197" customWidth="1"/>
    <col min="15884" max="16128" width="9.1796875" style="197"/>
    <col min="16129" max="16129" width="8.1796875" style="197" customWidth="1"/>
    <col min="16130" max="16130" width="13.1796875" style="197" customWidth="1"/>
    <col min="16131" max="16131" width="5.26953125" style="197" customWidth="1"/>
    <col min="16132" max="16132" width="11" style="197" customWidth="1"/>
    <col min="16133" max="16133" width="11.81640625" style="197" customWidth="1"/>
    <col min="16134" max="16134" width="9.26953125" style="197" customWidth="1"/>
    <col min="16135" max="16135" width="10.1796875" style="197" customWidth="1"/>
    <col min="16136" max="16139" width="45.81640625" style="197" customWidth="1"/>
    <col min="16140" max="16384" width="9.1796875" style="197"/>
  </cols>
  <sheetData>
    <row r="1" spans="1:11" ht="15" customHeight="1">
      <c r="A1" s="270" t="s">
        <v>2497</v>
      </c>
      <c r="B1" s="271"/>
      <c r="C1" s="272"/>
      <c r="D1" s="272"/>
      <c r="E1" s="272"/>
      <c r="F1" s="272"/>
      <c r="G1" s="272"/>
      <c r="H1" s="272"/>
      <c r="I1" s="273"/>
      <c r="J1" s="272"/>
      <c r="K1" s="273"/>
    </row>
    <row r="2" spans="1:11" ht="76.5" customHeight="1">
      <c r="A2" s="274" t="s">
        <v>2498</v>
      </c>
      <c r="B2" s="275" t="s">
        <v>2499</v>
      </c>
      <c r="C2" s="276" t="s">
        <v>2500</v>
      </c>
      <c r="D2" s="277" t="s">
        <v>2501</v>
      </c>
      <c r="E2" s="277" t="s">
        <v>2502</v>
      </c>
      <c r="F2" s="277" t="s">
        <v>274</v>
      </c>
      <c r="G2" s="277" t="s">
        <v>2503</v>
      </c>
      <c r="H2" s="277" t="s">
        <v>2504</v>
      </c>
      <c r="I2" s="277" t="s">
        <v>2505</v>
      </c>
      <c r="J2" s="277" t="s">
        <v>2506</v>
      </c>
      <c r="K2" s="277" t="s">
        <v>2507</v>
      </c>
    </row>
    <row r="3" spans="1:11">
      <c r="A3" s="278" t="s">
        <v>21</v>
      </c>
      <c r="B3" s="278" t="s">
        <v>430</v>
      </c>
      <c r="C3" s="278" t="s">
        <v>2508</v>
      </c>
      <c r="D3" s="278"/>
      <c r="E3" s="278"/>
      <c r="F3" s="278"/>
      <c r="G3" s="278"/>
      <c r="H3" s="279"/>
      <c r="I3" s="279"/>
      <c r="J3" s="279"/>
      <c r="K3" s="279"/>
    </row>
    <row r="4" spans="1:11">
      <c r="A4" s="280" t="s">
        <v>26</v>
      </c>
      <c r="B4" s="280" t="s">
        <v>430</v>
      </c>
      <c r="C4" s="280" t="s">
        <v>2508</v>
      </c>
      <c r="D4" s="280"/>
      <c r="E4" s="280"/>
      <c r="F4" s="280"/>
      <c r="G4" s="280"/>
      <c r="H4" s="281"/>
      <c r="I4" s="281"/>
      <c r="J4" s="281"/>
      <c r="K4" s="281"/>
    </row>
    <row r="5" spans="1:11">
      <c r="A5" s="280" t="s">
        <v>31</v>
      </c>
      <c r="B5" s="280" t="s">
        <v>430</v>
      </c>
      <c r="C5" s="280" t="s">
        <v>2508</v>
      </c>
      <c r="D5" s="280"/>
      <c r="E5" s="280"/>
      <c r="F5" s="280"/>
      <c r="G5" s="280"/>
      <c r="H5" s="281"/>
      <c r="I5" s="281"/>
      <c r="J5" s="281"/>
      <c r="K5" s="281"/>
    </row>
    <row r="6" spans="1:11">
      <c r="A6" s="280" t="s">
        <v>35</v>
      </c>
      <c r="B6" s="280" t="s">
        <v>430</v>
      </c>
      <c r="C6" s="280" t="s">
        <v>2508</v>
      </c>
      <c r="D6" s="282"/>
      <c r="E6" s="282"/>
      <c r="F6" s="282"/>
      <c r="G6" s="282"/>
      <c r="H6" s="283"/>
      <c r="I6" s="283"/>
      <c r="J6" s="283"/>
      <c r="K6" s="283"/>
    </row>
    <row r="7" spans="1:11">
      <c r="A7" s="280" t="s">
        <v>39</v>
      </c>
      <c r="B7" s="280" t="s">
        <v>430</v>
      </c>
      <c r="C7" s="280" t="s">
        <v>2508</v>
      </c>
      <c r="D7" s="282"/>
      <c r="E7" s="282"/>
      <c r="F7" s="282"/>
      <c r="G7" s="282"/>
      <c r="H7" s="283"/>
      <c r="I7" s="283"/>
      <c r="J7" s="283"/>
      <c r="K7" s="283"/>
    </row>
    <row r="8" spans="1:11">
      <c r="A8" s="282"/>
      <c r="B8" s="282"/>
      <c r="C8" s="282"/>
      <c r="D8" s="282"/>
      <c r="E8" s="282"/>
      <c r="F8" s="282"/>
      <c r="G8" s="282"/>
      <c r="H8" s="283"/>
      <c r="I8" s="283"/>
      <c r="J8" s="283"/>
      <c r="K8" s="283"/>
    </row>
    <row r="9" spans="1:11">
      <c r="A9" s="282"/>
      <c r="B9" s="282"/>
      <c r="C9" s="282"/>
      <c r="D9" s="282"/>
      <c r="E9" s="282"/>
      <c r="F9" s="282"/>
      <c r="G9" s="282"/>
      <c r="H9" s="283"/>
      <c r="I9" s="283"/>
      <c r="J9" s="283"/>
      <c r="K9" s="283"/>
    </row>
    <row r="10" spans="1:11">
      <c r="A10" s="282"/>
      <c r="B10" s="282"/>
      <c r="C10" s="282"/>
      <c r="D10" s="282"/>
      <c r="E10" s="282"/>
      <c r="F10" s="282"/>
      <c r="G10" s="282"/>
      <c r="H10" s="283"/>
      <c r="I10" s="283"/>
      <c r="J10" s="283"/>
      <c r="K10" s="283"/>
    </row>
    <row r="11" spans="1:11">
      <c r="A11" s="282"/>
      <c r="B11" s="282"/>
      <c r="C11" s="282"/>
      <c r="D11" s="282"/>
      <c r="E11" s="282"/>
      <c r="F11" s="282"/>
      <c r="G11" s="282"/>
      <c r="H11" s="283"/>
      <c r="I11" s="283"/>
      <c r="J11" s="283"/>
      <c r="K11" s="283"/>
    </row>
    <row r="12" spans="1:11">
      <c r="A12" s="282"/>
      <c r="B12" s="282"/>
      <c r="C12" s="282"/>
      <c r="D12" s="282"/>
      <c r="E12" s="282"/>
      <c r="F12" s="282"/>
      <c r="G12" s="282"/>
      <c r="H12" s="283"/>
      <c r="I12" s="283"/>
      <c r="J12" s="283"/>
      <c r="K12" s="283"/>
    </row>
    <row r="13" spans="1:11">
      <c r="A13" s="282"/>
      <c r="B13" s="282"/>
      <c r="C13" s="282"/>
      <c r="D13" s="282"/>
      <c r="E13" s="282"/>
      <c r="F13" s="282"/>
      <c r="G13" s="282"/>
      <c r="H13" s="283"/>
      <c r="I13" s="283"/>
      <c r="J13" s="283"/>
      <c r="K13" s="283"/>
    </row>
    <row r="14" spans="1:11">
      <c r="A14" s="282"/>
      <c r="B14" s="282"/>
      <c r="C14" s="282"/>
      <c r="D14" s="282"/>
      <c r="E14" s="282"/>
      <c r="F14" s="282"/>
      <c r="G14" s="282"/>
      <c r="H14" s="283"/>
      <c r="I14" s="283"/>
      <c r="J14" s="283"/>
      <c r="K14" s="283"/>
    </row>
    <row r="15" spans="1:11">
      <c r="A15" s="282"/>
      <c r="B15" s="282"/>
      <c r="C15" s="282"/>
      <c r="D15" s="282"/>
      <c r="E15" s="282"/>
      <c r="F15" s="282"/>
      <c r="G15" s="282"/>
      <c r="H15" s="283"/>
      <c r="I15" s="283"/>
      <c r="J15" s="283"/>
      <c r="K15" s="283"/>
    </row>
    <row r="16" spans="1:11">
      <c r="A16" s="282"/>
      <c r="B16" s="282"/>
      <c r="C16" s="282"/>
      <c r="D16" s="282"/>
      <c r="E16" s="282"/>
      <c r="F16" s="282"/>
      <c r="G16" s="282"/>
      <c r="H16" s="283"/>
      <c r="I16" s="283"/>
      <c r="J16" s="283"/>
      <c r="K16" s="283"/>
    </row>
    <row r="17" spans="1:11">
      <c r="A17" s="282"/>
      <c r="B17" s="282"/>
      <c r="C17" s="282"/>
      <c r="D17" s="282"/>
      <c r="E17" s="282"/>
      <c r="F17" s="282"/>
      <c r="G17" s="282"/>
      <c r="H17" s="283"/>
      <c r="I17" s="283"/>
      <c r="J17" s="283"/>
      <c r="K17" s="283"/>
    </row>
    <row r="18" spans="1:11">
      <c r="A18" s="282"/>
      <c r="B18" s="282"/>
      <c r="C18" s="282"/>
      <c r="D18" s="282"/>
      <c r="E18" s="282"/>
      <c r="F18" s="282"/>
      <c r="G18" s="282"/>
      <c r="H18" s="283"/>
      <c r="I18" s="283"/>
      <c r="J18" s="283"/>
      <c r="K18" s="283"/>
    </row>
    <row r="19" spans="1:11">
      <c r="A19" s="282"/>
      <c r="B19" s="282"/>
      <c r="C19" s="282"/>
      <c r="D19" s="282"/>
      <c r="E19" s="282"/>
      <c r="F19" s="282"/>
      <c r="G19" s="282"/>
      <c r="H19" s="283"/>
      <c r="I19" s="283"/>
      <c r="J19" s="283"/>
      <c r="K19" s="283"/>
    </row>
    <row r="20" spans="1:11">
      <c r="A20" s="282"/>
      <c r="B20" s="282"/>
      <c r="C20" s="282"/>
      <c r="D20" s="282"/>
      <c r="E20" s="282"/>
      <c r="F20" s="282"/>
      <c r="G20" s="282"/>
      <c r="H20" s="283"/>
      <c r="I20" s="283"/>
      <c r="J20" s="283"/>
      <c r="K20" s="283"/>
    </row>
    <row r="21" spans="1:11">
      <c r="A21" s="282"/>
      <c r="B21" s="282"/>
      <c r="C21" s="282"/>
      <c r="D21" s="282"/>
      <c r="E21" s="282"/>
      <c r="F21" s="282"/>
      <c r="G21" s="282"/>
      <c r="H21" s="283"/>
      <c r="I21" s="283"/>
      <c r="J21" s="283"/>
      <c r="K21" s="283"/>
    </row>
    <row r="22" spans="1:11">
      <c r="A22" s="282"/>
      <c r="B22" s="282"/>
      <c r="C22" s="282"/>
      <c r="D22" s="282"/>
      <c r="E22" s="282"/>
      <c r="F22" s="282"/>
      <c r="G22" s="282"/>
      <c r="H22" s="283"/>
      <c r="I22" s="283"/>
      <c r="J22" s="283"/>
      <c r="K22" s="283"/>
    </row>
    <row r="23" spans="1:11">
      <c r="A23" s="282"/>
      <c r="B23" s="282"/>
      <c r="C23" s="282"/>
      <c r="D23" s="282"/>
      <c r="E23" s="282"/>
      <c r="F23" s="282"/>
      <c r="G23" s="282"/>
      <c r="H23" s="283"/>
      <c r="I23" s="283"/>
      <c r="J23" s="283"/>
      <c r="K23" s="283"/>
    </row>
    <row r="24" spans="1:11">
      <c r="A24" s="282"/>
      <c r="B24" s="282"/>
      <c r="C24" s="282"/>
      <c r="D24" s="282"/>
      <c r="E24" s="282"/>
      <c r="F24" s="282"/>
      <c r="G24" s="282"/>
      <c r="H24" s="283"/>
      <c r="I24" s="283"/>
      <c r="J24" s="283"/>
      <c r="K24" s="283"/>
    </row>
    <row r="25" spans="1:11">
      <c r="A25" s="282"/>
      <c r="B25" s="282"/>
      <c r="C25" s="282"/>
      <c r="D25" s="282"/>
      <c r="E25" s="282"/>
      <c r="F25" s="282"/>
      <c r="G25" s="282"/>
      <c r="H25" s="283"/>
      <c r="I25" s="283"/>
      <c r="J25" s="283"/>
      <c r="K25" s="283"/>
    </row>
    <row r="26" spans="1:11">
      <c r="A26" s="282"/>
      <c r="B26" s="282"/>
      <c r="C26" s="282"/>
      <c r="D26" s="282"/>
      <c r="E26" s="282"/>
      <c r="F26" s="282"/>
      <c r="G26" s="282"/>
      <c r="H26" s="283"/>
      <c r="I26" s="283"/>
      <c r="J26" s="283"/>
      <c r="K26" s="283"/>
    </row>
    <row r="27" spans="1:11">
      <c r="A27" s="282"/>
      <c r="B27" s="282"/>
      <c r="C27" s="282"/>
      <c r="D27" s="282"/>
      <c r="E27" s="282"/>
      <c r="F27" s="282"/>
      <c r="G27" s="282"/>
      <c r="H27" s="283"/>
      <c r="I27" s="283"/>
      <c r="J27" s="283"/>
      <c r="K27" s="283"/>
    </row>
    <row r="28" spans="1:11">
      <c r="A28" s="282"/>
      <c r="B28" s="282"/>
      <c r="C28" s="282"/>
      <c r="D28" s="282"/>
      <c r="E28" s="282"/>
      <c r="F28" s="282"/>
      <c r="G28" s="282"/>
      <c r="H28" s="283"/>
      <c r="I28" s="283"/>
      <c r="J28" s="283"/>
      <c r="K28" s="283"/>
    </row>
    <row r="29" spans="1:11">
      <c r="A29" s="282"/>
      <c r="B29" s="282"/>
      <c r="C29" s="282"/>
      <c r="D29" s="282"/>
      <c r="E29" s="282"/>
      <c r="F29" s="282"/>
      <c r="G29" s="282"/>
      <c r="H29" s="283"/>
      <c r="I29" s="283"/>
      <c r="J29" s="283"/>
      <c r="K29" s="283"/>
    </row>
    <row r="30" spans="1:11">
      <c r="A30" s="282"/>
      <c r="B30" s="282"/>
      <c r="C30" s="282"/>
      <c r="D30" s="282"/>
      <c r="E30" s="282"/>
      <c r="F30" s="282"/>
      <c r="G30" s="282"/>
      <c r="H30" s="283"/>
      <c r="I30" s="283"/>
      <c r="J30" s="283"/>
      <c r="K30" s="283"/>
    </row>
    <row r="31" spans="1:11">
      <c r="A31" s="282"/>
      <c r="B31" s="282"/>
      <c r="C31" s="282"/>
      <c r="D31" s="282"/>
      <c r="E31" s="282"/>
      <c r="F31" s="282"/>
      <c r="G31" s="282"/>
      <c r="H31" s="283"/>
      <c r="I31" s="282"/>
      <c r="J31" s="283"/>
      <c r="K31" s="282"/>
    </row>
    <row r="32" spans="1:11">
      <c r="A32" s="282"/>
      <c r="B32" s="282"/>
      <c r="C32" s="282"/>
      <c r="D32" s="282"/>
      <c r="E32" s="282"/>
      <c r="F32" s="282"/>
      <c r="G32" s="282"/>
      <c r="H32" s="283"/>
      <c r="I32" s="282"/>
      <c r="J32" s="283"/>
      <c r="K32" s="282"/>
    </row>
    <row r="33" spans="1:11">
      <c r="A33" s="282"/>
      <c r="B33" s="282"/>
      <c r="C33" s="282"/>
      <c r="D33" s="282"/>
      <c r="E33" s="282"/>
      <c r="F33" s="282"/>
      <c r="G33" s="282"/>
      <c r="H33" s="283"/>
      <c r="I33" s="282"/>
      <c r="J33" s="283"/>
      <c r="K33" s="282"/>
    </row>
    <row r="34" spans="1:11">
      <c r="H34" s="284"/>
      <c r="J34" s="284"/>
    </row>
    <row r="35" spans="1:11">
      <c r="H35" s="284"/>
      <c r="J35" s="284"/>
    </row>
    <row r="36" spans="1:11">
      <c r="H36" s="284"/>
      <c r="J36" s="284"/>
    </row>
    <row r="37" spans="1:11">
      <c r="H37" s="284"/>
      <c r="J37" s="284"/>
    </row>
  </sheetData>
  <phoneticPr fontId="145"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422511-B036-4B16-A8C2-9F4861CF7346}">
  <dimension ref="A1:K68"/>
  <sheetViews>
    <sheetView workbookViewId="0"/>
  </sheetViews>
  <sheetFormatPr defaultColWidth="8.7265625" defaultRowHeight="14.5"/>
  <cols>
    <col min="1" max="1" width="7.453125" style="405" customWidth="1"/>
    <col min="2" max="4" width="30.54296875" style="405" customWidth="1"/>
    <col min="5" max="5" width="7.453125" style="405" customWidth="1"/>
    <col min="6" max="8" width="30.54296875" style="405" customWidth="1"/>
    <col min="9" max="10" width="9" style="405" customWidth="1"/>
    <col min="11" max="11" width="9" style="405" hidden="1" customWidth="1"/>
    <col min="12" max="16384" width="8.7265625" style="405"/>
  </cols>
  <sheetData>
    <row r="1" spans="1:11" ht="15" thickBot="1">
      <c r="A1" s="406">
        <v>1</v>
      </c>
      <c r="B1" s="407" t="s">
        <v>51</v>
      </c>
      <c r="C1" s="408"/>
      <c r="D1" s="409"/>
      <c r="E1" s="406">
        <v>1</v>
      </c>
      <c r="F1" s="407" t="s">
        <v>52</v>
      </c>
      <c r="G1" s="408"/>
      <c r="H1" s="409"/>
      <c r="I1" s="410"/>
      <c r="J1" s="410"/>
      <c r="K1" s="410" t="s">
        <v>53</v>
      </c>
    </row>
    <row r="2" spans="1:11">
      <c r="A2" s="411">
        <v>1.1000000000000001</v>
      </c>
      <c r="B2" s="412" t="s">
        <v>54</v>
      </c>
      <c r="C2" s="412" t="s">
        <v>55</v>
      </c>
      <c r="D2" s="413" t="s">
        <v>56</v>
      </c>
      <c r="E2" s="411">
        <v>1.1000000000000001</v>
      </c>
      <c r="F2" s="412" t="s">
        <v>57</v>
      </c>
      <c r="G2" s="412" t="str">
        <f>C2</f>
        <v>Soil Association Certification Ltd</v>
      </c>
      <c r="H2" s="413"/>
      <c r="I2" s="410"/>
      <c r="J2" s="410"/>
      <c r="K2" s="410" t="s">
        <v>53</v>
      </c>
    </row>
    <row r="3" spans="1:11" ht="24">
      <c r="A3" s="414" t="s">
        <v>58</v>
      </c>
      <c r="B3" s="415" t="s">
        <v>59</v>
      </c>
      <c r="C3" s="416" t="s">
        <v>9</v>
      </c>
      <c r="D3" s="417" t="s">
        <v>60</v>
      </c>
      <c r="E3" s="414" t="s">
        <v>58</v>
      </c>
      <c r="F3" s="415" t="s">
        <v>61</v>
      </c>
      <c r="G3" s="416" t="str">
        <f>C3</f>
        <v>SA-PEFC-FM-010255</v>
      </c>
      <c r="H3" s="417"/>
      <c r="I3" s="410"/>
      <c r="J3" s="410"/>
      <c r="K3" s="410" t="s">
        <v>53</v>
      </c>
    </row>
    <row r="4" spans="1:11">
      <c r="A4" s="414" t="s">
        <v>62</v>
      </c>
      <c r="B4" s="418" t="s">
        <v>63</v>
      </c>
      <c r="C4" s="419" t="s">
        <v>64</v>
      </c>
      <c r="D4" s="417"/>
      <c r="E4" s="414" t="s">
        <v>62</v>
      </c>
      <c r="F4" s="418" t="s">
        <v>65</v>
      </c>
      <c r="G4" s="419"/>
      <c r="H4" s="417"/>
      <c r="I4" s="410"/>
      <c r="J4" s="410"/>
      <c r="K4" s="410" t="s">
        <v>53</v>
      </c>
    </row>
    <row r="5" spans="1:11" ht="52" hidden="1">
      <c r="A5" s="420" t="s">
        <v>66</v>
      </c>
      <c r="B5" s="421" t="s">
        <v>67</v>
      </c>
      <c r="C5" s="17"/>
      <c r="D5" s="422" t="s">
        <v>68</v>
      </c>
      <c r="E5" s="420" t="s">
        <v>66</v>
      </c>
      <c r="F5" s="421"/>
      <c r="G5" s="17"/>
      <c r="H5" s="422"/>
      <c r="I5" s="153"/>
      <c r="J5" s="153"/>
      <c r="K5" s="153" t="s">
        <v>69</v>
      </c>
    </row>
    <row r="6" spans="1:11" ht="52" hidden="1">
      <c r="A6" s="420" t="s">
        <v>70</v>
      </c>
      <c r="B6" s="421" t="s">
        <v>71</v>
      </c>
      <c r="C6" s="17"/>
      <c r="D6" s="422" t="s">
        <v>68</v>
      </c>
      <c r="E6" s="420" t="s">
        <v>70</v>
      </c>
      <c r="F6" s="421"/>
      <c r="G6" s="17"/>
      <c r="H6" s="422"/>
      <c r="I6" s="153"/>
      <c r="J6" s="153"/>
      <c r="K6" s="153" t="s">
        <v>69</v>
      </c>
    </row>
    <row r="7" spans="1:11" ht="60" hidden="1">
      <c r="A7" s="423" t="s">
        <v>72</v>
      </c>
      <c r="B7" s="424" t="s">
        <v>73</v>
      </c>
      <c r="C7" s="17"/>
      <c r="D7" s="425" t="s">
        <v>74</v>
      </c>
      <c r="E7" s="423" t="s">
        <v>72</v>
      </c>
      <c r="F7" s="424"/>
      <c r="G7" s="17"/>
      <c r="H7" s="425"/>
      <c r="K7" s="405" t="s">
        <v>69</v>
      </c>
    </row>
    <row r="8" spans="1:11">
      <c r="A8" s="426"/>
      <c r="B8" s="464"/>
      <c r="C8" s="427"/>
      <c r="D8" s="428"/>
      <c r="E8" s="426"/>
      <c r="F8" s="464"/>
      <c r="G8" s="427"/>
      <c r="H8" s="428"/>
      <c r="I8" s="410"/>
      <c r="J8" s="410"/>
      <c r="K8" s="410" t="s">
        <v>53</v>
      </c>
    </row>
    <row r="9" spans="1:11" ht="15" thickBot="1">
      <c r="A9" s="411">
        <v>1.2</v>
      </c>
      <c r="B9" s="429" t="s">
        <v>75</v>
      </c>
      <c r="C9" s="429"/>
      <c r="D9" s="430"/>
      <c r="E9" s="411">
        <v>1.2</v>
      </c>
      <c r="F9" s="429" t="s">
        <v>76</v>
      </c>
      <c r="G9" s="429"/>
      <c r="H9" s="430"/>
      <c r="I9" s="410"/>
      <c r="J9" s="410"/>
      <c r="K9" s="410" t="s">
        <v>53</v>
      </c>
    </row>
    <row r="10" spans="1:11" ht="15" thickBot="1">
      <c r="A10" s="431" t="s">
        <v>77</v>
      </c>
      <c r="B10" s="432" t="s">
        <v>78</v>
      </c>
      <c r="C10" s="419" t="s">
        <v>2</v>
      </c>
      <c r="D10" s="433"/>
      <c r="E10" s="431" t="s">
        <v>77</v>
      </c>
      <c r="F10" s="432" t="s">
        <v>79</v>
      </c>
      <c r="G10" s="419"/>
      <c r="H10" s="433"/>
      <c r="I10" s="410"/>
      <c r="J10" s="410"/>
      <c r="K10" s="410" t="s">
        <v>53</v>
      </c>
    </row>
    <row r="11" spans="1:11" ht="26.5" thickBot="1">
      <c r="A11" s="431" t="s">
        <v>80</v>
      </c>
      <c r="B11" s="432" t="s">
        <v>81</v>
      </c>
      <c r="C11" s="419" t="s">
        <v>2</v>
      </c>
      <c r="D11" s="433"/>
      <c r="E11" s="431" t="s">
        <v>80</v>
      </c>
      <c r="F11" s="432" t="s">
        <v>82</v>
      </c>
      <c r="G11" s="419"/>
      <c r="H11" s="433"/>
      <c r="I11" s="410"/>
      <c r="J11" s="410"/>
      <c r="K11" s="410" t="s">
        <v>53</v>
      </c>
    </row>
    <row r="12" spans="1:11" ht="15" thickBot="1">
      <c r="A12" s="431" t="s">
        <v>83</v>
      </c>
      <c r="B12" s="427" t="s">
        <v>84</v>
      </c>
      <c r="C12" s="419">
        <v>292002346</v>
      </c>
      <c r="D12" s="433"/>
      <c r="E12" s="431" t="s">
        <v>83</v>
      </c>
      <c r="F12" s="427" t="s">
        <v>85</v>
      </c>
      <c r="G12" s="419"/>
      <c r="H12" s="433"/>
      <c r="I12" s="410"/>
      <c r="J12" s="410"/>
      <c r="K12" s="410" t="s">
        <v>53</v>
      </c>
    </row>
    <row r="13" spans="1:11" ht="15" thickBot="1">
      <c r="A13" s="431" t="s">
        <v>86</v>
      </c>
      <c r="B13" s="432" t="s">
        <v>87</v>
      </c>
      <c r="C13" s="419" t="s">
        <v>88</v>
      </c>
      <c r="D13" s="433"/>
      <c r="E13" s="431" t="s">
        <v>86</v>
      </c>
      <c r="F13" s="432" t="s">
        <v>89</v>
      </c>
      <c r="G13" s="419"/>
      <c r="H13" s="433"/>
      <c r="I13" s="410"/>
      <c r="J13" s="410"/>
      <c r="K13" s="410" t="s">
        <v>53</v>
      </c>
    </row>
    <row r="14" spans="1:11" ht="24.5" thickBot="1">
      <c r="A14" s="431" t="s">
        <v>90</v>
      </c>
      <c r="B14" s="432" t="s">
        <v>91</v>
      </c>
      <c r="C14" s="419" t="s">
        <v>92</v>
      </c>
      <c r="D14" s="434" t="s">
        <v>93</v>
      </c>
      <c r="E14" s="431" t="s">
        <v>90</v>
      </c>
      <c r="F14" s="432" t="s">
        <v>94</v>
      </c>
      <c r="G14" s="419"/>
      <c r="H14" s="434"/>
      <c r="I14" s="410"/>
      <c r="J14" s="410"/>
      <c r="K14" s="410" t="s">
        <v>53</v>
      </c>
    </row>
    <row r="15" spans="1:11" ht="15" thickBot="1">
      <c r="A15" s="431" t="s">
        <v>95</v>
      </c>
      <c r="B15" s="432" t="s">
        <v>96</v>
      </c>
      <c r="C15" s="419" t="s">
        <v>97</v>
      </c>
      <c r="D15" s="433"/>
      <c r="E15" s="431" t="s">
        <v>95</v>
      </c>
      <c r="F15" s="432" t="s">
        <v>98</v>
      </c>
      <c r="G15" s="419"/>
      <c r="H15" s="433"/>
      <c r="I15" s="410"/>
      <c r="J15" s="410"/>
      <c r="K15" s="410" t="s">
        <v>53</v>
      </c>
    </row>
    <row r="16" spans="1:11" ht="15" thickBot="1">
      <c r="A16" s="431" t="s">
        <v>99</v>
      </c>
      <c r="B16" s="432" t="s">
        <v>100</v>
      </c>
      <c r="C16" s="419" t="s">
        <v>101</v>
      </c>
      <c r="D16" s="433"/>
      <c r="E16" s="431" t="s">
        <v>99</v>
      </c>
      <c r="F16" s="432" t="s">
        <v>102</v>
      </c>
      <c r="G16" s="419"/>
      <c r="H16" s="433"/>
      <c r="I16" s="410"/>
      <c r="J16" s="410"/>
      <c r="K16" s="410" t="s">
        <v>53</v>
      </c>
    </row>
    <row r="17" spans="1:11" ht="15" thickBot="1">
      <c r="A17" s="431" t="s">
        <v>103</v>
      </c>
      <c r="B17" s="432" t="s">
        <v>104</v>
      </c>
      <c r="C17" s="419" t="s">
        <v>105</v>
      </c>
      <c r="D17" s="433"/>
      <c r="E17" s="431" t="s">
        <v>103</v>
      </c>
      <c r="F17" s="432" t="s">
        <v>104</v>
      </c>
      <c r="G17" s="419"/>
      <c r="H17" s="433"/>
      <c r="I17" s="410"/>
      <c r="J17" s="410"/>
      <c r="K17" s="410" t="s">
        <v>53</v>
      </c>
    </row>
    <row r="18" spans="1:11" ht="15" thickBot="1">
      <c r="A18" s="431" t="s">
        <v>106</v>
      </c>
      <c r="B18" s="432" t="s">
        <v>107</v>
      </c>
      <c r="C18" s="419" t="s">
        <v>108</v>
      </c>
      <c r="D18" s="433"/>
      <c r="E18" s="431" t="s">
        <v>106</v>
      </c>
      <c r="F18" s="432" t="s">
        <v>109</v>
      </c>
      <c r="G18" s="419"/>
      <c r="H18" s="433"/>
      <c r="I18" s="410"/>
      <c r="J18" s="410"/>
      <c r="K18" s="410" t="s">
        <v>53</v>
      </c>
    </row>
    <row r="19" spans="1:11" ht="15" thickBot="1">
      <c r="A19" s="431" t="s">
        <v>110</v>
      </c>
      <c r="B19" s="432" t="s">
        <v>111</v>
      </c>
      <c r="C19" s="419" t="s">
        <v>112</v>
      </c>
      <c r="D19" s="433"/>
      <c r="E19" s="431" t="s">
        <v>110</v>
      </c>
      <c r="F19" s="432" t="s">
        <v>113</v>
      </c>
      <c r="G19" s="419"/>
      <c r="H19" s="433"/>
      <c r="I19" s="410"/>
      <c r="J19" s="410"/>
      <c r="K19" s="410" t="s">
        <v>53</v>
      </c>
    </row>
    <row r="20" spans="1:11" ht="26">
      <c r="A20" s="431" t="s">
        <v>114</v>
      </c>
      <c r="B20" s="427" t="s">
        <v>115</v>
      </c>
      <c r="C20" s="419" t="s">
        <v>116</v>
      </c>
      <c r="D20" s="435" t="s">
        <v>117</v>
      </c>
      <c r="E20" s="431" t="s">
        <v>114</v>
      </c>
      <c r="F20" s="427" t="s">
        <v>118</v>
      </c>
      <c r="G20" s="419"/>
      <c r="H20" s="435"/>
      <c r="I20" s="410"/>
      <c r="J20" s="410"/>
      <c r="K20" s="410" t="s">
        <v>53</v>
      </c>
    </row>
    <row r="21" spans="1:11" ht="39">
      <c r="A21" s="431" t="s">
        <v>119</v>
      </c>
      <c r="B21" s="427" t="s">
        <v>120</v>
      </c>
      <c r="C21" s="419" t="s">
        <v>121</v>
      </c>
      <c r="D21" s="435"/>
      <c r="E21" s="431" t="s">
        <v>119</v>
      </c>
      <c r="F21" s="427" t="s">
        <v>122</v>
      </c>
      <c r="G21" s="419"/>
      <c r="H21" s="435"/>
      <c r="I21" s="410"/>
      <c r="J21" s="410"/>
      <c r="K21" s="410" t="s">
        <v>53</v>
      </c>
    </row>
    <row r="22" spans="1:11">
      <c r="A22" s="431"/>
      <c r="B22" s="427"/>
      <c r="C22" s="419"/>
      <c r="D22" s="433"/>
      <c r="E22" s="431"/>
      <c r="F22" s="427"/>
      <c r="G22" s="419"/>
      <c r="H22" s="433"/>
      <c r="I22" s="410"/>
      <c r="J22" s="410"/>
      <c r="K22" s="410" t="s">
        <v>53</v>
      </c>
    </row>
    <row r="23" spans="1:11" ht="15" thickBot="1">
      <c r="A23" s="411">
        <v>1.3</v>
      </c>
      <c r="B23" s="436" t="s">
        <v>123</v>
      </c>
      <c r="C23" s="437"/>
      <c r="D23" s="430"/>
      <c r="E23" s="411">
        <v>1.3</v>
      </c>
      <c r="F23" s="436" t="s">
        <v>124</v>
      </c>
      <c r="G23" s="437"/>
      <c r="H23" s="430"/>
      <c r="I23" s="410"/>
      <c r="J23" s="410"/>
      <c r="K23" s="410" t="s">
        <v>53</v>
      </c>
    </row>
    <row r="24" spans="1:11" ht="15" thickBot="1">
      <c r="A24" s="431" t="s">
        <v>125</v>
      </c>
      <c r="B24" s="432" t="s">
        <v>126</v>
      </c>
      <c r="C24" s="410" t="s">
        <v>127</v>
      </c>
      <c r="D24" s="434" t="s">
        <v>128</v>
      </c>
      <c r="E24" s="431" t="s">
        <v>125</v>
      </c>
      <c r="F24" s="432" t="s">
        <v>129</v>
      </c>
      <c r="G24" s="410"/>
      <c r="H24" s="434"/>
      <c r="I24" s="410"/>
      <c r="J24" s="410"/>
      <c r="K24" s="410" t="s">
        <v>53</v>
      </c>
    </row>
    <row r="25" spans="1:11" ht="24">
      <c r="A25" s="431" t="s">
        <v>130</v>
      </c>
      <c r="B25" s="427" t="s">
        <v>131</v>
      </c>
      <c r="C25" s="410" t="s">
        <v>132</v>
      </c>
      <c r="D25" s="435" t="s">
        <v>133</v>
      </c>
      <c r="E25" s="431" t="s">
        <v>130</v>
      </c>
      <c r="F25" s="427" t="s">
        <v>134</v>
      </c>
      <c r="G25" s="410"/>
      <c r="H25" s="435"/>
      <c r="I25" s="410"/>
      <c r="J25" s="410"/>
      <c r="K25" s="410" t="s">
        <v>53</v>
      </c>
    </row>
    <row r="26" spans="1:11" ht="60">
      <c r="A26" s="431" t="s">
        <v>135</v>
      </c>
      <c r="B26" s="427" t="s">
        <v>131</v>
      </c>
      <c r="C26" s="410"/>
      <c r="D26" s="435" t="s">
        <v>136</v>
      </c>
      <c r="E26" s="431" t="s">
        <v>135</v>
      </c>
      <c r="F26" s="427"/>
      <c r="G26" s="410"/>
      <c r="H26" s="435"/>
      <c r="I26" s="410"/>
      <c r="J26" s="410"/>
      <c r="K26" s="410" t="s">
        <v>69</v>
      </c>
    </row>
    <row r="27" spans="1:11" ht="26.5" thickBot="1">
      <c r="A27" s="431" t="s">
        <v>137</v>
      </c>
      <c r="B27" s="427" t="s">
        <v>138</v>
      </c>
      <c r="C27" s="410" t="s">
        <v>139</v>
      </c>
      <c r="D27" s="435" t="s">
        <v>140</v>
      </c>
      <c r="E27" s="431" t="s">
        <v>137</v>
      </c>
      <c r="F27" s="427" t="s">
        <v>141</v>
      </c>
      <c r="G27" s="410"/>
      <c r="H27" s="435"/>
      <c r="I27" s="410"/>
      <c r="J27" s="410"/>
      <c r="K27" s="410" t="s">
        <v>53</v>
      </c>
    </row>
    <row r="28" spans="1:11" ht="15" thickBot="1">
      <c r="A28" s="431" t="s">
        <v>142</v>
      </c>
      <c r="B28" s="432" t="s">
        <v>143</v>
      </c>
      <c r="C28" s="410">
        <v>68</v>
      </c>
      <c r="D28" s="435" t="s">
        <v>144</v>
      </c>
      <c r="E28" s="431" t="s">
        <v>142</v>
      </c>
      <c r="F28" s="432" t="s">
        <v>145</v>
      </c>
      <c r="G28" s="410"/>
      <c r="H28" s="435"/>
      <c r="I28" s="410"/>
      <c r="J28" s="410"/>
      <c r="K28" s="410" t="s">
        <v>53</v>
      </c>
    </row>
    <row r="29" spans="1:11" ht="26">
      <c r="A29" s="431" t="s">
        <v>146</v>
      </c>
      <c r="B29" s="427" t="s">
        <v>147</v>
      </c>
      <c r="C29" s="410">
        <v>68</v>
      </c>
      <c r="D29" s="435" t="s">
        <v>148</v>
      </c>
      <c r="E29" s="431" t="s">
        <v>146</v>
      </c>
      <c r="F29" s="427" t="s">
        <v>149</v>
      </c>
      <c r="G29" s="410"/>
      <c r="H29" s="435"/>
      <c r="I29" s="410"/>
      <c r="J29" s="410"/>
      <c r="K29" s="410" t="s">
        <v>53</v>
      </c>
    </row>
    <row r="30" spans="1:11">
      <c r="A30" s="431" t="s">
        <v>150</v>
      </c>
      <c r="B30" s="427" t="s">
        <v>96</v>
      </c>
      <c r="C30" s="410" t="s">
        <v>97</v>
      </c>
      <c r="D30" s="435"/>
      <c r="E30" s="431" t="s">
        <v>150</v>
      </c>
      <c r="F30" s="427" t="s">
        <v>98</v>
      </c>
      <c r="G30" s="410"/>
      <c r="H30" s="435"/>
      <c r="I30" s="410"/>
      <c r="J30" s="410"/>
      <c r="K30" s="410" t="s">
        <v>53</v>
      </c>
    </row>
    <row r="31" spans="1:11">
      <c r="A31" s="431" t="s">
        <v>151</v>
      </c>
      <c r="B31" s="427" t="s">
        <v>152</v>
      </c>
      <c r="C31" s="410" t="s">
        <v>153</v>
      </c>
      <c r="D31" s="433"/>
      <c r="E31" s="431" t="s">
        <v>151</v>
      </c>
      <c r="F31" s="427" t="s">
        <v>152</v>
      </c>
      <c r="G31" s="410"/>
      <c r="H31" s="433"/>
      <c r="I31" s="410"/>
      <c r="J31" s="410"/>
      <c r="K31" s="410" t="s">
        <v>53</v>
      </c>
    </row>
    <row r="32" spans="1:11" ht="48">
      <c r="A32" s="431" t="s">
        <v>154</v>
      </c>
      <c r="B32" s="427" t="s">
        <v>155</v>
      </c>
      <c r="C32" s="541">
        <v>560524162594772</v>
      </c>
      <c r="D32" s="435" t="s">
        <v>156</v>
      </c>
      <c r="E32" s="431" t="s">
        <v>154</v>
      </c>
      <c r="F32" s="427" t="s">
        <v>157</v>
      </c>
      <c r="G32" s="410"/>
      <c r="H32" s="435"/>
      <c r="I32" s="410"/>
      <c r="J32" s="410"/>
      <c r="K32" s="410" t="s">
        <v>53</v>
      </c>
    </row>
    <row r="33" spans="1:11" ht="48">
      <c r="A33" s="431" t="s">
        <v>158</v>
      </c>
      <c r="B33" s="427" t="s">
        <v>159</v>
      </c>
      <c r="C33" s="541">
        <v>9607783546030870</v>
      </c>
      <c r="D33" s="435" t="s">
        <v>160</v>
      </c>
      <c r="E33" s="431" t="s">
        <v>158</v>
      </c>
      <c r="F33" s="427" t="s">
        <v>161</v>
      </c>
      <c r="G33" s="410"/>
      <c r="H33" s="435"/>
      <c r="I33" s="410"/>
      <c r="J33" s="410"/>
      <c r="K33" s="410" t="s">
        <v>53</v>
      </c>
    </row>
    <row r="34" spans="1:11" ht="15" thickBot="1">
      <c r="A34" s="431" t="s">
        <v>162</v>
      </c>
      <c r="B34" s="427" t="s">
        <v>163</v>
      </c>
      <c r="C34" s="419" t="s">
        <v>164</v>
      </c>
      <c r="D34" s="435" t="s">
        <v>165</v>
      </c>
      <c r="E34" s="431" t="s">
        <v>162</v>
      </c>
      <c r="F34" s="427" t="s">
        <v>166</v>
      </c>
      <c r="G34" s="419"/>
      <c r="H34" s="435"/>
      <c r="I34" s="410"/>
      <c r="J34" s="410"/>
      <c r="K34" s="410" t="s">
        <v>53</v>
      </c>
    </row>
    <row r="35" spans="1:11" ht="15" thickBot="1">
      <c r="A35" s="431" t="s">
        <v>167</v>
      </c>
      <c r="B35" s="432" t="s">
        <v>168</v>
      </c>
      <c r="C35" s="419" t="s">
        <v>169</v>
      </c>
      <c r="D35" s="435" t="s">
        <v>170</v>
      </c>
      <c r="E35" s="431" t="s">
        <v>167</v>
      </c>
      <c r="F35" s="432" t="s">
        <v>171</v>
      </c>
      <c r="G35" s="419"/>
      <c r="H35" s="435"/>
      <c r="I35" s="410"/>
      <c r="J35" s="410"/>
      <c r="K35" s="438" t="s">
        <v>53</v>
      </c>
    </row>
    <row r="36" spans="1:11">
      <c r="A36" s="431"/>
      <c r="B36" s="427"/>
      <c r="C36" s="419"/>
      <c r="D36" s="433"/>
      <c r="E36" s="431"/>
      <c r="F36" s="427"/>
      <c r="G36" s="419"/>
      <c r="H36" s="433"/>
      <c r="I36" s="410"/>
      <c r="J36" s="410"/>
      <c r="K36" s="438" t="s">
        <v>53</v>
      </c>
    </row>
    <row r="37" spans="1:11">
      <c r="A37" s="439" t="s">
        <v>172</v>
      </c>
      <c r="B37" s="440" t="s">
        <v>173</v>
      </c>
      <c r="C37" s="165"/>
      <c r="D37" s="441"/>
      <c r="E37" s="439" t="s">
        <v>172</v>
      </c>
      <c r="F37" s="440"/>
      <c r="G37" s="165"/>
      <c r="H37" s="441"/>
      <c r="K37" s="405" t="s">
        <v>69</v>
      </c>
    </row>
    <row r="38" spans="1:11">
      <c r="A38" s="431"/>
      <c r="B38" s="415"/>
      <c r="C38" s="442"/>
      <c r="D38" s="443"/>
      <c r="E38" s="431"/>
      <c r="F38" s="415"/>
      <c r="G38" s="442"/>
      <c r="H38" s="443"/>
      <c r="I38" s="410"/>
      <c r="J38" s="410"/>
      <c r="K38" s="410" t="s">
        <v>53</v>
      </c>
    </row>
    <row r="39" spans="1:11">
      <c r="A39" s="411">
        <v>1.4</v>
      </c>
      <c r="B39" s="436" t="s">
        <v>174</v>
      </c>
      <c r="C39" s="437"/>
      <c r="D39" s="444" t="s">
        <v>175</v>
      </c>
      <c r="E39" s="411">
        <v>1.4</v>
      </c>
      <c r="F39" s="436" t="s">
        <v>176</v>
      </c>
      <c r="G39" s="437"/>
      <c r="H39" s="444"/>
      <c r="I39" s="410"/>
      <c r="J39" s="410"/>
      <c r="K39" s="410" t="s">
        <v>53</v>
      </c>
    </row>
    <row r="40" spans="1:11" ht="36.5" thickBot="1">
      <c r="A40" s="414" t="s">
        <v>177</v>
      </c>
      <c r="B40" s="415" t="s">
        <v>178</v>
      </c>
      <c r="C40" s="416" t="s">
        <v>179</v>
      </c>
      <c r="D40" s="417" t="s">
        <v>180</v>
      </c>
      <c r="E40" s="414" t="s">
        <v>177</v>
      </c>
      <c r="F40" s="415" t="s">
        <v>181</v>
      </c>
      <c r="G40" s="416"/>
      <c r="H40" s="417"/>
      <c r="I40" s="410"/>
      <c r="J40" s="410"/>
      <c r="K40" s="410" t="s">
        <v>53</v>
      </c>
    </row>
    <row r="41" spans="1:11" ht="36">
      <c r="A41" s="414"/>
      <c r="B41" s="869" t="s">
        <v>182</v>
      </c>
      <c r="C41" s="419" t="s">
        <v>183</v>
      </c>
      <c r="D41" s="434" t="s">
        <v>184</v>
      </c>
      <c r="E41" s="414"/>
      <c r="F41" s="459" t="s">
        <v>185</v>
      </c>
      <c r="G41" s="419"/>
      <c r="H41" s="434"/>
      <c r="I41" s="410"/>
      <c r="J41" s="410"/>
      <c r="K41" s="410" t="s">
        <v>53</v>
      </c>
    </row>
    <row r="42" spans="1:11" ht="24">
      <c r="A42" s="414"/>
      <c r="B42" s="870"/>
      <c r="C42" s="419"/>
      <c r="D42" s="435" t="s">
        <v>186</v>
      </c>
      <c r="E42" s="414"/>
      <c r="F42" s="460"/>
      <c r="G42" s="419"/>
      <c r="H42" s="435"/>
      <c r="I42" s="410"/>
      <c r="J42" s="410"/>
      <c r="K42" s="410" t="s">
        <v>53</v>
      </c>
    </row>
    <row r="43" spans="1:11" ht="15" thickBot="1">
      <c r="A43" s="414"/>
      <c r="B43" s="871"/>
      <c r="C43" s="419"/>
      <c r="D43" s="445" t="s">
        <v>187</v>
      </c>
      <c r="E43" s="414"/>
      <c r="F43" s="461"/>
      <c r="G43" s="419"/>
      <c r="H43" s="445"/>
      <c r="I43" s="410"/>
      <c r="J43" s="410"/>
      <c r="K43" s="410" t="s">
        <v>69</v>
      </c>
    </row>
    <row r="44" spans="1:11" ht="24">
      <c r="A44" s="414"/>
      <c r="B44" s="872" t="s">
        <v>188</v>
      </c>
      <c r="C44" s="419" t="s">
        <v>183</v>
      </c>
      <c r="D44" s="434" t="s">
        <v>189</v>
      </c>
      <c r="E44" s="414"/>
      <c r="F44" s="462" t="s">
        <v>190</v>
      </c>
      <c r="G44" s="419"/>
      <c r="H44" s="434"/>
      <c r="I44" s="410"/>
      <c r="J44" s="410"/>
      <c r="K44" s="410" t="s">
        <v>53</v>
      </c>
    </row>
    <row r="45" spans="1:11" ht="15" thickBot="1">
      <c r="A45" s="414"/>
      <c r="B45" s="873"/>
      <c r="C45" s="419"/>
      <c r="D45" s="435" t="s">
        <v>191</v>
      </c>
      <c r="E45" s="414"/>
      <c r="F45" s="463"/>
      <c r="G45" s="419"/>
      <c r="H45" s="435"/>
      <c r="I45" s="410"/>
      <c r="J45" s="410"/>
      <c r="K45" s="410" t="s">
        <v>53</v>
      </c>
    </row>
    <row r="46" spans="1:11" ht="48">
      <c r="A46" s="439"/>
      <c r="B46" s="446" t="s">
        <v>192</v>
      </c>
      <c r="C46" s="17" t="s">
        <v>193</v>
      </c>
      <c r="D46" s="422" t="s">
        <v>194</v>
      </c>
      <c r="E46" s="439"/>
      <c r="F46" s="446" t="s">
        <v>195</v>
      </c>
      <c r="G46" s="17"/>
      <c r="H46" s="422"/>
      <c r="K46" s="405" t="s">
        <v>69</v>
      </c>
    </row>
    <row r="47" spans="1:11">
      <c r="A47" s="414"/>
      <c r="B47" s="418"/>
      <c r="C47" s="419"/>
      <c r="D47" s="435"/>
      <c r="E47" s="414"/>
      <c r="F47" s="418"/>
      <c r="G47" s="419"/>
      <c r="H47" s="435"/>
      <c r="I47" s="410"/>
      <c r="J47" s="410"/>
      <c r="K47" s="410"/>
    </row>
    <row r="48" spans="1:11" ht="15" thickBot="1">
      <c r="A48" s="414" t="s">
        <v>196</v>
      </c>
      <c r="B48" s="418" t="s">
        <v>197</v>
      </c>
      <c r="C48" s="542">
        <v>6424.28</v>
      </c>
      <c r="D48" s="448"/>
      <c r="E48" s="414" t="s">
        <v>196</v>
      </c>
      <c r="F48" s="418" t="s">
        <v>198</v>
      </c>
      <c r="G48" s="447"/>
      <c r="H48" s="448"/>
      <c r="I48" s="410"/>
      <c r="J48" s="410"/>
      <c r="K48" s="410" t="s">
        <v>53</v>
      </c>
    </row>
    <row r="49" spans="1:11" ht="26.5" thickBot="1">
      <c r="A49" s="414" t="s">
        <v>199</v>
      </c>
      <c r="B49" s="449" t="s">
        <v>200</v>
      </c>
      <c r="C49" s="419" t="s">
        <v>201</v>
      </c>
      <c r="D49" s="435" t="s">
        <v>202</v>
      </c>
      <c r="E49" s="414" t="s">
        <v>199</v>
      </c>
      <c r="F49" s="449" t="s">
        <v>203</v>
      </c>
      <c r="G49" s="419"/>
      <c r="H49" s="435"/>
      <c r="I49" s="410"/>
      <c r="J49" s="410"/>
      <c r="K49" s="410" t="s">
        <v>53</v>
      </c>
    </row>
    <row r="50" spans="1:11" ht="24">
      <c r="A50" s="414" t="s">
        <v>204</v>
      </c>
      <c r="B50" s="418" t="s">
        <v>205</v>
      </c>
      <c r="C50" s="419" t="s">
        <v>206</v>
      </c>
      <c r="D50" s="434" t="s">
        <v>207</v>
      </c>
      <c r="E50" s="414" t="s">
        <v>204</v>
      </c>
      <c r="F50" s="418" t="s">
        <v>208</v>
      </c>
      <c r="G50" s="419"/>
      <c r="H50" s="434"/>
      <c r="I50" s="410"/>
      <c r="J50" s="410"/>
      <c r="K50" s="410" t="s">
        <v>53</v>
      </c>
    </row>
    <row r="51" spans="1:11" ht="390">
      <c r="A51" s="414"/>
      <c r="B51" s="446" t="s">
        <v>209</v>
      </c>
      <c r="C51" s="447" t="s">
        <v>210</v>
      </c>
      <c r="D51" s="450" t="s">
        <v>211</v>
      </c>
      <c r="E51" s="414"/>
      <c r="F51" s="446" t="s">
        <v>212</v>
      </c>
      <c r="G51" s="447"/>
      <c r="H51" s="450"/>
      <c r="I51" s="410"/>
      <c r="J51" s="410"/>
      <c r="K51" s="410" t="s">
        <v>69</v>
      </c>
    </row>
    <row r="52" spans="1:11" ht="24">
      <c r="A52" s="414" t="s">
        <v>213</v>
      </c>
      <c r="B52" s="418" t="s">
        <v>214</v>
      </c>
      <c r="C52" s="419" t="s">
        <v>105</v>
      </c>
      <c r="D52" s="435" t="s">
        <v>215</v>
      </c>
      <c r="E52" s="414" t="s">
        <v>213</v>
      </c>
      <c r="F52" s="418" t="s">
        <v>216</v>
      </c>
      <c r="G52" s="419"/>
      <c r="H52" s="435"/>
      <c r="I52" s="410"/>
      <c r="J52" s="410"/>
      <c r="K52" s="410" t="s">
        <v>53</v>
      </c>
    </row>
    <row r="53" spans="1:11">
      <c r="A53" s="414" t="s">
        <v>217</v>
      </c>
      <c r="B53" s="418" t="s">
        <v>218</v>
      </c>
      <c r="C53" s="419" t="s">
        <v>219</v>
      </c>
      <c r="D53" s="435" t="s">
        <v>220</v>
      </c>
      <c r="E53" s="414" t="s">
        <v>217</v>
      </c>
      <c r="F53" s="418" t="s">
        <v>221</v>
      </c>
      <c r="G53" s="419"/>
      <c r="H53" s="435"/>
      <c r="I53" s="410"/>
      <c r="J53" s="410"/>
      <c r="K53" s="410" t="s">
        <v>53</v>
      </c>
    </row>
    <row r="54" spans="1:11" ht="91">
      <c r="A54" s="414" t="s">
        <v>222</v>
      </c>
      <c r="B54" s="418" t="s">
        <v>223</v>
      </c>
      <c r="C54" s="419" t="s">
        <v>224</v>
      </c>
      <c r="D54" s="448"/>
      <c r="E54" s="414" t="s">
        <v>222</v>
      </c>
      <c r="F54" s="418" t="s">
        <v>225</v>
      </c>
      <c r="G54" s="419"/>
      <c r="H54" s="448"/>
      <c r="I54" s="410"/>
      <c r="J54" s="410"/>
      <c r="K54" s="410" t="s">
        <v>53</v>
      </c>
    </row>
    <row r="55" spans="1:11">
      <c r="A55" s="414"/>
      <c r="B55" s="418" t="s">
        <v>226</v>
      </c>
      <c r="C55" s="419" t="s">
        <v>227</v>
      </c>
      <c r="D55" s="448"/>
      <c r="E55" s="414"/>
      <c r="F55" s="418" t="s">
        <v>228</v>
      </c>
      <c r="G55" s="419"/>
      <c r="H55" s="448"/>
      <c r="I55" s="410"/>
      <c r="J55" s="410"/>
      <c r="K55" s="410" t="s">
        <v>53</v>
      </c>
    </row>
    <row r="56" spans="1:11" ht="36">
      <c r="A56" s="414" t="s">
        <v>229</v>
      </c>
      <c r="B56" s="418" t="s">
        <v>230</v>
      </c>
      <c r="C56" s="419" t="s">
        <v>231</v>
      </c>
      <c r="D56" s="435" t="s">
        <v>232</v>
      </c>
      <c r="E56" s="414" t="s">
        <v>229</v>
      </c>
      <c r="F56" s="418" t="s">
        <v>233</v>
      </c>
      <c r="G56" s="419"/>
      <c r="H56" s="435"/>
      <c r="I56" s="410"/>
      <c r="J56" s="410"/>
      <c r="K56" s="410" t="s">
        <v>53</v>
      </c>
    </row>
    <row r="57" spans="1:11" ht="15" thickBot="1">
      <c r="A57" s="414" t="s">
        <v>234</v>
      </c>
      <c r="B57" s="418" t="s">
        <v>235</v>
      </c>
      <c r="C57" s="419" t="s">
        <v>236</v>
      </c>
      <c r="D57" s="435" t="s">
        <v>237</v>
      </c>
      <c r="E57" s="414" t="s">
        <v>234</v>
      </c>
      <c r="F57" s="418" t="s">
        <v>238</v>
      </c>
      <c r="G57" s="419"/>
      <c r="H57" s="435"/>
      <c r="I57" s="410"/>
      <c r="J57" s="410"/>
      <c r="K57" s="410" t="s">
        <v>53</v>
      </c>
    </row>
    <row r="58" spans="1:11" ht="45.75" customHeight="1" thickBot="1">
      <c r="A58" s="414" t="s">
        <v>239</v>
      </c>
      <c r="B58" s="449" t="s">
        <v>240</v>
      </c>
      <c r="C58" s="419" t="s">
        <v>241</v>
      </c>
      <c r="D58" s="435" t="s">
        <v>242</v>
      </c>
      <c r="E58" s="414" t="s">
        <v>239</v>
      </c>
      <c r="F58" s="449" t="s">
        <v>243</v>
      </c>
      <c r="G58" s="419"/>
      <c r="H58" s="435"/>
      <c r="I58" s="410"/>
      <c r="J58" s="410"/>
      <c r="K58" s="410" t="s">
        <v>53</v>
      </c>
    </row>
    <row r="59" spans="1:11">
      <c r="A59" s="414"/>
      <c r="B59" s="465" t="s">
        <v>244</v>
      </c>
      <c r="C59" s="419">
        <v>74</v>
      </c>
      <c r="D59" s="435"/>
      <c r="E59" s="414"/>
      <c r="F59" s="465"/>
      <c r="G59" s="419"/>
      <c r="H59" s="435"/>
      <c r="I59" s="410"/>
      <c r="J59" s="410"/>
      <c r="K59" s="410" t="s">
        <v>53</v>
      </c>
    </row>
    <row r="60" spans="1:11" ht="26">
      <c r="A60" s="414" t="s">
        <v>245</v>
      </c>
      <c r="B60" s="418" t="s">
        <v>246</v>
      </c>
      <c r="C60" s="419" t="s">
        <v>247</v>
      </c>
      <c r="D60" s="435" t="s">
        <v>242</v>
      </c>
      <c r="E60" s="414" t="s">
        <v>245</v>
      </c>
      <c r="F60" s="418" t="s">
        <v>248</v>
      </c>
      <c r="G60" s="419"/>
      <c r="H60" s="435"/>
      <c r="I60" s="410"/>
      <c r="J60" s="410"/>
      <c r="K60" s="410" t="s">
        <v>53</v>
      </c>
    </row>
    <row r="61" spans="1:11">
      <c r="A61" s="414"/>
      <c r="B61" s="465" t="s">
        <v>244</v>
      </c>
      <c r="C61" s="419">
        <v>5</v>
      </c>
      <c r="D61" s="435"/>
      <c r="E61" s="414"/>
      <c r="F61" s="465"/>
      <c r="G61" s="419"/>
      <c r="H61" s="435"/>
      <c r="I61" s="410"/>
      <c r="J61" s="410"/>
      <c r="K61" s="410" t="s">
        <v>53</v>
      </c>
    </row>
    <row r="62" spans="1:11">
      <c r="A62" s="414" t="s">
        <v>249</v>
      </c>
      <c r="B62" s="418" t="s">
        <v>250</v>
      </c>
      <c r="C62" s="419" t="s">
        <v>121</v>
      </c>
      <c r="D62" s="435" t="s">
        <v>251</v>
      </c>
      <c r="E62" s="414" t="s">
        <v>249</v>
      </c>
      <c r="F62" s="418" t="s">
        <v>252</v>
      </c>
      <c r="G62" s="419"/>
      <c r="H62" s="435"/>
      <c r="I62" s="410"/>
      <c r="J62" s="410"/>
      <c r="K62" s="410" t="s">
        <v>53</v>
      </c>
    </row>
    <row r="63" spans="1:11">
      <c r="A63" s="414"/>
      <c r="B63" s="451"/>
      <c r="C63" s="452"/>
      <c r="D63" s="453"/>
      <c r="E63" s="414"/>
      <c r="F63" s="451"/>
      <c r="G63" s="452"/>
      <c r="H63" s="453"/>
      <c r="I63" s="410"/>
      <c r="J63" s="410"/>
      <c r="K63" s="410" t="s">
        <v>53</v>
      </c>
    </row>
    <row r="64" spans="1:11">
      <c r="A64" s="454" t="s">
        <v>253</v>
      </c>
      <c r="B64" s="455" t="s">
        <v>254</v>
      </c>
      <c r="C64" s="456" t="s">
        <v>255</v>
      </c>
      <c r="D64" s="456" t="s">
        <v>256</v>
      </c>
      <c r="E64" s="454" t="s">
        <v>253</v>
      </c>
      <c r="F64" s="455" t="s">
        <v>257</v>
      </c>
      <c r="G64" s="456" t="s">
        <v>258</v>
      </c>
      <c r="H64" s="456" t="s">
        <v>259</v>
      </c>
      <c r="I64" s="410"/>
      <c r="J64" s="410"/>
      <c r="K64" s="410" t="s">
        <v>53</v>
      </c>
    </row>
    <row r="65" spans="1:11">
      <c r="A65" s="431"/>
      <c r="B65" s="457" t="s">
        <v>260</v>
      </c>
      <c r="C65" s="458">
        <v>68</v>
      </c>
      <c r="D65" s="458">
        <v>6424.28</v>
      </c>
      <c r="E65" s="431"/>
      <c r="F65" s="457" t="s">
        <v>261</v>
      </c>
      <c r="G65" s="458">
        <v>68</v>
      </c>
      <c r="H65" s="466">
        <v>6424.28</v>
      </c>
      <c r="I65" s="410"/>
      <c r="J65" s="410"/>
      <c r="K65" s="410" t="s">
        <v>53</v>
      </c>
    </row>
    <row r="66" spans="1:11">
      <c r="A66" s="431"/>
      <c r="B66" s="457" t="s">
        <v>262</v>
      </c>
      <c r="C66" s="458">
        <v>0</v>
      </c>
      <c r="D66" s="458">
        <v>0</v>
      </c>
      <c r="E66" s="431"/>
      <c r="F66" s="457" t="s">
        <v>262</v>
      </c>
      <c r="G66" s="458">
        <v>0</v>
      </c>
      <c r="H66" s="466">
        <v>0</v>
      </c>
      <c r="I66" s="410"/>
      <c r="J66" s="410"/>
      <c r="K66" s="410" t="s">
        <v>53</v>
      </c>
    </row>
    <row r="67" spans="1:11">
      <c r="A67" s="431"/>
      <c r="B67" s="457" t="s">
        <v>263</v>
      </c>
      <c r="C67" s="458">
        <v>0</v>
      </c>
      <c r="D67" s="458">
        <v>0</v>
      </c>
      <c r="E67" s="431"/>
      <c r="F67" s="457" t="s">
        <v>264</v>
      </c>
      <c r="G67" s="458">
        <v>0</v>
      </c>
      <c r="H67" s="466">
        <v>0</v>
      </c>
      <c r="I67" s="410"/>
      <c r="J67" s="410"/>
      <c r="K67" s="410" t="s">
        <v>53</v>
      </c>
    </row>
    <row r="68" spans="1:11">
      <c r="A68" s="431"/>
      <c r="B68" s="457" t="s">
        <v>265</v>
      </c>
      <c r="C68" s="458">
        <f>SUM(C65:C67)</f>
        <v>68</v>
      </c>
      <c r="D68" s="458">
        <f>SUM(D65:D67)</f>
        <v>6424.28</v>
      </c>
      <c r="E68" s="431"/>
      <c r="F68" s="457" t="s">
        <v>265</v>
      </c>
      <c r="G68" s="458">
        <f>C68</f>
        <v>68</v>
      </c>
      <c r="H68" s="466">
        <f>D68</f>
        <v>6424.28</v>
      </c>
      <c r="I68" s="410"/>
      <c r="J68" s="410"/>
      <c r="K68" s="410" t="s">
        <v>53</v>
      </c>
    </row>
  </sheetData>
  <mergeCells count="2">
    <mergeCell ref="B41:B43"/>
    <mergeCell ref="B44:B45"/>
  </mergeCells>
  <dataValidations count="4">
    <dataValidation type="list" allowBlank="1" showInputMessage="1" showErrorMessage="1" sqref="C34 G34" xr:uid="{75EA360D-3A94-4FBE-9F52-E003A794D7A4}">
      <formula1>$G$34:$G$35</formula1>
    </dataValidation>
    <dataValidation type="list" allowBlank="1" showInputMessage="1" showErrorMessage="1" sqref="C35 G35" xr:uid="{9EF405A8-60A1-49C8-A81D-2EA5536C67AD}">
      <formula1>$G$36:$G$39</formula1>
    </dataValidation>
    <dataValidation type="list" allowBlank="1" showInputMessage="1" showErrorMessage="1" sqref="C49 G49" xr:uid="{7478B7E4-8F6D-4940-8FE9-C9E0C6E06F46}">
      <formula1>$G$62:$G$64</formula1>
    </dataValidation>
    <dataValidation type="list" allowBlank="1" showInputMessage="1" showErrorMessage="1" sqref="C62 G62" xr:uid="{2E1EC316-6720-422B-92A9-4BE7A439D6F2}">
      <formula1>$AA$108:$AA$109</formula1>
    </dataValidation>
  </dataValidation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558BA-9413-436D-90AC-102F9B1D35E3}">
  <dimension ref="A1:D40"/>
  <sheetViews>
    <sheetView zoomScaleNormal="100" zoomScaleSheetLayoutView="100" workbookViewId="0"/>
  </sheetViews>
  <sheetFormatPr defaultColWidth="9.1796875" defaultRowHeight="14.5"/>
  <cols>
    <col min="1" max="1" width="24.453125" style="197" customWidth="1"/>
    <col min="2" max="2" width="27.453125" style="197" customWidth="1"/>
    <col min="3" max="3" width="20.1796875" style="197" customWidth="1"/>
    <col min="4" max="256" width="9.1796875" style="197"/>
    <col min="257" max="257" width="24.453125" style="197" customWidth="1"/>
    <col min="258" max="258" width="27.453125" style="197" customWidth="1"/>
    <col min="259" max="259" width="20.1796875" style="197" customWidth="1"/>
    <col min="260" max="512" width="9.1796875" style="197"/>
    <col min="513" max="513" width="24.453125" style="197" customWidth="1"/>
    <col min="514" max="514" width="27.453125" style="197" customWidth="1"/>
    <col min="515" max="515" width="20.1796875" style="197" customWidth="1"/>
    <col min="516" max="768" width="9.1796875" style="197"/>
    <col min="769" max="769" width="24.453125" style="197" customWidth="1"/>
    <col min="770" max="770" width="27.453125" style="197" customWidth="1"/>
    <col min="771" max="771" width="20.1796875" style="197" customWidth="1"/>
    <col min="772" max="1024" width="9.1796875" style="197"/>
    <col min="1025" max="1025" width="24.453125" style="197" customWidth="1"/>
    <col min="1026" max="1026" width="27.453125" style="197" customWidth="1"/>
    <col min="1027" max="1027" width="20.1796875" style="197" customWidth="1"/>
    <col min="1028" max="1280" width="9.1796875" style="197"/>
    <col min="1281" max="1281" width="24.453125" style="197" customWidth="1"/>
    <col min="1282" max="1282" width="27.453125" style="197" customWidth="1"/>
    <col min="1283" max="1283" width="20.1796875" style="197" customWidth="1"/>
    <col min="1284" max="1536" width="9.1796875" style="197"/>
    <col min="1537" max="1537" width="24.453125" style="197" customWidth="1"/>
    <col min="1538" max="1538" width="27.453125" style="197" customWidth="1"/>
    <col min="1539" max="1539" width="20.1796875" style="197" customWidth="1"/>
    <col min="1540" max="1792" width="9.1796875" style="197"/>
    <col min="1793" max="1793" width="24.453125" style="197" customWidth="1"/>
    <col min="1794" max="1794" width="27.453125" style="197" customWidth="1"/>
    <col min="1795" max="1795" width="20.1796875" style="197" customWidth="1"/>
    <col min="1796" max="2048" width="9.1796875" style="197"/>
    <col min="2049" max="2049" width="24.453125" style="197" customWidth="1"/>
    <col min="2050" max="2050" width="27.453125" style="197" customWidth="1"/>
    <col min="2051" max="2051" width="20.1796875" style="197" customWidth="1"/>
    <col min="2052" max="2304" width="9.1796875" style="197"/>
    <col min="2305" max="2305" width="24.453125" style="197" customWidth="1"/>
    <col min="2306" max="2306" width="27.453125" style="197" customWidth="1"/>
    <col min="2307" max="2307" width="20.1796875" style="197" customWidth="1"/>
    <col min="2308" max="2560" width="9.1796875" style="197"/>
    <col min="2561" max="2561" width="24.453125" style="197" customWidth="1"/>
    <col min="2562" max="2562" width="27.453125" style="197" customWidth="1"/>
    <col min="2563" max="2563" width="20.1796875" style="197" customWidth="1"/>
    <col min="2564" max="2816" width="9.1796875" style="197"/>
    <col min="2817" max="2817" width="24.453125" style="197" customWidth="1"/>
    <col min="2818" max="2818" width="27.453125" style="197" customWidth="1"/>
    <col min="2819" max="2819" width="20.1796875" style="197" customWidth="1"/>
    <col min="2820" max="3072" width="9.1796875" style="197"/>
    <col min="3073" max="3073" width="24.453125" style="197" customWidth="1"/>
    <col min="3074" max="3074" width="27.453125" style="197" customWidth="1"/>
    <col min="3075" max="3075" width="20.1796875" style="197" customWidth="1"/>
    <col min="3076" max="3328" width="9.1796875" style="197"/>
    <col min="3329" max="3329" width="24.453125" style="197" customWidth="1"/>
    <col min="3330" max="3330" width="27.453125" style="197" customWidth="1"/>
    <col min="3331" max="3331" width="20.1796875" style="197" customWidth="1"/>
    <col min="3332" max="3584" width="9.1796875" style="197"/>
    <col min="3585" max="3585" width="24.453125" style="197" customWidth="1"/>
    <col min="3586" max="3586" width="27.453125" style="197" customWidth="1"/>
    <col min="3587" max="3587" width="20.1796875" style="197" customWidth="1"/>
    <col min="3588" max="3840" width="9.1796875" style="197"/>
    <col min="3841" max="3841" width="24.453125" style="197" customWidth="1"/>
    <col min="3842" max="3842" width="27.453125" style="197" customWidth="1"/>
    <col min="3843" max="3843" width="20.1796875" style="197" customWidth="1"/>
    <col min="3844" max="4096" width="9.1796875" style="197"/>
    <col min="4097" max="4097" width="24.453125" style="197" customWidth="1"/>
    <col min="4098" max="4098" width="27.453125" style="197" customWidth="1"/>
    <col min="4099" max="4099" width="20.1796875" style="197" customWidth="1"/>
    <col min="4100" max="4352" width="9.1796875" style="197"/>
    <col min="4353" max="4353" width="24.453125" style="197" customWidth="1"/>
    <col min="4354" max="4354" width="27.453125" style="197" customWidth="1"/>
    <col min="4355" max="4355" width="20.1796875" style="197" customWidth="1"/>
    <col min="4356" max="4608" width="9.1796875" style="197"/>
    <col min="4609" max="4609" width="24.453125" style="197" customWidth="1"/>
    <col min="4610" max="4610" width="27.453125" style="197" customWidth="1"/>
    <col min="4611" max="4611" width="20.1796875" style="197" customWidth="1"/>
    <col min="4612" max="4864" width="9.1796875" style="197"/>
    <col min="4865" max="4865" width="24.453125" style="197" customWidth="1"/>
    <col min="4866" max="4866" width="27.453125" style="197" customWidth="1"/>
    <col min="4867" max="4867" width="20.1796875" style="197" customWidth="1"/>
    <col min="4868" max="5120" width="9.1796875" style="197"/>
    <col min="5121" max="5121" width="24.453125" style="197" customWidth="1"/>
    <col min="5122" max="5122" width="27.453125" style="197" customWidth="1"/>
    <col min="5123" max="5123" width="20.1796875" style="197" customWidth="1"/>
    <col min="5124" max="5376" width="9.1796875" style="197"/>
    <col min="5377" max="5377" width="24.453125" style="197" customWidth="1"/>
    <col min="5378" max="5378" width="27.453125" style="197" customWidth="1"/>
    <col min="5379" max="5379" width="20.1796875" style="197" customWidth="1"/>
    <col min="5380" max="5632" width="9.1796875" style="197"/>
    <col min="5633" max="5633" width="24.453125" style="197" customWidth="1"/>
    <col min="5634" max="5634" width="27.453125" style="197" customWidth="1"/>
    <col min="5635" max="5635" width="20.1796875" style="197" customWidth="1"/>
    <col min="5636" max="5888" width="9.1796875" style="197"/>
    <col min="5889" max="5889" width="24.453125" style="197" customWidth="1"/>
    <col min="5890" max="5890" width="27.453125" style="197" customWidth="1"/>
    <col min="5891" max="5891" width="20.1796875" style="197" customWidth="1"/>
    <col min="5892" max="6144" width="9.1796875" style="197"/>
    <col min="6145" max="6145" width="24.453125" style="197" customWidth="1"/>
    <col min="6146" max="6146" width="27.453125" style="197" customWidth="1"/>
    <col min="6147" max="6147" width="20.1796875" style="197" customWidth="1"/>
    <col min="6148" max="6400" width="9.1796875" style="197"/>
    <col min="6401" max="6401" width="24.453125" style="197" customWidth="1"/>
    <col min="6402" max="6402" width="27.453125" style="197" customWidth="1"/>
    <col min="6403" max="6403" width="20.1796875" style="197" customWidth="1"/>
    <col min="6404" max="6656" width="9.1796875" style="197"/>
    <col min="6657" max="6657" width="24.453125" style="197" customWidth="1"/>
    <col min="6658" max="6658" width="27.453125" style="197" customWidth="1"/>
    <col min="6659" max="6659" width="20.1796875" style="197" customWidth="1"/>
    <col min="6660" max="6912" width="9.1796875" style="197"/>
    <col min="6913" max="6913" width="24.453125" style="197" customWidth="1"/>
    <col min="6914" max="6914" width="27.453125" style="197" customWidth="1"/>
    <col min="6915" max="6915" width="20.1796875" style="197" customWidth="1"/>
    <col min="6916" max="7168" width="9.1796875" style="197"/>
    <col min="7169" max="7169" width="24.453125" style="197" customWidth="1"/>
    <col min="7170" max="7170" width="27.453125" style="197" customWidth="1"/>
    <col min="7171" max="7171" width="20.1796875" style="197" customWidth="1"/>
    <col min="7172" max="7424" width="9.1796875" style="197"/>
    <col min="7425" max="7425" width="24.453125" style="197" customWidth="1"/>
    <col min="7426" max="7426" width="27.453125" style="197" customWidth="1"/>
    <col min="7427" max="7427" width="20.1796875" style="197" customWidth="1"/>
    <col min="7428" max="7680" width="9.1796875" style="197"/>
    <col min="7681" max="7681" width="24.453125" style="197" customWidth="1"/>
    <col min="7682" max="7682" width="27.453125" style="197" customWidth="1"/>
    <col min="7683" max="7683" width="20.1796875" style="197" customWidth="1"/>
    <col min="7684" max="7936" width="9.1796875" style="197"/>
    <col min="7937" max="7937" width="24.453125" style="197" customWidth="1"/>
    <col min="7938" max="7938" width="27.453125" style="197" customWidth="1"/>
    <col min="7939" max="7939" width="20.1796875" style="197" customWidth="1"/>
    <col min="7940" max="8192" width="9.1796875" style="197"/>
    <col min="8193" max="8193" width="24.453125" style="197" customWidth="1"/>
    <col min="8194" max="8194" width="27.453125" style="197" customWidth="1"/>
    <col min="8195" max="8195" width="20.1796875" style="197" customWidth="1"/>
    <col min="8196" max="8448" width="9.1796875" style="197"/>
    <col min="8449" max="8449" width="24.453125" style="197" customWidth="1"/>
    <col min="8450" max="8450" width="27.453125" style="197" customWidth="1"/>
    <col min="8451" max="8451" width="20.1796875" style="197" customWidth="1"/>
    <col min="8452" max="8704" width="9.1796875" style="197"/>
    <col min="8705" max="8705" width="24.453125" style="197" customWidth="1"/>
    <col min="8706" max="8706" width="27.453125" style="197" customWidth="1"/>
    <col min="8707" max="8707" width="20.1796875" style="197" customWidth="1"/>
    <col min="8708" max="8960" width="9.1796875" style="197"/>
    <col min="8961" max="8961" width="24.453125" style="197" customWidth="1"/>
    <col min="8962" max="8962" width="27.453125" style="197" customWidth="1"/>
    <col min="8963" max="8963" width="20.1796875" style="197" customWidth="1"/>
    <col min="8964" max="9216" width="9.1796875" style="197"/>
    <col min="9217" max="9217" width="24.453125" style="197" customWidth="1"/>
    <col min="9218" max="9218" width="27.453125" style="197" customWidth="1"/>
    <col min="9219" max="9219" width="20.1796875" style="197" customWidth="1"/>
    <col min="9220" max="9472" width="9.1796875" style="197"/>
    <col min="9473" max="9473" width="24.453125" style="197" customWidth="1"/>
    <col min="9474" max="9474" width="27.453125" style="197" customWidth="1"/>
    <col min="9475" max="9475" width="20.1796875" style="197" customWidth="1"/>
    <col min="9476" max="9728" width="9.1796875" style="197"/>
    <col min="9729" max="9729" width="24.453125" style="197" customWidth="1"/>
    <col min="9730" max="9730" width="27.453125" style="197" customWidth="1"/>
    <col min="9731" max="9731" width="20.1796875" style="197" customWidth="1"/>
    <col min="9732" max="9984" width="9.1796875" style="197"/>
    <col min="9985" max="9985" width="24.453125" style="197" customWidth="1"/>
    <col min="9986" max="9986" width="27.453125" style="197" customWidth="1"/>
    <col min="9987" max="9987" width="20.1796875" style="197" customWidth="1"/>
    <col min="9988" max="10240" width="9.1796875" style="197"/>
    <col min="10241" max="10241" width="24.453125" style="197" customWidth="1"/>
    <col min="10242" max="10242" width="27.453125" style="197" customWidth="1"/>
    <col min="10243" max="10243" width="20.1796875" style="197" customWidth="1"/>
    <col min="10244" max="10496" width="9.1796875" style="197"/>
    <col min="10497" max="10497" width="24.453125" style="197" customWidth="1"/>
    <col min="10498" max="10498" width="27.453125" style="197" customWidth="1"/>
    <col min="10499" max="10499" width="20.1796875" style="197" customWidth="1"/>
    <col min="10500" max="10752" width="9.1796875" style="197"/>
    <col min="10753" max="10753" width="24.453125" style="197" customWidth="1"/>
    <col min="10754" max="10754" width="27.453125" style="197" customWidth="1"/>
    <col min="10755" max="10755" width="20.1796875" style="197" customWidth="1"/>
    <col min="10756" max="11008" width="9.1796875" style="197"/>
    <col min="11009" max="11009" width="24.453125" style="197" customWidth="1"/>
    <col min="11010" max="11010" width="27.453125" style="197" customWidth="1"/>
    <col min="11011" max="11011" width="20.1796875" style="197" customWidth="1"/>
    <col min="11012" max="11264" width="9.1796875" style="197"/>
    <col min="11265" max="11265" width="24.453125" style="197" customWidth="1"/>
    <col min="11266" max="11266" width="27.453125" style="197" customWidth="1"/>
    <col min="11267" max="11267" width="20.1796875" style="197" customWidth="1"/>
    <col min="11268" max="11520" width="9.1796875" style="197"/>
    <col min="11521" max="11521" width="24.453125" style="197" customWidth="1"/>
    <col min="11522" max="11522" width="27.453125" style="197" customWidth="1"/>
    <col min="11523" max="11523" width="20.1796875" style="197" customWidth="1"/>
    <col min="11524" max="11776" width="9.1796875" style="197"/>
    <col min="11777" max="11777" width="24.453125" style="197" customWidth="1"/>
    <col min="11778" max="11778" width="27.453125" style="197" customWidth="1"/>
    <col min="11779" max="11779" width="20.1796875" style="197" customWidth="1"/>
    <col min="11780" max="12032" width="9.1796875" style="197"/>
    <col min="12033" max="12033" width="24.453125" style="197" customWidth="1"/>
    <col min="12034" max="12034" width="27.453125" style="197" customWidth="1"/>
    <col min="12035" max="12035" width="20.1796875" style="197" customWidth="1"/>
    <col min="12036" max="12288" width="9.1796875" style="197"/>
    <col min="12289" max="12289" width="24.453125" style="197" customWidth="1"/>
    <col min="12290" max="12290" width="27.453125" style="197" customWidth="1"/>
    <col min="12291" max="12291" width="20.1796875" style="197" customWidth="1"/>
    <col min="12292" max="12544" width="9.1796875" style="197"/>
    <col min="12545" max="12545" width="24.453125" style="197" customWidth="1"/>
    <col min="12546" max="12546" width="27.453125" style="197" customWidth="1"/>
    <col min="12547" max="12547" width="20.1796875" style="197" customWidth="1"/>
    <col min="12548" max="12800" width="9.1796875" style="197"/>
    <col min="12801" max="12801" width="24.453125" style="197" customWidth="1"/>
    <col min="12802" max="12802" width="27.453125" style="197" customWidth="1"/>
    <col min="12803" max="12803" width="20.1796875" style="197" customWidth="1"/>
    <col min="12804" max="13056" width="9.1796875" style="197"/>
    <col min="13057" max="13057" width="24.453125" style="197" customWidth="1"/>
    <col min="13058" max="13058" width="27.453125" style="197" customWidth="1"/>
    <col min="13059" max="13059" width="20.1796875" style="197" customWidth="1"/>
    <col min="13060" max="13312" width="9.1796875" style="197"/>
    <col min="13313" max="13313" width="24.453125" style="197" customWidth="1"/>
    <col min="13314" max="13314" width="27.453125" style="197" customWidth="1"/>
    <col min="13315" max="13315" width="20.1796875" style="197" customWidth="1"/>
    <col min="13316" max="13568" width="9.1796875" style="197"/>
    <col min="13569" max="13569" width="24.453125" style="197" customWidth="1"/>
    <col min="13570" max="13570" width="27.453125" style="197" customWidth="1"/>
    <col min="13571" max="13571" width="20.1796875" style="197" customWidth="1"/>
    <col min="13572" max="13824" width="9.1796875" style="197"/>
    <col min="13825" max="13825" width="24.453125" style="197" customWidth="1"/>
    <col min="13826" max="13826" width="27.453125" style="197" customWidth="1"/>
    <col min="13827" max="13827" width="20.1796875" style="197" customWidth="1"/>
    <col min="13828" max="14080" width="9.1796875" style="197"/>
    <col min="14081" max="14081" width="24.453125" style="197" customWidth="1"/>
    <col min="14082" max="14082" width="27.453125" style="197" customWidth="1"/>
    <col min="14083" max="14083" width="20.1796875" style="197" customWidth="1"/>
    <col min="14084" max="14336" width="9.1796875" style="197"/>
    <col min="14337" max="14337" width="24.453125" style="197" customWidth="1"/>
    <col min="14338" max="14338" width="27.453125" style="197" customWidth="1"/>
    <col min="14339" max="14339" width="20.1796875" style="197" customWidth="1"/>
    <col min="14340" max="14592" width="9.1796875" style="197"/>
    <col min="14593" max="14593" width="24.453125" style="197" customWidth="1"/>
    <col min="14594" max="14594" width="27.453125" style="197" customWidth="1"/>
    <col min="14595" max="14595" width="20.1796875" style="197" customWidth="1"/>
    <col min="14596" max="14848" width="9.1796875" style="197"/>
    <col min="14849" max="14849" width="24.453125" style="197" customWidth="1"/>
    <col min="14850" max="14850" width="27.453125" style="197" customWidth="1"/>
    <col min="14851" max="14851" width="20.1796875" style="197" customWidth="1"/>
    <col min="14852" max="15104" width="9.1796875" style="197"/>
    <col min="15105" max="15105" width="24.453125" style="197" customWidth="1"/>
    <col min="15106" max="15106" width="27.453125" style="197" customWidth="1"/>
    <col min="15107" max="15107" width="20.1796875" style="197" customWidth="1"/>
    <col min="15108" max="15360" width="9.1796875" style="197"/>
    <col min="15361" max="15361" width="24.453125" style="197" customWidth="1"/>
    <col min="15362" max="15362" width="27.453125" style="197" customWidth="1"/>
    <col min="15363" max="15363" width="20.1796875" style="197" customWidth="1"/>
    <col min="15364" max="15616" width="9.1796875" style="197"/>
    <col min="15617" max="15617" width="24.453125" style="197" customWidth="1"/>
    <col min="15618" max="15618" width="27.453125" style="197" customWidth="1"/>
    <col min="15619" max="15619" width="20.1796875" style="197" customWidth="1"/>
    <col min="15620" max="15872" width="9.1796875" style="197"/>
    <col min="15873" max="15873" width="24.453125" style="197" customWidth="1"/>
    <col min="15874" max="15874" width="27.453125" style="197" customWidth="1"/>
    <col min="15875" max="15875" width="20.1796875" style="197" customWidth="1"/>
    <col min="15876" max="16128" width="9.1796875" style="197"/>
    <col min="16129" max="16129" width="24.453125" style="197" customWidth="1"/>
    <col min="16130" max="16130" width="27.453125" style="197" customWidth="1"/>
    <col min="16131" max="16131" width="20.1796875" style="197" customWidth="1"/>
    <col min="16132" max="16384" width="9.1796875" style="197"/>
  </cols>
  <sheetData>
    <row r="1" spans="1:4" ht="21" customHeight="1">
      <c r="A1" s="285" t="s">
        <v>2509</v>
      </c>
      <c r="B1" s="286" t="s">
        <v>2510</v>
      </c>
    </row>
    <row r="2" spans="1:4" ht="28.5" customHeight="1">
      <c r="A2" s="882" t="s">
        <v>2511</v>
      </c>
      <c r="B2" s="882"/>
      <c r="C2" s="882"/>
      <c r="D2" s="288"/>
    </row>
    <row r="3" spans="1:4" ht="12.75" customHeight="1">
      <c r="A3" s="287"/>
      <c r="B3" s="287"/>
      <c r="C3" s="287"/>
      <c r="D3" s="288"/>
    </row>
    <row r="4" spans="1:4">
      <c r="A4" s="285" t="s">
        <v>2512</v>
      </c>
      <c r="B4" s="285" t="s">
        <v>2513</v>
      </c>
      <c r="C4" s="285" t="s">
        <v>2514</v>
      </c>
    </row>
    <row r="6" spans="1:4">
      <c r="A6" s="285" t="s">
        <v>2515</v>
      </c>
    </row>
    <row r="7" spans="1:4">
      <c r="A7" s="197" t="s">
        <v>2516</v>
      </c>
      <c r="B7" s="289" t="s">
        <v>2517</v>
      </c>
      <c r="C7" s="197" t="s">
        <v>2518</v>
      </c>
    </row>
    <row r="8" spans="1:4">
      <c r="A8" s="197" t="s">
        <v>2519</v>
      </c>
      <c r="B8" s="289" t="s">
        <v>2520</v>
      </c>
    </row>
    <row r="9" spans="1:4">
      <c r="A9" s="197" t="s">
        <v>2521</v>
      </c>
      <c r="B9" s="289" t="s">
        <v>2522</v>
      </c>
    </row>
    <row r="10" spans="1:4">
      <c r="A10" s="197" t="s">
        <v>2523</v>
      </c>
      <c r="B10" s="289" t="s">
        <v>2524</v>
      </c>
    </row>
    <row r="11" spans="1:4">
      <c r="A11" s="197" t="s">
        <v>2525</v>
      </c>
      <c r="B11" s="289" t="s">
        <v>2526</v>
      </c>
      <c r="C11" s="197" t="s">
        <v>2518</v>
      </c>
    </row>
    <row r="12" spans="1:4">
      <c r="A12" s="197" t="s">
        <v>2527</v>
      </c>
      <c r="B12" s="289" t="s">
        <v>2528</v>
      </c>
      <c r="C12" s="197" t="s">
        <v>2518</v>
      </c>
    </row>
    <row r="13" spans="1:4">
      <c r="A13" s="197" t="s">
        <v>2529</v>
      </c>
      <c r="B13" s="289" t="s">
        <v>2530</v>
      </c>
      <c r="C13" s="197" t="s">
        <v>2518</v>
      </c>
    </row>
    <row r="14" spans="1:4">
      <c r="A14" s="197" t="s">
        <v>2531</v>
      </c>
      <c r="B14" s="289" t="s">
        <v>2532</v>
      </c>
    </row>
    <row r="15" spans="1:4">
      <c r="A15" s="197" t="s">
        <v>2533</v>
      </c>
      <c r="B15" s="289" t="s">
        <v>2534</v>
      </c>
      <c r="C15" s="197" t="s">
        <v>2518</v>
      </c>
    </row>
    <row r="16" spans="1:4">
      <c r="A16" s="197" t="s">
        <v>2535</v>
      </c>
      <c r="B16" s="289" t="s">
        <v>2536</v>
      </c>
      <c r="C16" s="197" t="s">
        <v>2518</v>
      </c>
    </row>
    <row r="17" spans="1:3">
      <c r="A17" s="197" t="s">
        <v>2537</v>
      </c>
      <c r="B17" s="289" t="s">
        <v>2538</v>
      </c>
    </row>
    <row r="18" spans="1:3">
      <c r="A18" s="197" t="s">
        <v>2539</v>
      </c>
      <c r="B18" s="289" t="s">
        <v>2540</v>
      </c>
    </row>
    <row r="19" spans="1:3">
      <c r="A19" s="197" t="s">
        <v>2541</v>
      </c>
      <c r="B19" s="289" t="s">
        <v>2542</v>
      </c>
    </row>
    <row r="20" spans="1:3">
      <c r="A20" s="197" t="s">
        <v>2543</v>
      </c>
      <c r="B20" s="289" t="s">
        <v>2544</v>
      </c>
    </row>
    <row r="21" spans="1:3">
      <c r="A21" s="197" t="s">
        <v>2545</v>
      </c>
      <c r="B21" s="289"/>
    </row>
    <row r="22" spans="1:3">
      <c r="B22" s="289"/>
    </row>
    <row r="23" spans="1:3">
      <c r="A23" s="285" t="s">
        <v>2546</v>
      </c>
      <c r="B23" s="289"/>
    </row>
    <row r="24" spans="1:3">
      <c r="A24" s="197" t="s">
        <v>2547</v>
      </c>
      <c r="B24" s="289" t="s">
        <v>2548</v>
      </c>
      <c r="C24" s="197" t="s">
        <v>2518</v>
      </c>
    </row>
    <row r="25" spans="1:3">
      <c r="A25" s="197" t="s">
        <v>2549</v>
      </c>
      <c r="B25" s="289" t="s">
        <v>2550</v>
      </c>
    </row>
    <row r="26" spans="1:3">
      <c r="A26" s="197" t="s">
        <v>2551</v>
      </c>
      <c r="B26" s="289" t="s">
        <v>2552</v>
      </c>
      <c r="C26" s="197" t="s">
        <v>2518</v>
      </c>
    </row>
    <row r="27" spans="1:3">
      <c r="A27" s="197" t="s">
        <v>2553</v>
      </c>
      <c r="B27" s="289" t="s">
        <v>2554</v>
      </c>
      <c r="C27" s="197" t="s">
        <v>2518</v>
      </c>
    </row>
    <row r="28" spans="1:3">
      <c r="A28" s="197" t="s">
        <v>2555</v>
      </c>
      <c r="B28" s="289" t="s">
        <v>2556</v>
      </c>
    </row>
    <row r="29" spans="1:3">
      <c r="A29" s="197" t="s">
        <v>2557</v>
      </c>
      <c r="B29" s="289" t="s">
        <v>2558</v>
      </c>
    </row>
    <row r="30" spans="1:3">
      <c r="A30" s="197" t="s">
        <v>2559</v>
      </c>
      <c r="B30" s="289" t="s">
        <v>2560</v>
      </c>
    </row>
    <row r="31" spans="1:3">
      <c r="A31" s="197" t="s">
        <v>2561</v>
      </c>
      <c r="B31" s="289" t="s">
        <v>2562</v>
      </c>
      <c r="C31" s="197" t="s">
        <v>2518</v>
      </c>
    </row>
    <row r="32" spans="1:3">
      <c r="A32" s="197" t="s">
        <v>2563</v>
      </c>
      <c r="B32" s="289" t="s">
        <v>2564</v>
      </c>
      <c r="C32" s="197" t="s">
        <v>2518</v>
      </c>
    </row>
    <row r="33" spans="1:3">
      <c r="A33" s="197" t="s">
        <v>2565</v>
      </c>
      <c r="B33" s="289" t="s">
        <v>2566</v>
      </c>
      <c r="C33" s="197" t="s">
        <v>2518</v>
      </c>
    </row>
    <row r="34" spans="1:3">
      <c r="A34" s="197" t="s">
        <v>2567</v>
      </c>
      <c r="B34" s="289" t="s">
        <v>2568</v>
      </c>
    </row>
    <row r="35" spans="1:3">
      <c r="A35" s="197" t="s">
        <v>2569</v>
      </c>
      <c r="B35" s="289" t="s">
        <v>2570</v>
      </c>
    </row>
    <row r="36" spans="1:3">
      <c r="A36" s="197" t="s">
        <v>2571</v>
      </c>
      <c r="B36" s="289" t="s">
        <v>2572</v>
      </c>
      <c r="C36" s="197" t="s">
        <v>2518</v>
      </c>
    </row>
    <row r="37" spans="1:3">
      <c r="A37" s="197" t="s">
        <v>2573</v>
      </c>
      <c r="B37" s="289" t="s">
        <v>2574</v>
      </c>
    </row>
    <row r="38" spans="1:3">
      <c r="A38" s="197" t="s">
        <v>2575</v>
      </c>
      <c r="B38" s="289" t="s">
        <v>2576</v>
      </c>
      <c r="C38" s="197" t="s">
        <v>2518</v>
      </c>
    </row>
    <row r="39" spans="1:3">
      <c r="A39" s="197" t="s">
        <v>2577</v>
      </c>
      <c r="B39" s="289" t="s">
        <v>2578</v>
      </c>
      <c r="C39" s="197" t="s">
        <v>2518</v>
      </c>
    </row>
    <row r="40" spans="1:3">
      <c r="A40" s="197" t="s">
        <v>2545</v>
      </c>
      <c r="B40" s="289"/>
    </row>
  </sheetData>
  <mergeCells count="1">
    <mergeCell ref="A2:C2"/>
  </mergeCells>
  <pageMargins left="0.75" right="0.75" top="1" bottom="1" header="0.5" footer="0.5"/>
  <pageSetup paperSize="9" orientation="portrait" horizontalDpi="4294967294" r:id="rId1"/>
  <headerFooter alignWithMargins="0"/>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3BE3C-61FB-4333-8639-0B5CC29A7B81}">
  <dimension ref="A1:W83"/>
  <sheetViews>
    <sheetView view="pageBreakPreview" topLeftCell="A8" zoomScaleNormal="100" zoomScaleSheetLayoutView="100" workbookViewId="0">
      <selection activeCell="C8" sqref="C8"/>
    </sheetView>
  </sheetViews>
  <sheetFormatPr defaultColWidth="8.81640625" defaultRowHeight="13"/>
  <cols>
    <col min="1" max="1" width="1.1796875" style="17" customWidth="1"/>
    <col min="2" max="2" width="9.81640625" style="17" customWidth="1"/>
    <col min="3" max="3" width="28.453125" style="17" customWidth="1"/>
    <col min="4" max="4" width="14.453125" style="17" customWidth="1"/>
    <col min="5" max="5" width="13.7265625" style="17" customWidth="1"/>
    <col min="6" max="6" width="19.54296875" style="17" customWidth="1"/>
    <col min="7" max="7" width="17.1796875" style="239" customWidth="1"/>
    <col min="8" max="8" width="10.81640625" style="17" customWidth="1"/>
    <col min="9" max="9" width="14.7265625" style="17" customWidth="1"/>
    <col min="10" max="10" width="11.7265625" style="17" customWidth="1"/>
    <col min="11" max="11" width="20" style="17" customWidth="1"/>
    <col min="12" max="12" width="17.1796875" style="17" customWidth="1"/>
    <col min="13" max="13" width="13.1796875" style="17" customWidth="1"/>
    <col min="14" max="14" width="10.81640625" style="17" customWidth="1"/>
    <col min="15" max="15" width="11.1796875" style="17" customWidth="1"/>
    <col min="16" max="18" width="13.7265625" style="17" customWidth="1"/>
    <col min="19" max="19" width="11.1796875" style="17" customWidth="1"/>
    <col min="20" max="20" width="18.1796875" style="17" customWidth="1"/>
    <col min="21" max="21" width="18.81640625" style="17" hidden="1" customWidth="1"/>
    <col min="22" max="22" width="28" style="17" hidden="1" customWidth="1"/>
    <col min="23" max="23" width="13.7265625" style="17" hidden="1" customWidth="1"/>
    <col min="24" max="255" width="8.81640625" style="17"/>
    <col min="256" max="256" width="4.26953125" style="17" customWidth="1"/>
    <col min="257" max="257" width="6.453125" style="17" customWidth="1"/>
    <col min="258" max="258" width="28.453125" style="17" customWidth="1"/>
    <col min="259" max="259" width="14.453125" style="17" customWidth="1"/>
    <col min="260" max="260" width="13.7265625" style="17" customWidth="1"/>
    <col min="261" max="261" width="19.54296875" style="17" customWidth="1"/>
    <col min="262" max="262" width="17.1796875" style="17" customWidth="1"/>
    <col min="263" max="265" width="19" style="17" customWidth="1"/>
    <col min="266" max="266" width="11.7265625" style="17" customWidth="1"/>
    <col min="267" max="267" width="23.54296875" style="17" customWidth="1"/>
    <col min="268" max="268" width="19" style="17" customWidth="1"/>
    <col min="269" max="269" width="13.1796875" style="17" customWidth="1"/>
    <col min="270" max="270" width="10.81640625" style="17" customWidth="1"/>
    <col min="271" max="271" width="11.1796875" style="17" customWidth="1"/>
    <col min="272" max="274" width="13.7265625" style="17" customWidth="1"/>
    <col min="275" max="275" width="11.1796875" style="17" customWidth="1"/>
    <col min="276" max="276" width="18.1796875" style="17" customWidth="1"/>
    <col min="277" max="277" width="18.81640625" style="17" customWidth="1"/>
    <col min="278" max="278" width="28" style="17" customWidth="1"/>
    <col min="279" max="279" width="13.7265625" style="17" customWidth="1"/>
    <col min="280" max="511" width="8.81640625" style="17"/>
    <col min="512" max="512" width="4.26953125" style="17" customWidth="1"/>
    <col min="513" max="513" width="6.453125" style="17" customWidth="1"/>
    <col min="514" max="514" width="28.453125" style="17" customWidth="1"/>
    <col min="515" max="515" width="14.453125" style="17" customWidth="1"/>
    <col min="516" max="516" width="13.7265625" style="17" customWidth="1"/>
    <col min="517" max="517" width="19.54296875" style="17" customWidth="1"/>
    <col min="518" max="518" width="17.1796875" style="17" customWidth="1"/>
    <col min="519" max="521" width="19" style="17" customWidth="1"/>
    <col min="522" max="522" width="11.7265625" style="17" customWidth="1"/>
    <col min="523" max="523" width="23.54296875" style="17" customWidth="1"/>
    <col min="524" max="524" width="19" style="17" customWidth="1"/>
    <col min="525" max="525" width="13.1796875" style="17" customWidth="1"/>
    <col min="526" max="526" width="10.81640625" style="17" customWidth="1"/>
    <col min="527" max="527" width="11.1796875" style="17" customWidth="1"/>
    <col min="528" max="530" width="13.7265625" style="17" customWidth="1"/>
    <col min="531" max="531" width="11.1796875" style="17" customWidth="1"/>
    <col min="532" max="532" width="18.1796875" style="17" customWidth="1"/>
    <col min="533" max="533" width="18.81640625" style="17" customWidth="1"/>
    <col min="534" max="534" width="28" style="17" customWidth="1"/>
    <col min="535" max="535" width="13.7265625" style="17" customWidth="1"/>
    <col min="536" max="767" width="8.81640625" style="17"/>
    <col min="768" max="768" width="4.26953125" style="17" customWidth="1"/>
    <col min="769" max="769" width="6.453125" style="17" customWidth="1"/>
    <col min="770" max="770" width="28.453125" style="17" customWidth="1"/>
    <col min="771" max="771" width="14.453125" style="17" customWidth="1"/>
    <col min="772" max="772" width="13.7265625" style="17" customWidth="1"/>
    <col min="773" max="773" width="19.54296875" style="17" customWidth="1"/>
    <col min="774" max="774" width="17.1796875" style="17" customWidth="1"/>
    <col min="775" max="777" width="19" style="17" customWidth="1"/>
    <col min="778" max="778" width="11.7265625" style="17" customWidth="1"/>
    <col min="779" max="779" width="23.54296875" style="17" customWidth="1"/>
    <col min="780" max="780" width="19" style="17" customWidth="1"/>
    <col min="781" max="781" width="13.1796875" style="17" customWidth="1"/>
    <col min="782" max="782" width="10.81640625" style="17" customWidth="1"/>
    <col min="783" max="783" width="11.1796875" style="17" customWidth="1"/>
    <col min="784" max="786" width="13.7265625" style="17" customWidth="1"/>
    <col min="787" max="787" width="11.1796875" style="17" customWidth="1"/>
    <col min="788" max="788" width="18.1796875" style="17" customWidth="1"/>
    <col min="789" max="789" width="18.81640625" style="17" customWidth="1"/>
    <col min="790" max="790" width="28" style="17" customWidth="1"/>
    <col min="791" max="791" width="13.7265625" style="17" customWidth="1"/>
    <col min="792" max="1023" width="8.81640625" style="17"/>
    <col min="1024" max="1024" width="4.26953125" style="17" customWidth="1"/>
    <col min="1025" max="1025" width="6.453125" style="17" customWidth="1"/>
    <col min="1026" max="1026" width="28.453125" style="17" customWidth="1"/>
    <col min="1027" max="1027" width="14.453125" style="17" customWidth="1"/>
    <col min="1028" max="1028" width="13.7265625" style="17" customWidth="1"/>
    <col min="1029" max="1029" width="19.54296875" style="17" customWidth="1"/>
    <col min="1030" max="1030" width="17.1796875" style="17" customWidth="1"/>
    <col min="1031" max="1033" width="19" style="17" customWidth="1"/>
    <col min="1034" max="1034" width="11.7265625" style="17" customWidth="1"/>
    <col min="1035" max="1035" width="23.54296875" style="17" customWidth="1"/>
    <col min="1036" max="1036" width="19" style="17" customWidth="1"/>
    <col min="1037" max="1037" width="13.1796875" style="17" customWidth="1"/>
    <col min="1038" max="1038" width="10.81640625" style="17" customWidth="1"/>
    <col min="1039" max="1039" width="11.1796875" style="17" customWidth="1"/>
    <col min="1040" max="1042" width="13.7265625" style="17" customWidth="1"/>
    <col min="1043" max="1043" width="11.1796875" style="17" customWidth="1"/>
    <col min="1044" max="1044" width="18.1796875" style="17" customWidth="1"/>
    <col min="1045" max="1045" width="18.81640625" style="17" customWidth="1"/>
    <col min="1046" max="1046" width="28" style="17" customWidth="1"/>
    <col min="1047" max="1047" width="13.7265625" style="17" customWidth="1"/>
    <col min="1048" max="1279" width="8.81640625" style="17"/>
    <col min="1280" max="1280" width="4.26953125" style="17" customWidth="1"/>
    <col min="1281" max="1281" width="6.453125" style="17" customWidth="1"/>
    <col min="1282" max="1282" width="28.453125" style="17" customWidth="1"/>
    <col min="1283" max="1283" width="14.453125" style="17" customWidth="1"/>
    <col min="1284" max="1284" width="13.7265625" style="17" customWidth="1"/>
    <col min="1285" max="1285" width="19.54296875" style="17" customWidth="1"/>
    <col min="1286" max="1286" width="17.1796875" style="17" customWidth="1"/>
    <col min="1287" max="1289" width="19" style="17" customWidth="1"/>
    <col min="1290" max="1290" width="11.7265625" style="17" customWidth="1"/>
    <col min="1291" max="1291" width="23.54296875" style="17" customWidth="1"/>
    <col min="1292" max="1292" width="19" style="17" customWidth="1"/>
    <col min="1293" max="1293" width="13.1796875" style="17" customWidth="1"/>
    <col min="1294" max="1294" width="10.81640625" style="17" customWidth="1"/>
    <col min="1295" max="1295" width="11.1796875" style="17" customWidth="1"/>
    <col min="1296" max="1298" width="13.7265625" style="17" customWidth="1"/>
    <col min="1299" max="1299" width="11.1796875" style="17" customWidth="1"/>
    <col min="1300" max="1300" width="18.1796875" style="17" customWidth="1"/>
    <col min="1301" max="1301" width="18.81640625" style="17" customWidth="1"/>
    <col min="1302" max="1302" width="28" style="17" customWidth="1"/>
    <col min="1303" max="1303" width="13.7265625" style="17" customWidth="1"/>
    <col min="1304" max="1535" width="8.81640625" style="17"/>
    <col min="1536" max="1536" width="4.26953125" style="17" customWidth="1"/>
    <col min="1537" max="1537" width="6.453125" style="17" customWidth="1"/>
    <col min="1538" max="1538" width="28.453125" style="17" customWidth="1"/>
    <col min="1539" max="1539" width="14.453125" style="17" customWidth="1"/>
    <col min="1540" max="1540" width="13.7265625" style="17" customWidth="1"/>
    <col min="1541" max="1541" width="19.54296875" style="17" customWidth="1"/>
    <col min="1542" max="1542" width="17.1796875" style="17" customWidth="1"/>
    <col min="1543" max="1545" width="19" style="17" customWidth="1"/>
    <col min="1546" max="1546" width="11.7265625" style="17" customWidth="1"/>
    <col min="1547" max="1547" width="23.54296875" style="17" customWidth="1"/>
    <col min="1548" max="1548" width="19" style="17" customWidth="1"/>
    <col min="1549" max="1549" width="13.1796875" style="17" customWidth="1"/>
    <col min="1550" max="1550" width="10.81640625" style="17" customWidth="1"/>
    <col min="1551" max="1551" width="11.1796875" style="17" customWidth="1"/>
    <col min="1552" max="1554" width="13.7265625" style="17" customWidth="1"/>
    <col min="1555" max="1555" width="11.1796875" style="17" customWidth="1"/>
    <col min="1556" max="1556" width="18.1796875" style="17" customWidth="1"/>
    <col min="1557" max="1557" width="18.81640625" style="17" customWidth="1"/>
    <col min="1558" max="1558" width="28" style="17" customWidth="1"/>
    <col min="1559" max="1559" width="13.7265625" style="17" customWidth="1"/>
    <col min="1560" max="1791" width="8.81640625" style="17"/>
    <col min="1792" max="1792" width="4.26953125" style="17" customWidth="1"/>
    <col min="1793" max="1793" width="6.453125" style="17" customWidth="1"/>
    <col min="1794" max="1794" width="28.453125" style="17" customWidth="1"/>
    <col min="1795" max="1795" width="14.453125" style="17" customWidth="1"/>
    <col min="1796" max="1796" width="13.7265625" style="17" customWidth="1"/>
    <col min="1797" max="1797" width="19.54296875" style="17" customWidth="1"/>
    <col min="1798" max="1798" width="17.1796875" style="17" customWidth="1"/>
    <col min="1799" max="1801" width="19" style="17" customWidth="1"/>
    <col min="1802" max="1802" width="11.7265625" style="17" customWidth="1"/>
    <col min="1803" max="1803" width="23.54296875" style="17" customWidth="1"/>
    <col min="1804" max="1804" width="19" style="17" customWidth="1"/>
    <col min="1805" max="1805" width="13.1796875" style="17" customWidth="1"/>
    <col min="1806" max="1806" width="10.81640625" style="17" customWidth="1"/>
    <col min="1807" max="1807" width="11.1796875" style="17" customWidth="1"/>
    <col min="1808" max="1810" width="13.7265625" style="17" customWidth="1"/>
    <col min="1811" max="1811" width="11.1796875" style="17" customWidth="1"/>
    <col min="1812" max="1812" width="18.1796875" style="17" customWidth="1"/>
    <col min="1813" max="1813" width="18.81640625" style="17" customWidth="1"/>
    <col min="1814" max="1814" width="28" style="17" customWidth="1"/>
    <col min="1815" max="1815" width="13.7265625" style="17" customWidth="1"/>
    <col min="1816" max="2047" width="8.81640625" style="17"/>
    <col min="2048" max="2048" width="4.26953125" style="17" customWidth="1"/>
    <col min="2049" max="2049" width="6.453125" style="17" customWidth="1"/>
    <col min="2050" max="2050" width="28.453125" style="17" customWidth="1"/>
    <col min="2051" max="2051" width="14.453125" style="17" customWidth="1"/>
    <col min="2052" max="2052" width="13.7265625" style="17" customWidth="1"/>
    <col min="2053" max="2053" width="19.54296875" style="17" customWidth="1"/>
    <col min="2054" max="2054" width="17.1796875" style="17" customWidth="1"/>
    <col min="2055" max="2057" width="19" style="17" customWidth="1"/>
    <col min="2058" max="2058" width="11.7265625" style="17" customWidth="1"/>
    <col min="2059" max="2059" width="23.54296875" style="17" customWidth="1"/>
    <col min="2060" max="2060" width="19" style="17" customWidth="1"/>
    <col min="2061" max="2061" width="13.1796875" style="17" customWidth="1"/>
    <col min="2062" max="2062" width="10.81640625" style="17" customWidth="1"/>
    <col min="2063" max="2063" width="11.1796875" style="17" customWidth="1"/>
    <col min="2064" max="2066" width="13.7265625" style="17" customWidth="1"/>
    <col min="2067" max="2067" width="11.1796875" style="17" customWidth="1"/>
    <col min="2068" max="2068" width="18.1796875" style="17" customWidth="1"/>
    <col min="2069" max="2069" width="18.81640625" style="17" customWidth="1"/>
    <col min="2070" max="2070" width="28" style="17" customWidth="1"/>
    <col min="2071" max="2071" width="13.7265625" style="17" customWidth="1"/>
    <col min="2072" max="2303" width="8.81640625" style="17"/>
    <col min="2304" max="2304" width="4.26953125" style="17" customWidth="1"/>
    <col min="2305" max="2305" width="6.453125" style="17" customWidth="1"/>
    <col min="2306" max="2306" width="28.453125" style="17" customWidth="1"/>
    <col min="2307" max="2307" width="14.453125" style="17" customWidth="1"/>
    <col min="2308" max="2308" width="13.7265625" style="17" customWidth="1"/>
    <col min="2309" max="2309" width="19.54296875" style="17" customWidth="1"/>
    <col min="2310" max="2310" width="17.1796875" style="17" customWidth="1"/>
    <col min="2311" max="2313" width="19" style="17" customWidth="1"/>
    <col min="2314" max="2314" width="11.7265625" style="17" customWidth="1"/>
    <col min="2315" max="2315" width="23.54296875" style="17" customWidth="1"/>
    <col min="2316" max="2316" width="19" style="17" customWidth="1"/>
    <col min="2317" max="2317" width="13.1796875" style="17" customWidth="1"/>
    <col min="2318" max="2318" width="10.81640625" style="17" customWidth="1"/>
    <col min="2319" max="2319" width="11.1796875" style="17" customWidth="1"/>
    <col min="2320" max="2322" width="13.7265625" style="17" customWidth="1"/>
    <col min="2323" max="2323" width="11.1796875" style="17" customWidth="1"/>
    <col min="2324" max="2324" width="18.1796875" style="17" customWidth="1"/>
    <col min="2325" max="2325" width="18.81640625" style="17" customWidth="1"/>
    <col min="2326" max="2326" width="28" style="17" customWidth="1"/>
    <col min="2327" max="2327" width="13.7265625" style="17" customWidth="1"/>
    <col min="2328" max="2559" width="8.81640625" style="17"/>
    <col min="2560" max="2560" width="4.26953125" style="17" customWidth="1"/>
    <col min="2561" max="2561" width="6.453125" style="17" customWidth="1"/>
    <col min="2562" max="2562" width="28.453125" style="17" customWidth="1"/>
    <col min="2563" max="2563" width="14.453125" style="17" customWidth="1"/>
    <col min="2564" max="2564" width="13.7265625" style="17" customWidth="1"/>
    <col min="2565" max="2565" width="19.54296875" style="17" customWidth="1"/>
    <col min="2566" max="2566" width="17.1796875" style="17" customWidth="1"/>
    <col min="2567" max="2569" width="19" style="17" customWidth="1"/>
    <col min="2570" max="2570" width="11.7265625" style="17" customWidth="1"/>
    <col min="2571" max="2571" width="23.54296875" style="17" customWidth="1"/>
    <col min="2572" max="2572" width="19" style="17" customWidth="1"/>
    <col min="2573" max="2573" width="13.1796875" style="17" customWidth="1"/>
    <col min="2574" max="2574" width="10.81640625" style="17" customWidth="1"/>
    <col min="2575" max="2575" width="11.1796875" style="17" customWidth="1"/>
    <col min="2576" max="2578" width="13.7265625" style="17" customWidth="1"/>
    <col min="2579" max="2579" width="11.1796875" style="17" customWidth="1"/>
    <col min="2580" max="2580" width="18.1796875" style="17" customWidth="1"/>
    <col min="2581" max="2581" width="18.81640625" style="17" customWidth="1"/>
    <col min="2582" max="2582" width="28" style="17" customWidth="1"/>
    <col min="2583" max="2583" width="13.7265625" style="17" customWidth="1"/>
    <col min="2584" max="2815" width="8.81640625" style="17"/>
    <col min="2816" max="2816" width="4.26953125" style="17" customWidth="1"/>
    <col min="2817" max="2817" width="6.453125" style="17" customWidth="1"/>
    <col min="2818" max="2818" width="28.453125" style="17" customWidth="1"/>
    <col min="2819" max="2819" width="14.453125" style="17" customWidth="1"/>
    <col min="2820" max="2820" width="13.7265625" style="17" customWidth="1"/>
    <col min="2821" max="2821" width="19.54296875" style="17" customWidth="1"/>
    <col min="2822" max="2822" width="17.1796875" style="17" customWidth="1"/>
    <col min="2823" max="2825" width="19" style="17" customWidth="1"/>
    <col min="2826" max="2826" width="11.7265625" style="17" customWidth="1"/>
    <col min="2827" max="2827" width="23.54296875" style="17" customWidth="1"/>
    <col min="2828" max="2828" width="19" style="17" customWidth="1"/>
    <col min="2829" max="2829" width="13.1796875" style="17" customWidth="1"/>
    <col min="2830" max="2830" width="10.81640625" style="17" customWidth="1"/>
    <col min="2831" max="2831" width="11.1796875" style="17" customWidth="1"/>
    <col min="2832" max="2834" width="13.7265625" style="17" customWidth="1"/>
    <col min="2835" max="2835" width="11.1796875" style="17" customWidth="1"/>
    <col min="2836" max="2836" width="18.1796875" style="17" customWidth="1"/>
    <col min="2837" max="2837" width="18.81640625" style="17" customWidth="1"/>
    <col min="2838" max="2838" width="28" style="17" customWidth="1"/>
    <col min="2839" max="2839" width="13.7265625" style="17" customWidth="1"/>
    <col min="2840" max="3071" width="8.81640625" style="17"/>
    <col min="3072" max="3072" width="4.26953125" style="17" customWidth="1"/>
    <col min="3073" max="3073" width="6.453125" style="17" customWidth="1"/>
    <col min="3074" max="3074" width="28.453125" style="17" customWidth="1"/>
    <col min="3075" max="3075" width="14.453125" style="17" customWidth="1"/>
    <col min="3076" max="3076" width="13.7265625" style="17" customWidth="1"/>
    <col min="3077" max="3077" width="19.54296875" style="17" customWidth="1"/>
    <col min="3078" max="3078" width="17.1796875" style="17" customWidth="1"/>
    <col min="3079" max="3081" width="19" style="17" customWidth="1"/>
    <col min="3082" max="3082" width="11.7265625" style="17" customWidth="1"/>
    <col min="3083" max="3083" width="23.54296875" style="17" customWidth="1"/>
    <col min="3084" max="3084" width="19" style="17" customWidth="1"/>
    <col min="3085" max="3085" width="13.1796875" style="17" customWidth="1"/>
    <col min="3086" max="3086" width="10.81640625" style="17" customWidth="1"/>
    <col min="3087" max="3087" width="11.1796875" style="17" customWidth="1"/>
    <col min="3088" max="3090" width="13.7265625" style="17" customWidth="1"/>
    <col min="3091" max="3091" width="11.1796875" style="17" customWidth="1"/>
    <col min="3092" max="3092" width="18.1796875" style="17" customWidth="1"/>
    <col min="3093" max="3093" width="18.81640625" style="17" customWidth="1"/>
    <col min="3094" max="3094" width="28" style="17" customWidth="1"/>
    <col min="3095" max="3095" width="13.7265625" style="17" customWidth="1"/>
    <col min="3096" max="3327" width="8.81640625" style="17"/>
    <col min="3328" max="3328" width="4.26953125" style="17" customWidth="1"/>
    <col min="3329" max="3329" width="6.453125" style="17" customWidth="1"/>
    <col min="3330" max="3330" width="28.453125" style="17" customWidth="1"/>
    <col min="3331" max="3331" width="14.453125" style="17" customWidth="1"/>
    <col min="3332" max="3332" width="13.7265625" style="17" customWidth="1"/>
    <col min="3333" max="3333" width="19.54296875" style="17" customWidth="1"/>
    <col min="3334" max="3334" width="17.1796875" style="17" customWidth="1"/>
    <col min="3335" max="3337" width="19" style="17" customWidth="1"/>
    <col min="3338" max="3338" width="11.7265625" style="17" customWidth="1"/>
    <col min="3339" max="3339" width="23.54296875" style="17" customWidth="1"/>
    <col min="3340" max="3340" width="19" style="17" customWidth="1"/>
    <col min="3341" max="3341" width="13.1796875" style="17" customWidth="1"/>
    <col min="3342" max="3342" width="10.81640625" style="17" customWidth="1"/>
    <col min="3343" max="3343" width="11.1796875" style="17" customWidth="1"/>
    <col min="3344" max="3346" width="13.7265625" style="17" customWidth="1"/>
    <col min="3347" max="3347" width="11.1796875" style="17" customWidth="1"/>
    <col min="3348" max="3348" width="18.1796875" style="17" customWidth="1"/>
    <col min="3349" max="3349" width="18.81640625" style="17" customWidth="1"/>
    <col min="3350" max="3350" width="28" style="17" customWidth="1"/>
    <col min="3351" max="3351" width="13.7265625" style="17" customWidth="1"/>
    <col min="3352" max="3583" width="8.81640625" style="17"/>
    <col min="3584" max="3584" width="4.26953125" style="17" customWidth="1"/>
    <col min="3585" max="3585" width="6.453125" style="17" customWidth="1"/>
    <col min="3586" max="3586" width="28.453125" style="17" customWidth="1"/>
    <col min="3587" max="3587" width="14.453125" style="17" customWidth="1"/>
    <col min="3588" max="3588" width="13.7265625" style="17" customWidth="1"/>
    <col min="3589" max="3589" width="19.54296875" style="17" customWidth="1"/>
    <col min="3590" max="3590" width="17.1796875" style="17" customWidth="1"/>
    <col min="3591" max="3593" width="19" style="17" customWidth="1"/>
    <col min="3594" max="3594" width="11.7265625" style="17" customWidth="1"/>
    <col min="3595" max="3595" width="23.54296875" style="17" customWidth="1"/>
    <col min="3596" max="3596" width="19" style="17" customWidth="1"/>
    <col min="3597" max="3597" width="13.1796875" style="17" customWidth="1"/>
    <col min="3598" max="3598" width="10.81640625" style="17" customWidth="1"/>
    <col min="3599" max="3599" width="11.1796875" style="17" customWidth="1"/>
    <col min="3600" max="3602" width="13.7265625" style="17" customWidth="1"/>
    <col min="3603" max="3603" width="11.1796875" style="17" customWidth="1"/>
    <col min="3604" max="3604" width="18.1796875" style="17" customWidth="1"/>
    <col min="3605" max="3605" width="18.81640625" style="17" customWidth="1"/>
    <col min="3606" max="3606" width="28" style="17" customWidth="1"/>
    <col min="3607" max="3607" width="13.7265625" style="17" customWidth="1"/>
    <col min="3608" max="3839" width="8.81640625" style="17"/>
    <col min="3840" max="3840" width="4.26953125" style="17" customWidth="1"/>
    <col min="3841" max="3841" width="6.453125" style="17" customWidth="1"/>
    <col min="3842" max="3842" width="28.453125" style="17" customWidth="1"/>
    <col min="3843" max="3843" width="14.453125" style="17" customWidth="1"/>
    <col min="3844" max="3844" width="13.7265625" style="17" customWidth="1"/>
    <col min="3845" max="3845" width="19.54296875" style="17" customWidth="1"/>
    <col min="3846" max="3846" width="17.1796875" style="17" customWidth="1"/>
    <col min="3847" max="3849" width="19" style="17" customWidth="1"/>
    <col min="3850" max="3850" width="11.7265625" style="17" customWidth="1"/>
    <col min="3851" max="3851" width="23.54296875" style="17" customWidth="1"/>
    <col min="3852" max="3852" width="19" style="17" customWidth="1"/>
    <col min="3853" max="3853" width="13.1796875" style="17" customWidth="1"/>
    <col min="3854" max="3854" width="10.81640625" style="17" customWidth="1"/>
    <col min="3855" max="3855" width="11.1796875" style="17" customWidth="1"/>
    <col min="3856" max="3858" width="13.7265625" style="17" customWidth="1"/>
    <col min="3859" max="3859" width="11.1796875" style="17" customWidth="1"/>
    <col min="3860" max="3860" width="18.1796875" style="17" customWidth="1"/>
    <col min="3861" max="3861" width="18.81640625" style="17" customWidth="1"/>
    <col min="3862" max="3862" width="28" style="17" customWidth="1"/>
    <col min="3863" max="3863" width="13.7265625" style="17" customWidth="1"/>
    <col min="3864" max="4095" width="8.81640625" style="17"/>
    <col min="4096" max="4096" width="4.26953125" style="17" customWidth="1"/>
    <col min="4097" max="4097" width="6.453125" style="17" customWidth="1"/>
    <col min="4098" max="4098" width="28.453125" style="17" customWidth="1"/>
    <col min="4099" max="4099" width="14.453125" style="17" customWidth="1"/>
    <col min="4100" max="4100" width="13.7265625" style="17" customWidth="1"/>
    <col min="4101" max="4101" width="19.54296875" style="17" customWidth="1"/>
    <col min="4102" max="4102" width="17.1796875" style="17" customWidth="1"/>
    <col min="4103" max="4105" width="19" style="17" customWidth="1"/>
    <col min="4106" max="4106" width="11.7265625" style="17" customWidth="1"/>
    <col min="4107" max="4107" width="23.54296875" style="17" customWidth="1"/>
    <col min="4108" max="4108" width="19" style="17" customWidth="1"/>
    <col min="4109" max="4109" width="13.1796875" style="17" customWidth="1"/>
    <col min="4110" max="4110" width="10.81640625" style="17" customWidth="1"/>
    <col min="4111" max="4111" width="11.1796875" style="17" customWidth="1"/>
    <col min="4112" max="4114" width="13.7265625" style="17" customWidth="1"/>
    <col min="4115" max="4115" width="11.1796875" style="17" customWidth="1"/>
    <col min="4116" max="4116" width="18.1796875" style="17" customWidth="1"/>
    <col min="4117" max="4117" width="18.81640625" style="17" customWidth="1"/>
    <col min="4118" max="4118" width="28" style="17" customWidth="1"/>
    <col min="4119" max="4119" width="13.7265625" style="17" customWidth="1"/>
    <col min="4120" max="4351" width="8.81640625" style="17"/>
    <col min="4352" max="4352" width="4.26953125" style="17" customWidth="1"/>
    <col min="4353" max="4353" width="6.453125" style="17" customWidth="1"/>
    <col min="4354" max="4354" width="28.453125" style="17" customWidth="1"/>
    <col min="4355" max="4355" width="14.453125" style="17" customWidth="1"/>
    <col min="4356" max="4356" width="13.7265625" style="17" customWidth="1"/>
    <col min="4357" max="4357" width="19.54296875" style="17" customWidth="1"/>
    <col min="4358" max="4358" width="17.1796875" style="17" customWidth="1"/>
    <col min="4359" max="4361" width="19" style="17" customWidth="1"/>
    <col min="4362" max="4362" width="11.7265625" style="17" customWidth="1"/>
    <col min="4363" max="4363" width="23.54296875" style="17" customWidth="1"/>
    <col min="4364" max="4364" width="19" style="17" customWidth="1"/>
    <col min="4365" max="4365" width="13.1796875" style="17" customWidth="1"/>
    <col min="4366" max="4366" width="10.81640625" style="17" customWidth="1"/>
    <col min="4367" max="4367" width="11.1796875" style="17" customWidth="1"/>
    <col min="4368" max="4370" width="13.7265625" style="17" customWidth="1"/>
    <col min="4371" max="4371" width="11.1796875" style="17" customWidth="1"/>
    <col min="4372" max="4372" width="18.1796875" style="17" customWidth="1"/>
    <col min="4373" max="4373" width="18.81640625" style="17" customWidth="1"/>
    <col min="4374" max="4374" width="28" style="17" customWidth="1"/>
    <col min="4375" max="4375" width="13.7265625" style="17" customWidth="1"/>
    <col min="4376" max="4607" width="8.81640625" style="17"/>
    <col min="4608" max="4608" width="4.26953125" style="17" customWidth="1"/>
    <col min="4609" max="4609" width="6.453125" style="17" customWidth="1"/>
    <col min="4610" max="4610" width="28.453125" style="17" customWidth="1"/>
    <col min="4611" max="4611" width="14.453125" style="17" customWidth="1"/>
    <col min="4612" max="4612" width="13.7265625" style="17" customWidth="1"/>
    <col min="4613" max="4613" width="19.54296875" style="17" customWidth="1"/>
    <col min="4614" max="4614" width="17.1796875" style="17" customWidth="1"/>
    <col min="4615" max="4617" width="19" style="17" customWidth="1"/>
    <col min="4618" max="4618" width="11.7265625" style="17" customWidth="1"/>
    <col min="4619" max="4619" width="23.54296875" style="17" customWidth="1"/>
    <col min="4620" max="4620" width="19" style="17" customWidth="1"/>
    <col min="4621" max="4621" width="13.1796875" style="17" customWidth="1"/>
    <col min="4622" max="4622" width="10.81640625" style="17" customWidth="1"/>
    <col min="4623" max="4623" width="11.1796875" style="17" customWidth="1"/>
    <col min="4624" max="4626" width="13.7265625" style="17" customWidth="1"/>
    <col min="4627" max="4627" width="11.1796875" style="17" customWidth="1"/>
    <col min="4628" max="4628" width="18.1796875" style="17" customWidth="1"/>
    <col min="4629" max="4629" width="18.81640625" style="17" customWidth="1"/>
    <col min="4630" max="4630" width="28" style="17" customWidth="1"/>
    <col min="4631" max="4631" width="13.7265625" style="17" customWidth="1"/>
    <col min="4632" max="4863" width="8.81640625" style="17"/>
    <col min="4864" max="4864" width="4.26953125" style="17" customWidth="1"/>
    <col min="4865" max="4865" width="6.453125" style="17" customWidth="1"/>
    <col min="4866" max="4866" width="28.453125" style="17" customWidth="1"/>
    <col min="4867" max="4867" width="14.453125" style="17" customWidth="1"/>
    <col min="4868" max="4868" width="13.7265625" style="17" customWidth="1"/>
    <col min="4869" max="4869" width="19.54296875" style="17" customWidth="1"/>
    <col min="4870" max="4870" width="17.1796875" style="17" customWidth="1"/>
    <col min="4871" max="4873" width="19" style="17" customWidth="1"/>
    <col min="4874" max="4874" width="11.7265625" style="17" customWidth="1"/>
    <col min="4875" max="4875" width="23.54296875" style="17" customWidth="1"/>
    <col min="4876" max="4876" width="19" style="17" customWidth="1"/>
    <col min="4877" max="4877" width="13.1796875" style="17" customWidth="1"/>
    <col min="4878" max="4878" width="10.81640625" style="17" customWidth="1"/>
    <col min="4879" max="4879" width="11.1796875" style="17" customWidth="1"/>
    <col min="4880" max="4882" width="13.7265625" style="17" customWidth="1"/>
    <col min="4883" max="4883" width="11.1796875" style="17" customWidth="1"/>
    <col min="4884" max="4884" width="18.1796875" style="17" customWidth="1"/>
    <col min="4885" max="4885" width="18.81640625" style="17" customWidth="1"/>
    <col min="4886" max="4886" width="28" style="17" customWidth="1"/>
    <col min="4887" max="4887" width="13.7265625" style="17" customWidth="1"/>
    <col min="4888" max="5119" width="8.81640625" style="17"/>
    <col min="5120" max="5120" width="4.26953125" style="17" customWidth="1"/>
    <col min="5121" max="5121" width="6.453125" style="17" customWidth="1"/>
    <col min="5122" max="5122" width="28.453125" style="17" customWidth="1"/>
    <col min="5123" max="5123" width="14.453125" style="17" customWidth="1"/>
    <col min="5124" max="5124" width="13.7265625" style="17" customWidth="1"/>
    <col min="5125" max="5125" width="19.54296875" style="17" customWidth="1"/>
    <col min="5126" max="5126" width="17.1796875" style="17" customWidth="1"/>
    <col min="5127" max="5129" width="19" style="17" customWidth="1"/>
    <col min="5130" max="5130" width="11.7265625" style="17" customWidth="1"/>
    <col min="5131" max="5131" width="23.54296875" style="17" customWidth="1"/>
    <col min="5132" max="5132" width="19" style="17" customWidth="1"/>
    <col min="5133" max="5133" width="13.1796875" style="17" customWidth="1"/>
    <col min="5134" max="5134" width="10.81640625" style="17" customWidth="1"/>
    <col min="5135" max="5135" width="11.1796875" style="17" customWidth="1"/>
    <col min="5136" max="5138" width="13.7265625" style="17" customWidth="1"/>
    <col min="5139" max="5139" width="11.1796875" style="17" customWidth="1"/>
    <col min="5140" max="5140" width="18.1796875" style="17" customWidth="1"/>
    <col min="5141" max="5141" width="18.81640625" style="17" customWidth="1"/>
    <col min="5142" max="5142" width="28" style="17" customWidth="1"/>
    <col min="5143" max="5143" width="13.7265625" style="17" customWidth="1"/>
    <col min="5144" max="5375" width="8.81640625" style="17"/>
    <col min="5376" max="5376" width="4.26953125" style="17" customWidth="1"/>
    <col min="5377" max="5377" width="6.453125" style="17" customWidth="1"/>
    <col min="5378" max="5378" width="28.453125" style="17" customWidth="1"/>
    <col min="5379" max="5379" width="14.453125" style="17" customWidth="1"/>
    <col min="5380" max="5380" width="13.7265625" style="17" customWidth="1"/>
    <col min="5381" max="5381" width="19.54296875" style="17" customWidth="1"/>
    <col min="5382" max="5382" width="17.1796875" style="17" customWidth="1"/>
    <col min="5383" max="5385" width="19" style="17" customWidth="1"/>
    <col min="5386" max="5386" width="11.7265625" style="17" customWidth="1"/>
    <col min="5387" max="5387" width="23.54296875" style="17" customWidth="1"/>
    <col min="5388" max="5388" width="19" style="17" customWidth="1"/>
    <col min="5389" max="5389" width="13.1796875" style="17" customWidth="1"/>
    <col min="5390" max="5390" width="10.81640625" style="17" customWidth="1"/>
    <col min="5391" max="5391" width="11.1796875" style="17" customWidth="1"/>
    <col min="5392" max="5394" width="13.7265625" style="17" customWidth="1"/>
    <col min="5395" max="5395" width="11.1796875" style="17" customWidth="1"/>
    <col min="5396" max="5396" width="18.1796875" style="17" customWidth="1"/>
    <col min="5397" max="5397" width="18.81640625" style="17" customWidth="1"/>
    <col min="5398" max="5398" width="28" style="17" customWidth="1"/>
    <col min="5399" max="5399" width="13.7265625" style="17" customWidth="1"/>
    <col min="5400" max="5631" width="8.81640625" style="17"/>
    <col min="5632" max="5632" width="4.26953125" style="17" customWidth="1"/>
    <col min="5633" max="5633" width="6.453125" style="17" customWidth="1"/>
    <col min="5634" max="5634" width="28.453125" style="17" customWidth="1"/>
    <col min="5635" max="5635" width="14.453125" style="17" customWidth="1"/>
    <col min="5636" max="5636" width="13.7265625" style="17" customWidth="1"/>
    <col min="5637" max="5637" width="19.54296875" style="17" customWidth="1"/>
    <col min="5638" max="5638" width="17.1796875" style="17" customWidth="1"/>
    <col min="5639" max="5641" width="19" style="17" customWidth="1"/>
    <col min="5642" max="5642" width="11.7265625" style="17" customWidth="1"/>
    <col min="5643" max="5643" width="23.54296875" style="17" customWidth="1"/>
    <col min="5644" max="5644" width="19" style="17" customWidth="1"/>
    <col min="5645" max="5645" width="13.1796875" style="17" customWidth="1"/>
    <col min="5646" max="5646" width="10.81640625" style="17" customWidth="1"/>
    <col min="5647" max="5647" width="11.1796875" style="17" customWidth="1"/>
    <col min="5648" max="5650" width="13.7265625" style="17" customWidth="1"/>
    <col min="5651" max="5651" width="11.1796875" style="17" customWidth="1"/>
    <col min="5652" max="5652" width="18.1796875" style="17" customWidth="1"/>
    <col min="5653" max="5653" width="18.81640625" style="17" customWidth="1"/>
    <col min="5654" max="5654" width="28" style="17" customWidth="1"/>
    <col min="5655" max="5655" width="13.7265625" style="17" customWidth="1"/>
    <col min="5656" max="5887" width="8.81640625" style="17"/>
    <col min="5888" max="5888" width="4.26953125" style="17" customWidth="1"/>
    <col min="5889" max="5889" width="6.453125" style="17" customWidth="1"/>
    <col min="5890" max="5890" width="28.453125" style="17" customWidth="1"/>
    <col min="5891" max="5891" width="14.453125" style="17" customWidth="1"/>
    <col min="5892" max="5892" width="13.7265625" style="17" customWidth="1"/>
    <col min="5893" max="5893" width="19.54296875" style="17" customWidth="1"/>
    <col min="5894" max="5894" width="17.1796875" style="17" customWidth="1"/>
    <col min="5895" max="5897" width="19" style="17" customWidth="1"/>
    <col min="5898" max="5898" width="11.7265625" style="17" customWidth="1"/>
    <col min="5899" max="5899" width="23.54296875" style="17" customWidth="1"/>
    <col min="5900" max="5900" width="19" style="17" customWidth="1"/>
    <col min="5901" max="5901" width="13.1796875" style="17" customWidth="1"/>
    <col min="5902" max="5902" width="10.81640625" style="17" customWidth="1"/>
    <col min="5903" max="5903" width="11.1796875" style="17" customWidth="1"/>
    <col min="5904" max="5906" width="13.7265625" style="17" customWidth="1"/>
    <col min="5907" max="5907" width="11.1796875" style="17" customWidth="1"/>
    <col min="5908" max="5908" width="18.1796875" style="17" customWidth="1"/>
    <col min="5909" max="5909" width="18.81640625" style="17" customWidth="1"/>
    <col min="5910" max="5910" width="28" style="17" customWidth="1"/>
    <col min="5911" max="5911" width="13.7265625" style="17" customWidth="1"/>
    <col min="5912" max="6143" width="8.81640625" style="17"/>
    <col min="6144" max="6144" width="4.26953125" style="17" customWidth="1"/>
    <col min="6145" max="6145" width="6.453125" style="17" customWidth="1"/>
    <col min="6146" max="6146" width="28.453125" style="17" customWidth="1"/>
    <col min="6147" max="6147" width="14.453125" style="17" customWidth="1"/>
    <col min="6148" max="6148" width="13.7265625" style="17" customWidth="1"/>
    <col min="6149" max="6149" width="19.54296875" style="17" customWidth="1"/>
    <col min="6150" max="6150" width="17.1796875" style="17" customWidth="1"/>
    <col min="6151" max="6153" width="19" style="17" customWidth="1"/>
    <col min="6154" max="6154" width="11.7265625" style="17" customWidth="1"/>
    <col min="6155" max="6155" width="23.54296875" style="17" customWidth="1"/>
    <col min="6156" max="6156" width="19" style="17" customWidth="1"/>
    <col min="6157" max="6157" width="13.1796875" style="17" customWidth="1"/>
    <col min="6158" max="6158" width="10.81640625" style="17" customWidth="1"/>
    <col min="6159" max="6159" width="11.1796875" style="17" customWidth="1"/>
    <col min="6160" max="6162" width="13.7265625" style="17" customWidth="1"/>
    <col min="6163" max="6163" width="11.1796875" style="17" customWidth="1"/>
    <col min="6164" max="6164" width="18.1796875" style="17" customWidth="1"/>
    <col min="6165" max="6165" width="18.81640625" style="17" customWidth="1"/>
    <col min="6166" max="6166" width="28" style="17" customWidth="1"/>
    <col min="6167" max="6167" width="13.7265625" style="17" customWidth="1"/>
    <col min="6168" max="6399" width="8.81640625" style="17"/>
    <col min="6400" max="6400" width="4.26953125" style="17" customWidth="1"/>
    <col min="6401" max="6401" width="6.453125" style="17" customWidth="1"/>
    <col min="6402" max="6402" width="28.453125" style="17" customWidth="1"/>
    <col min="6403" max="6403" width="14.453125" style="17" customWidth="1"/>
    <col min="6404" max="6404" width="13.7265625" style="17" customWidth="1"/>
    <col min="6405" max="6405" width="19.54296875" style="17" customWidth="1"/>
    <col min="6406" max="6406" width="17.1796875" style="17" customWidth="1"/>
    <col min="6407" max="6409" width="19" style="17" customWidth="1"/>
    <col min="6410" max="6410" width="11.7265625" style="17" customWidth="1"/>
    <col min="6411" max="6411" width="23.54296875" style="17" customWidth="1"/>
    <col min="6412" max="6412" width="19" style="17" customWidth="1"/>
    <col min="6413" max="6413" width="13.1796875" style="17" customWidth="1"/>
    <col min="6414" max="6414" width="10.81640625" style="17" customWidth="1"/>
    <col min="6415" max="6415" width="11.1796875" style="17" customWidth="1"/>
    <col min="6416" max="6418" width="13.7265625" style="17" customWidth="1"/>
    <col min="6419" max="6419" width="11.1796875" style="17" customWidth="1"/>
    <col min="6420" max="6420" width="18.1796875" style="17" customWidth="1"/>
    <col min="6421" max="6421" width="18.81640625" style="17" customWidth="1"/>
    <col min="6422" max="6422" width="28" style="17" customWidth="1"/>
    <col min="6423" max="6423" width="13.7265625" style="17" customWidth="1"/>
    <col min="6424" max="6655" width="8.81640625" style="17"/>
    <col min="6656" max="6656" width="4.26953125" style="17" customWidth="1"/>
    <col min="6657" max="6657" width="6.453125" style="17" customWidth="1"/>
    <col min="6658" max="6658" width="28.453125" style="17" customWidth="1"/>
    <col min="6659" max="6659" width="14.453125" style="17" customWidth="1"/>
    <col min="6660" max="6660" width="13.7265625" style="17" customWidth="1"/>
    <col min="6661" max="6661" width="19.54296875" style="17" customWidth="1"/>
    <col min="6662" max="6662" width="17.1796875" style="17" customWidth="1"/>
    <col min="6663" max="6665" width="19" style="17" customWidth="1"/>
    <col min="6666" max="6666" width="11.7265625" style="17" customWidth="1"/>
    <col min="6667" max="6667" width="23.54296875" style="17" customWidth="1"/>
    <col min="6668" max="6668" width="19" style="17" customWidth="1"/>
    <col min="6669" max="6669" width="13.1796875" style="17" customWidth="1"/>
    <col min="6670" max="6670" width="10.81640625" style="17" customWidth="1"/>
    <col min="6671" max="6671" width="11.1796875" style="17" customWidth="1"/>
    <col min="6672" max="6674" width="13.7265625" style="17" customWidth="1"/>
    <col min="6675" max="6675" width="11.1796875" style="17" customWidth="1"/>
    <col min="6676" max="6676" width="18.1796875" style="17" customWidth="1"/>
    <col min="6677" max="6677" width="18.81640625" style="17" customWidth="1"/>
    <col min="6678" max="6678" width="28" style="17" customWidth="1"/>
    <col min="6679" max="6679" width="13.7265625" style="17" customWidth="1"/>
    <col min="6680" max="6911" width="8.81640625" style="17"/>
    <col min="6912" max="6912" width="4.26953125" style="17" customWidth="1"/>
    <col min="6913" max="6913" width="6.453125" style="17" customWidth="1"/>
    <col min="6914" max="6914" width="28.453125" style="17" customWidth="1"/>
    <col min="6915" max="6915" width="14.453125" style="17" customWidth="1"/>
    <col min="6916" max="6916" width="13.7265625" style="17" customWidth="1"/>
    <col min="6917" max="6917" width="19.54296875" style="17" customWidth="1"/>
    <col min="6918" max="6918" width="17.1796875" style="17" customWidth="1"/>
    <col min="6919" max="6921" width="19" style="17" customWidth="1"/>
    <col min="6922" max="6922" width="11.7265625" style="17" customWidth="1"/>
    <col min="6923" max="6923" width="23.54296875" style="17" customWidth="1"/>
    <col min="6924" max="6924" width="19" style="17" customWidth="1"/>
    <col min="6925" max="6925" width="13.1796875" style="17" customWidth="1"/>
    <col min="6926" max="6926" width="10.81640625" style="17" customWidth="1"/>
    <col min="6927" max="6927" width="11.1796875" style="17" customWidth="1"/>
    <col min="6928" max="6930" width="13.7265625" style="17" customWidth="1"/>
    <col min="6931" max="6931" width="11.1796875" style="17" customWidth="1"/>
    <col min="6932" max="6932" width="18.1796875" style="17" customWidth="1"/>
    <col min="6933" max="6933" width="18.81640625" style="17" customWidth="1"/>
    <col min="6934" max="6934" width="28" style="17" customWidth="1"/>
    <col min="6935" max="6935" width="13.7265625" style="17" customWidth="1"/>
    <col min="6936" max="7167" width="8.81640625" style="17"/>
    <col min="7168" max="7168" width="4.26953125" style="17" customWidth="1"/>
    <col min="7169" max="7169" width="6.453125" style="17" customWidth="1"/>
    <col min="7170" max="7170" width="28.453125" style="17" customWidth="1"/>
    <col min="7171" max="7171" width="14.453125" style="17" customWidth="1"/>
    <col min="7172" max="7172" width="13.7265625" style="17" customWidth="1"/>
    <col min="7173" max="7173" width="19.54296875" style="17" customWidth="1"/>
    <col min="7174" max="7174" width="17.1796875" style="17" customWidth="1"/>
    <col min="7175" max="7177" width="19" style="17" customWidth="1"/>
    <col min="7178" max="7178" width="11.7265625" style="17" customWidth="1"/>
    <col min="7179" max="7179" width="23.54296875" style="17" customWidth="1"/>
    <col min="7180" max="7180" width="19" style="17" customWidth="1"/>
    <col min="7181" max="7181" width="13.1796875" style="17" customWidth="1"/>
    <col min="7182" max="7182" width="10.81640625" style="17" customWidth="1"/>
    <col min="7183" max="7183" width="11.1796875" style="17" customWidth="1"/>
    <col min="7184" max="7186" width="13.7265625" style="17" customWidth="1"/>
    <col min="7187" max="7187" width="11.1796875" style="17" customWidth="1"/>
    <col min="7188" max="7188" width="18.1796875" style="17" customWidth="1"/>
    <col min="7189" max="7189" width="18.81640625" style="17" customWidth="1"/>
    <col min="7190" max="7190" width="28" style="17" customWidth="1"/>
    <col min="7191" max="7191" width="13.7265625" style="17" customWidth="1"/>
    <col min="7192" max="7423" width="8.81640625" style="17"/>
    <col min="7424" max="7424" width="4.26953125" style="17" customWidth="1"/>
    <col min="7425" max="7425" width="6.453125" style="17" customWidth="1"/>
    <col min="7426" max="7426" width="28.453125" style="17" customWidth="1"/>
    <col min="7427" max="7427" width="14.453125" style="17" customWidth="1"/>
    <col min="7428" max="7428" width="13.7265625" style="17" customWidth="1"/>
    <col min="7429" max="7429" width="19.54296875" style="17" customWidth="1"/>
    <col min="7430" max="7430" width="17.1796875" style="17" customWidth="1"/>
    <col min="7431" max="7433" width="19" style="17" customWidth="1"/>
    <col min="7434" max="7434" width="11.7265625" style="17" customWidth="1"/>
    <col min="7435" max="7435" width="23.54296875" style="17" customWidth="1"/>
    <col min="7436" max="7436" width="19" style="17" customWidth="1"/>
    <col min="7437" max="7437" width="13.1796875" style="17" customWidth="1"/>
    <col min="7438" max="7438" width="10.81640625" style="17" customWidth="1"/>
    <col min="7439" max="7439" width="11.1796875" style="17" customWidth="1"/>
    <col min="7440" max="7442" width="13.7265625" style="17" customWidth="1"/>
    <col min="7443" max="7443" width="11.1796875" style="17" customWidth="1"/>
    <col min="7444" max="7444" width="18.1796875" style="17" customWidth="1"/>
    <col min="7445" max="7445" width="18.81640625" style="17" customWidth="1"/>
    <col min="7446" max="7446" width="28" style="17" customWidth="1"/>
    <col min="7447" max="7447" width="13.7265625" style="17" customWidth="1"/>
    <col min="7448" max="7679" width="8.81640625" style="17"/>
    <col min="7680" max="7680" width="4.26953125" style="17" customWidth="1"/>
    <col min="7681" max="7681" width="6.453125" style="17" customWidth="1"/>
    <col min="7682" max="7682" width="28.453125" style="17" customWidth="1"/>
    <col min="7683" max="7683" width="14.453125" style="17" customWidth="1"/>
    <col min="7684" max="7684" width="13.7265625" style="17" customWidth="1"/>
    <col min="7685" max="7685" width="19.54296875" style="17" customWidth="1"/>
    <col min="7686" max="7686" width="17.1796875" style="17" customWidth="1"/>
    <col min="7687" max="7689" width="19" style="17" customWidth="1"/>
    <col min="7690" max="7690" width="11.7265625" style="17" customWidth="1"/>
    <col min="7691" max="7691" width="23.54296875" style="17" customWidth="1"/>
    <col min="7692" max="7692" width="19" style="17" customWidth="1"/>
    <col min="7693" max="7693" width="13.1796875" style="17" customWidth="1"/>
    <col min="7694" max="7694" width="10.81640625" style="17" customWidth="1"/>
    <col min="7695" max="7695" width="11.1796875" style="17" customWidth="1"/>
    <col min="7696" max="7698" width="13.7265625" style="17" customWidth="1"/>
    <col min="7699" max="7699" width="11.1796875" style="17" customWidth="1"/>
    <col min="7700" max="7700" width="18.1796875" style="17" customWidth="1"/>
    <col min="7701" max="7701" width="18.81640625" style="17" customWidth="1"/>
    <col min="7702" max="7702" width="28" style="17" customWidth="1"/>
    <col min="7703" max="7703" width="13.7265625" style="17" customWidth="1"/>
    <col min="7704" max="7935" width="8.81640625" style="17"/>
    <col min="7936" max="7936" width="4.26953125" style="17" customWidth="1"/>
    <col min="7937" max="7937" width="6.453125" style="17" customWidth="1"/>
    <col min="7938" max="7938" width="28.453125" style="17" customWidth="1"/>
    <col min="7939" max="7939" width="14.453125" style="17" customWidth="1"/>
    <col min="7940" max="7940" width="13.7265625" style="17" customWidth="1"/>
    <col min="7941" max="7941" width="19.54296875" style="17" customWidth="1"/>
    <col min="7942" max="7942" width="17.1796875" style="17" customWidth="1"/>
    <col min="7943" max="7945" width="19" style="17" customWidth="1"/>
    <col min="7946" max="7946" width="11.7265625" style="17" customWidth="1"/>
    <col min="7947" max="7947" width="23.54296875" style="17" customWidth="1"/>
    <col min="7948" max="7948" width="19" style="17" customWidth="1"/>
    <col min="7949" max="7949" width="13.1796875" style="17" customWidth="1"/>
    <col min="7950" max="7950" width="10.81640625" style="17" customWidth="1"/>
    <col min="7951" max="7951" width="11.1796875" style="17" customWidth="1"/>
    <col min="7952" max="7954" width="13.7265625" style="17" customWidth="1"/>
    <col min="7955" max="7955" width="11.1796875" style="17" customWidth="1"/>
    <col min="7956" max="7956" width="18.1796875" style="17" customWidth="1"/>
    <col min="7957" max="7957" width="18.81640625" style="17" customWidth="1"/>
    <col min="7958" max="7958" width="28" style="17" customWidth="1"/>
    <col min="7959" max="7959" width="13.7265625" style="17" customWidth="1"/>
    <col min="7960" max="8191" width="8.81640625" style="17"/>
    <col min="8192" max="8192" width="4.26953125" style="17" customWidth="1"/>
    <col min="8193" max="8193" width="6.453125" style="17" customWidth="1"/>
    <col min="8194" max="8194" width="28.453125" style="17" customWidth="1"/>
    <col min="8195" max="8195" width="14.453125" style="17" customWidth="1"/>
    <col min="8196" max="8196" width="13.7265625" style="17" customWidth="1"/>
    <col min="8197" max="8197" width="19.54296875" style="17" customWidth="1"/>
    <col min="8198" max="8198" width="17.1796875" style="17" customWidth="1"/>
    <col min="8199" max="8201" width="19" style="17" customWidth="1"/>
    <col min="8202" max="8202" width="11.7265625" style="17" customWidth="1"/>
    <col min="8203" max="8203" width="23.54296875" style="17" customWidth="1"/>
    <col min="8204" max="8204" width="19" style="17" customWidth="1"/>
    <col min="8205" max="8205" width="13.1796875" style="17" customWidth="1"/>
    <col min="8206" max="8206" width="10.81640625" style="17" customWidth="1"/>
    <col min="8207" max="8207" width="11.1796875" style="17" customWidth="1"/>
    <col min="8208" max="8210" width="13.7265625" style="17" customWidth="1"/>
    <col min="8211" max="8211" width="11.1796875" style="17" customWidth="1"/>
    <col min="8212" max="8212" width="18.1796875" style="17" customWidth="1"/>
    <col min="8213" max="8213" width="18.81640625" style="17" customWidth="1"/>
    <col min="8214" max="8214" width="28" style="17" customWidth="1"/>
    <col min="8215" max="8215" width="13.7265625" style="17" customWidth="1"/>
    <col min="8216" max="8447" width="8.81640625" style="17"/>
    <col min="8448" max="8448" width="4.26953125" style="17" customWidth="1"/>
    <col min="8449" max="8449" width="6.453125" style="17" customWidth="1"/>
    <col min="8450" max="8450" width="28.453125" style="17" customWidth="1"/>
    <col min="8451" max="8451" width="14.453125" style="17" customWidth="1"/>
    <col min="8452" max="8452" width="13.7265625" style="17" customWidth="1"/>
    <col min="8453" max="8453" width="19.54296875" style="17" customWidth="1"/>
    <col min="8454" max="8454" width="17.1796875" style="17" customWidth="1"/>
    <col min="8455" max="8457" width="19" style="17" customWidth="1"/>
    <col min="8458" max="8458" width="11.7265625" style="17" customWidth="1"/>
    <col min="8459" max="8459" width="23.54296875" style="17" customWidth="1"/>
    <col min="8460" max="8460" width="19" style="17" customWidth="1"/>
    <col min="8461" max="8461" width="13.1796875" style="17" customWidth="1"/>
    <col min="8462" max="8462" width="10.81640625" style="17" customWidth="1"/>
    <col min="8463" max="8463" width="11.1796875" style="17" customWidth="1"/>
    <col min="8464" max="8466" width="13.7265625" style="17" customWidth="1"/>
    <col min="8467" max="8467" width="11.1796875" style="17" customWidth="1"/>
    <col min="8468" max="8468" width="18.1796875" style="17" customWidth="1"/>
    <col min="8469" max="8469" width="18.81640625" style="17" customWidth="1"/>
    <col min="8470" max="8470" width="28" style="17" customWidth="1"/>
    <col min="8471" max="8471" width="13.7265625" style="17" customWidth="1"/>
    <col min="8472" max="8703" width="8.81640625" style="17"/>
    <col min="8704" max="8704" width="4.26953125" style="17" customWidth="1"/>
    <col min="8705" max="8705" width="6.453125" style="17" customWidth="1"/>
    <col min="8706" max="8706" width="28.453125" style="17" customWidth="1"/>
    <col min="8707" max="8707" width="14.453125" style="17" customWidth="1"/>
    <col min="8708" max="8708" width="13.7265625" style="17" customWidth="1"/>
    <col min="8709" max="8709" width="19.54296875" style="17" customWidth="1"/>
    <col min="8710" max="8710" width="17.1796875" style="17" customWidth="1"/>
    <col min="8711" max="8713" width="19" style="17" customWidth="1"/>
    <col min="8714" max="8714" width="11.7265625" style="17" customWidth="1"/>
    <col min="8715" max="8715" width="23.54296875" style="17" customWidth="1"/>
    <col min="8716" max="8716" width="19" style="17" customWidth="1"/>
    <col min="8717" max="8717" width="13.1796875" style="17" customWidth="1"/>
    <col min="8718" max="8718" width="10.81640625" style="17" customWidth="1"/>
    <col min="8719" max="8719" width="11.1796875" style="17" customWidth="1"/>
    <col min="8720" max="8722" width="13.7265625" style="17" customWidth="1"/>
    <col min="8723" max="8723" width="11.1796875" style="17" customWidth="1"/>
    <col min="8724" max="8724" width="18.1796875" style="17" customWidth="1"/>
    <col min="8725" max="8725" width="18.81640625" style="17" customWidth="1"/>
    <col min="8726" max="8726" width="28" style="17" customWidth="1"/>
    <col min="8727" max="8727" width="13.7265625" style="17" customWidth="1"/>
    <col min="8728" max="8959" width="8.81640625" style="17"/>
    <col min="8960" max="8960" width="4.26953125" style="17" customWidth="1"/>
    <col min="8961" max="8961" width="6.453125" style="17" customWidth="1"/>
    <col min="8962" max="8962" width="28.453125" style="17" customWidth="1"/>
    <col min="8963" max="8963" width="14.453125" style="17" customWidth="1"/>
    <col min="8964" max="8964" width="13.7265625" style="17" customWidth="1"/>
    <col min="8965" max="8965" width="19.54296875" style="17" customWidth="1"/>
    <col min="8966" max="8966" width="17.1796875" style="17" customWidth="1"/>
    <col min="8967" max="8969" width="19" style="17" customWidth="1"/>
    <col min="8970" max="8970" width="11.7265625" style="17" customWidth="1"/>
    <col min="8971" max="8971" width="23.54296875" style="17" customWidth="1"/>
    <col min="8972" max="8972" width="19" style="17" customWidth="1"/>
    <col min="8973" max="8973" width="13.1796875" style="17" customWidth="1"/>
    <col min="8974" max="8974" width="10.81640625" style="17" customWidth="1"/>
    <col min="8975" max="8975" width="11.1796875" style="17" customWidth="1"/>
    <col min="8976" max="8978" width="13.7265625" style="17" customWidth="1"/>
    <col min="8979" max="8979" width="11.1796875" style="17" customWidth="1"/>
    <col min="8980" max="8980" width="18.1796875" style="17" customWidth="1"/>
    <col min="8981" max="8981" width="18.81640625" style="17" customWidth="1"/>
    <col min="8982" max="8982" width="28" style="17" customWidth="1"/>
    <col min="8983" max="8983" width="13.7265625" style="17" customWidth="1"/>
    <col min="8984" max="9215" width="8.81640625" style="17"/>
    <col min="9216" max="9216" width="4.26953125" style="17" customWidth="1"/>
    <col min="9217" max="9217" width="6.453125" style="17" customWidth="1"/>
    <col min="9218" max="9218" width="28.453125" style="17" customWidth="1"/>
    <col min="9219" max="9219" width="14.453125" style="17" customWidth="1"/>
    <col min="9220" max="9220" width="13.7265625" style="17" customWidth="1"/>
    <col min="9221" max="9221" width="19.54296875" style="17" customWidth="1"/>
    <col min="9222" max="9222" width="17.1796875" style="17" customWidth="1"/>
    <col min="9223" max="9225" width="19" style="17" customWidth="1"/>
    <col min="9226" max="9226" width="11.7265625" style="17" customWidth="1"/>
    <col min="9227" max="9227" width="23.54296875" style="17" customWidth="1"/>
    <col min="9228" max="9228" width="19" style="17" customWidth="1"/>
    <col min="9229" max="9229" width="13.1796875" style="17" customWidth="1"/>
    <col min="9230" max="9230" width="10.81640625" style="17" customWidth="1"/>
    <col min="9231" max="9231" width="11.1796875" style="17" customWidth="1"/>
    <col min="9232" max="9234" width="13.7265625" style="17" customWidth="1"/>
    <col min="9235" max="9235" width="11.1796875" style="17" customWidth="1"/>
    <col min="9236" max="9236" width="18.1796875" style="17" customWidth="1"/>
    <col min="9237" max="9237" width="18.81640625" style="17" customWidth="1"/>
    <col min="9238" max="9238" width="28" style="17" customWidth="1"/>
    <col min="9239" max="9239" width="13.7265625" style="17" customWidth="1"/>
    <col min="9240" max="9471" width="8.81640625" style="17"/>
    <col min="9472" max="9472" width="4.26953125" style="17" customWidth="1"/>
    <col min="9473" max="9473" width="6.453125" style="17" customWidth="1"/>
    <col min="9474" max="9474" width="28.453125" style="17" customWidth="1"/>
    <col min="9475" max="9475" width="14.453125" style="17" customWidth="1"/>
    <col min="9476" max="9476" width="13.7265625" style="17" customWidth="1"/>
    <col min="9477" max="9477" width="19.54296875" style="17" customWidth="1"/>
    <col min="9478" max="9478" width="17.1796875" style="17" customWidth="1"/>
    <col min="9479" max="9481" width="19" style="17" customWidth="1"/>
    <col min="9482" max="9482" width="11.7265625" style="17" customWidth="1"/>
    <col min="9483" max="9483" width="23.54296875" style="17" customWidth="1"/>
    <col min="9484" max="9484" width="19" style="17" customWidth="1"/>
    <col min="9485" max="9485" width="13.1796875" style="17" customWidth="1"/>
    <col min="9486" max="9486" width="10.81640625" style="17" customWidth="1"/>
    <col min="9487" max="9487" width="11.1796875" style="17" customWidth="1"/>
    <col min="9488" max="9490" width="13.7265625" style="17" customWidth="1"/>
    <col min="9491" max="9491" width="11.1796875" style="17" customWidth="1"/>
    <col min="9492" max="9492" width="18.1796875" style="17" customWidth="1"/>
    <col min="9493" max="9493" width="18.81640625" style="17" customWidth="1"/>
    <col min="9494" max="9494" width="28" style="17" customWidth="1"/>
    <col min="9495" max="9495" width="13.7265625" style="17" customWidth="1"/>
    <col min="9496" max="9727" width="8.81640625" style="17"/>
    <col min="9728" max="9728" width="4.26953125" style="17" customWidth="1"/>
    <col min="9729" max="9729" width="6.453125" style="17" customWidth="1"/>
    <col min="9730" max="9730" width="28.453125" style="17" customWidth="1"/>
    <col min="9731" max="9731" width="14.453125" style="17" customWidth="1"/>
    <col min="9732" max="9732" width="13.7265625" style="17" customWidth="1"/>
    <col min="9733" max="9733" width="19.54296875" style="17" customWidth="1"/>
    <col min="9734" max="9734" width="17.1796875" style="17" customWidth="1"/>
    <col min="9735" max="9737" width="19" style="17" customWidth="1"/>
    <col min="9738" max="9738" width="11.7265625" style="17" customWidth="1"/>
    <col min="9739" max="9739" width="23.54296875" style="17" customWidth="1"/>
    <col min="9740" max="9740" width="19" style="17" customWidth="1"/>
    <col min="9741" max="9741" width="13.1796875" style="17" customWidth="1"/>
    <col min="9742" max="9742" width="10.81640625" style="17" customWidth="1"/>
    <col min="9743" max="9743" width="11.1796875" style="17" customWidth="1"/>
    <col min="9744" max="9746" width="13.7265625" style="17" customWidth="1"/>
    <col min="9747" max="9747" width="11.1796875" style="17" customWidth="1"/>
    <col min="9748" max="9748" width="18.1796875" style="17" customWidth="1"/>
    <col min="9749" max="9749" width="18.81640625" style="17" customWidth="1"/>
    <col min="9750" max="9750" width="28" style="17" customWidth="1"/>
    <col min="9751" max="9751" width="13.7265625" style="17" customWidth="1"/>
    <col min="9752" max="9983" width="8.81640625" style="17"/>
    <col min="9984" max="9984" width="4.26953125" style="17" customWidth="1"/>
    <col min="9985" max="9985" width="6.453125" style="17" customWidth="1"/>
    <col min="9986" max="9986" width="28.453125" style="17" customWidth="1"/>
    <col min="9987" max="9987" width="14.453125" style="17" customWidth="1"/>
    <col min="9988" max="9988" width="13.7265625" style="17" customWidth="1"/>
    <col min="9989" max="9989" width="19.54296875" style="17" customWidth="1"/>
    <col min="9990" max="9990" width="17.1796875" style="17" customWidth="1"/>
    <col min="9991" max="9993" width="19" style="17" customWidth="1"/>
    <col min="9994" max="9994" width="11.7265625" style="17" customWidth="1"/>
    <col min="9995" max="9995" width="23.54296875" style="17" customWidth="1"/>
    <col min="9996" max="9996" width="19" style="17" customWidth="1"/>
    <col min="9997" max="9997" width="13.1796875" style="17" customWidth="1"/>
    <col min="9998" max="9998" width="10.81640625" style="17" customWidth="1"/>
    <col min="9999" max="9999" width="11.1796875" style="17" customWidth="1"/>
    <col min="10000" max="10002" width="13.7265625" style="17" customWidth="1"/>
    <col min="10003" max="10003" width="11.1796875" style="17" customWidth="1"/>
    <col min="10004" max="10004" width="18.1796875" style="17" customWidth="1"/>
    <col min="10005" max="10005" width="18.81640625" style="17" customWidth="1"/>
    <col min="10006" max="10006" width="28" style="17" customWidth="1"/>
    <col min="10007" max="10007" width="13.7265625" style="17" customWidth="1"/>
    <col min="10008" max="10239" width="8.81640625" style="17"/>
    <col min="10240" max="10240" width="4.26953125" style="17" customWidth="1"/>
    <col min="10241" max="10241" width="6.453125" style="17" customWidth="1"/>
    <col min="10242" max="10242" width="28.453125" style="17" customWidth="1"/>
    <col min="10243" max="10243" width="14.453125" style="17" customWidth="1"/>
    <col min="10244" max="10244" width="13.7265625" style="17" customWidth="1"/>
    <col min="10245" max="10245" width="19.54296875" style="17" customWidth="1"/>
    <col min="10246" max="10246" width="17.1796875" style="17" customWidth="1"/>
    <col min="10247" max="10249" width="19" style="17" customWidth="1"/>
    <col min="10250" max="10250" width="11.7265625" style="17" customWidth="1"/>
    <col min="10251" max="10251" width="23.54296875" style="17" customWidth="1"/>
    <col min="10252" max="10252" width="19" style="17" customWidth="1"/>
    <col min="10253" max="10253" width="13.1796875" style="17" customWidth="1"/>
    <col min="10254" max="10254" width="10.81640625" style="17" customWidth="1"/>
    <col min="10255" max="10255" width="11.1796875" style="17" customWidth="1"/>
    <col min="10256" max="10258" width="13.7265625" style="17" customWidth="1"/>
    <col min="10259" max="10259" width="11.1796875" style="17" customWidth="1"/>
    <col min="10260" max="10260" width="18.1796875" style="17" customWidth="1"/>
    <col min="10261" max="10261" width="18.81640625" style="17" customWidth="1"/>
    <col min="10262" max="10262" width="28" style="17" customWidth="1"/>
    <col min="10263" max="10263" width="13.7265625" style="17" customWidth="1"/>
    <col min="10264" max="10495" width="8.81640625" style="17"/>
    <col min="10496" max="10496" width="4.26953125" style="17" customWidth="1"/>
    <col min="10497" max="10497" width="6.453125" style="17" customWidth="1"/>
    <col min="10498" max="10498" width="28.453125" style="17" customWidth="1"/>
    <col min="10499" max="10499" width="14.453125" style="17" customWidth="1"/>
    <col min="10500" max="10500" width="13.7265625" style="17" customWidth="1"/>
    <col min="10501" max="10501" width="19.54296875" style="17" customWidth="1"/>
    <col min="10502" max="10502" width="17.1796875" style="17" customWidth="1"/>
    <col min="10503" max="10505" width="19" style="17" customWidth="1"/>
    <col min="10506" max="10506" width="11.7265625" style="17" customWidth="1"/>
    <col min="10507" max="10507" width="23.54296875" style="17" customWidth="1"/>
    <col min="10508" max="10508" width="19" style="17" customWidth="1"/>
    <col min="10509" max="10509" width="13.1796875" style="17" customWidth="1"/>
    <col min="10510" max="10510" width="10.81640625" style="17" customWidth="1"/>
    <col min="10511" max="10511" width="11.1796875" style="17" customWidth="1"/>
    <col min="10512" max="10514" width="13.7265625" style="17" customWidth="1"/>
    <col min="10515" max="10515" width="11.1796875" style="17" customWidth="1"/>
    <col min="10516" max="10516" width="18.1796875" style="17" customWidth="1"/>
    <col min="10517" max="10517" width="18.81640625" style="17" customWidth="1"/>
    <col min="10518" max="10518" width="28" style="17" customWidth="1"/>
    <col min="10519" max="10519" width="13.7265625" style="17" customWidth="1"/>
    <col min="10520" max="10751" width="8.81640625" style="17"/>
    <col min="10752" max="10752" width="4.26953125" style="17" customWidth="1"/>
    <col min="10753" max="10753" width="6.453125" style="17" customWidth="1"/>
    <col min="10754" max="10754" width="28.453125" style="17" customWidth="1"/>
    <col min="10755" max="10755" width="14.453125" style="17" customWidth="1"/>
    <col min="10756" max="10756" width="13.7265625" style="17" customWidth="1"/>
    <col min="10757" max="10757" width="19.54296875" style="17" customWidth="1"/>
    <col min="10758" max="10758" width="17.1796875" style="17" customWidth="1"/>
    <col min="10759" max="10761" width="19" style="17" customWidth="1"/>
    <col min="10762" max="10762" width="11.7265625" style="17" customWidth="1"/>
    <col min="10763" max="10763" width="23.54296875" style="17" customWidth="1"/>
    <col min="10764" max="10764" width="19" style="17" customWidth="1"/>
    <col min="10765" max="10765" width="13.1796875" style="17" customWidth="1"/>
    <col min="10766" max="10766" width="10.81640625" style="17" customWidth="1"/>
    <col min="10767" max="10767" width="11.1796875" style="17" customWidth="1"/>
    <col min="10768" max="10770" width="13.7265625" style="17" customWidth="1"/>
    <col min="10771" max="10771" width="11.1796875" style="17" customWidth="1"/>
    <col min="10772" max="10772" width="18.1796875" style="17" customWidth="1"/>
    <col min="10773" max="10773" width="18.81640625" style="17" customWidth="1"/>
    <col min="10774" max="10774" width="28" style="17" customWidth="1"/>
    <col min="10775" max="10775" width="13.7265625" style="17" customWidth="1"/>
    <col min="10776" max="11007" width="8.81640625" style="17"/>
    <col min="11008" max="11008" width="4.26953125" style="17" customWidth="1"/>
    <col min="11009" max="11009" width="6.453125" style="17" customWidth="1"/>
    <col min="11010" max="11010" width="28.453125" style="17" customWidth="1"/>
    <col min="11011" max="11011" width="14.453125" style="17" customWidth="1"/>
    <col min="11012" max="11012" width="13.7265625" style="17" customWidth="1"/>
    <col min="11013" max="11013" width="19.54296875" style="17" customWidth="1"/>
    <col min="11014" max="11014" width="17.1796875" style="17" customWidth="1"/>
    <col min="11015" max="11017" width="19" style="17" customWidth="1"/>
    <col min="11018" max="11018" width="11.7265625" style="17" customWidth="1"/>
    <col min="11019" max="11019" width="23.54296875" style="17" customWidth="1"/>
    <col min="11020" max="11020" width="19" style="17" customWidth="1"/>
    <col min="11021" max="11021" width="13.1796875" style="17" customWidth="1"/>
    <col min="11022" max="11022" width="10.81640625" style="17" customWidth="1"/>
    <col min="11023" max="11023" width="11.1796875" style="17" customWidth="1"/>
    <col min="11024" max="11026" width="13.7265625" style="17" customWidth="1"/>
    <col min="11027" max="11027" width="11.1796875" style="17" customWidth="1"/>
    <col min="11028" max="11028" width="18.1796875" style="17" customWidth="1"/>
    <col min="11029" max="11029" width="18.81640625" style="17" customWidth="1"/>
    <col min="11030" max="11030" width="28" style="17" customWidth="1"/>
    <col min="11031" max="11031" width="13.7265625" style="17" customWidth="1"/>
    <col min="11032" max="11263" width="8.81640625" style="17"/>
    <col min="11264" max="11264" width="4.26953125" style="17" customWidth="1"/>
    <col min="11265" max="11265" width="6.453125" style="17" customWidth="1"/>
    <col min="11266" max="11266" width="28.453125" style="17" customWidth="1"/>
    <col min="11267" max="11267" width="14.453125" style="17" customWidth="1"/>
    <col min="11268" max="11268" width="13.7265625" style="17" customWidth="1"/>
    <col min="11269" max="11269" width="19.54296875" style="17" customWidth="1"/>
    <col min="11270" max="11270" width="17.1796875" style="17" customWidth="1"/>
    <col min="11271" max="11273" width="19" style="17" customWidth="1"/>
    <col min="11274" max="11274" width="11.7265625" style="17" customWidth="1"/>
    <col min="11275" max="11275" width="23.54296875" style="17" customWidth="1"/>
    <col min="11276" max="11276" width="19" style="17" customWidth="1"/>
    <col min="11277" max="11277" width="13.1796875" style="17" customWidth="1"/>
    <col min="11278" max="11278" width="10.81640625" style="17" customWidth="1"/>
    <col min="11279" max="11279" width="11.1796875" style="17" customWidth="1"/>
    <col min="11280" max="11282" width="13.7265625" style="17" customWidth="1"/>
    <col min="11283" max="11283" width="11.1796875" style="17" customWidth="1"/>
    <col min="11284" max="11284" width="18.1796875" style="17" customWidth="1"/>
    <col min="11285" max="11285" width="18.81640625" style="17" customWidth="1"/>
    <col min="11286" max="11286" width="28" style="17" customWidth="1"/>
    <col min="11287" max="11287" width="13.7265625" style="17" customWidth="1"/>
    <col min="11288" max="11519" width="8.81640625" style="17"/>
    <col min="11520" max="11520" width="4.26953125" style="17" customWidth="1"/>
    <col min="11521" max="11521" width="6.453125" style="17" customWidth="1"/>
    <col min="11522" max="11522" width="28.453125" style="17" customWidth="1"/>
    <col min="11523" max="11523" width="14.453125" style="17" customWidth="1"/>
    <col min="11524" max="11524" width="13.7265625" style="17" customWidth="1"/>
    <col min="11525" max="11525" width="19.54296875" style="17" customWidth="1"/>
    <col min="11526" max="11526" width="17.1796875" style="17" customWidth="1"/>
    <col min="11527" max="11529" width="19" style="17" customWidth="1"/>
    <col min="11530" max="11530" width="11.7265625" style="17" customWidth="1"/>
    <col min="11531" max="11531" width="23.54296875" style="17" customWidth="1"/>
    <col min="11532" max="11532" width="19" style="17" customWidth="1"/>
    <col min="11533" max="11533" width="13.1796875" style="17" customWidth="1"/>
    <col min="11534" max="11534" width="10.81640625" style="17" customWidth="1"/>
    <col min="11535" max="11535" width="11.1796875" style="17" customWidth="1"/>
    <col min="11536" max="11538" width="13.7265625" style="17" customWidth="1"/>
    <col min="11539" max="11539" width="11.1796875" style="17" customWidth="1"/>
    <col min="11540" max="11540" width="18.1796875" style="17" customWidth="1"/>
    <col min="11541" max="11541" width="18.81640625" style="17" customWidth="1"/>
    <col min="11542" max="11542" width="28" style="17" customWidth="1"/>
    <col min="11543" max="11543" width="13.7265625" style="17" customWidth="1"/>
    <col min="11544" max="11775" width="8.81640625" style="17"/>
    <col min="11776" max="11776" width="4.26953125" style="17" customWidth="1"/>
    <col min="11777" max="11777" width="6.453125" style="17" customWidth="1"/>
    <col min="11778" max="11778" width="28.453125" style="17" customWidth="1"/>
    <col min="11779" max="11779" width="14.453125" style="17" customWidth="1"/>
    <col min="11780" max="11780" width="13.7265625" style="17" customWidth="1"/>
    <col min="11781" max="11781" width="19.54296875" style="17" customWidth="1"/>
    <col min="11782" max="11782" width="17.1796875" style="17" customWidth="1"/>
    <col min="11783" max="11785" width="19" style="17" customWidth="1"/>
    <col min="11786" max="11786" width="11.7265625" style="17" customWidth="1"/>
    <col min="11787" max="11787" width="23.54296875" style="17" customWidth="1"/>
    <col min="11788" max="11788" width="19" style="17" customWidth="1"/>
    <col min="11789" max="11789" width="13.1796875" style="17" customWidth="1"/>
    <col min="11790" max="11790" width="10.81640625" style="17" customWidth="1"/>
    <col min="11791" max="11791" width="11.1796875" style="17" customWidth="1"/>
    <col min="11792" max="11794" width="13.7265625" style="17" customWidth="1"/>
    <col min="11795" max="11795" width="11.1796875" style="17" customWidth="1"/>
    <col min="11796" max="11796" width="18.1796875" style="17" customWidth="1"/>
    <col min="11797" max="11797" width="18.81640625" style="17" customWidth="1"/>
    <col min="11798" max="11798" width="28" style="17" customWidth="1"/>
    <col min="11799" max="11799" width="13.7265625" style="17" customWidth="1"/>
    <col min="11800" max="12031" width="8.81640625" style="17"/>
    <col min="12032" max="12032" width="4.26953125" style="17" customWidth="1"/>
    <col min="12033" max="12033" width="6.453125" style="17" customWidth="1"/>
    <col min="12034" max="12034" width="28.453125" style="17" customWidth="1"/>
    <col min="12035" max="12035" width="14.453125" style="17" customWidth="1"/>
    <col min="12036" max="12036" width="13.7265625" style="17" customWidth="1"/>
    <col min="12037" max="12037" width="19.54296875" style="17" customWidth="1"/>
    <col min="12038" max="12038" width="17.1796875" style="17" customWidth="1"/>
    <col min="12039" max="12041" width="19" style="17" customWidth="1"/>
    <col min="12042" max="12042" width="11.7265625" style="17" customWidth="1"/>
    <col min="12043" max="12043" width="23.54296875" style="17" customWidth="1"/>
    <col min="12044" max="12044" width="19" style="17" customWidth="1"/>
    <col min="12045" max="12045" width="13.1796875" style="17" customWidth="1"/>
    <col min="12046" max="12046" width="10.81640625" style="17" customWidth="1"/>
    <col min="12047" max="12047" width="11.1796875" style="17" customWidth="1"/>
    <col min="12048" max="12050" width="13.7265625" style="17" customWidth="1"/>
    <col min="12051" max="12051" width="11.1796875" style="17" customWidth="1"/>
    <col min="12052" max="12052" width="18.1796875" style="17" customWidth="1"/>
    <col min="12053" max="12053" width="18.81640625" style="17" customWidth="1"/>
    <col min="12054" max="12054" width="28" style="17" customWidth="1"/>
    <col min="12055" max="12055" width="13.7265625" style="17" customWidth="1"/>
    <col min="12056" max="12287" width="8.81640625" style="17"/>
    <col min="12288" max="12288" width="4.26953125" style="17" customWidth="1"/>
    <col min="12289" max="12289" width="6.453125" style="17" customWidth="1"/>
    <col min="12290" max="12290" width="28.453125" style="17" customWidth="1"/>
    <col min="12291" max="12291" width="14.453125" style="17" customWidth="1"/>
    <col min="12292" max="12292" width="13.7265625" style="17" customWidth="1"/>
    <col min="12293" max="12293" width="19.54296875" style="17" customWidth="1"/>
    <col min="12294" max="12294" width="17.1796875" style="17" customWidth="1"/>
    <col min="12295" max="12297" width="19" style="17" customWidth="1"/>
    <col min="12298" max="12298" width="11.7265625" style="17" customWidth="1"/>
    <col min="12299" max="12299" width="23.54296875" style="17" customWidth="1"/>
    <col min="12300" max="12300" width="19" style="17" customWidth="1"/>
    <col min="12301" max="12301" width="13.1796875" style="17" customWidth="1"/>
    <col min="12302" max="12302" width="10.81640625" style="17" customWidth="1"/>
    <col min="12303" max="12303" width="11.1796875" style="17" customWidth="1"/>
    <col min="12304" max="12306" width="13.7265625" style="17" customWidth="1"/>
    <col min="12307" max="12307" width="11.1796875" style="17" customWidth="1"/>
    <col min="12308" max="12308" width="18.1796875" style="17" customWidth="1"/>
    <col min="12309" max="12309" width="18.81640625" style="17" customWidth="1"/>
    <col min="12310" max="12310" width="28" style="17" customWidth="1"/>
    <col min="12311" max="12311" width="13.7265625" style="17" customWidth="1"/>
    <col min="12312" max="12543" width="8.81640625" style="17"/>
    <col min="12544" max="12544" width="4.26953125" style="17" customWidth="1"/>
    <col min="12545" max="12545" width="6.453125" style="17" customWidth="1"/>
    <col min="12546" max="12546" width="28.453125" style="17" customWidth="1"/>
    <col min="12547" max="12547" width="14.453125" style="17" customWidth="1"/>
    <col min="12548" max="12548" width="13.7265625" style="17" customWidth="1"/>
    <col min="12549" max="12549" width="19.54296875" style="17" customWidth="1"/>
    <col min="12550" max="12550" width="17.1796875" style="17" customWidth="1"/>
    <col min="12551" max="12553" width="19" style="17" customWidth="1"/>
    <col min="12554" max="12554" width="11.7265625" style="17" customWidth="1"/>
    <col min="12555" max="12555" width="23.54296875" style="17" customWidth="1"/>
    <col min="12556" max="12556" width="19" style="17" customWidth="1"/>
    <col min="12557" max="12557" width="13.1796875" style="17" customWidth="1"/>
    <col min="12558" max="12558" width="10.81640625" style="17" customWidth="1"/>
    <col min="12559" max="12559" width="11.1796875" style="17" customWidth="1"/>
    <col min="12560" max="12562" width="13.7265625" style="17" customWidth="1"/>
    <col min="12563" max="12563" width="11.1796875" style="17" customWidth="1"/>
    <col min="12564" max="12564" width="18.1796875" style="17" customWidth="1"/>
    <col min="12565" max="12565" width="18.81640625" style="17" customWidth="1"/>
    <col min="12566" max="12566" width="28" style="17" customWidth="1"/>
    <col min="12567" max="12567" width="13.7265625" style="17" customWidth="1"/>
    <col min="12568" max="12799" width="8.81640625" style="17"/>
    <col min="12800" max="12800" width="4.26953125" style="17" customWidth="1"/>
    <col min="12801" max="12801" width="6.453125" style="17" customWidth="1"/>
    <col min="12802" max="12802" width="28.453125" style="17" customWidth="1"/>
    <col min="12803" max="12803" width="14.453125" style="17" customWidth="1"/>
    <col min="12804" max="12804" width="13.7265625" style="17" customWidth="1"/>
    <col min="12805" max="12805" width="19.54296875" style="17" customWidth="1"/>
    <col min="12806" max="12806" width="17.1796875" style="17" customWidth="1"/>
    <col min="12807" max="12809" width="19" style="17" customWidth="1"/>
    <col min="12810" max="12810" width="11.7265625" style="17" customWidth="1"/>
    <col min="12811" max="12811" width="23.54296875" style="17" customWidth="1"/>
    <col min="12812" max="12812" width="19" style="17" customWidth="1"/>
    <col min="12813" max="12813" width="13.1796875" style="17" customWidth="1"/>
    <col min="12814" max="12814" width="10.81640625" style="17" customWidth="1"/>
    <col min="12815" max="12815" width="11.1796875" style="17" customWidth="1"/>
    <col min="12816" max="12818" width="13.7265625" style="17" customWidth="1"/>
    <col min="12819" max="12819" width="11.1796875" style="17" customWidth="1"/>
    <col min="12820" max="12820" width="18.1796875" style="17" customWidth="1"/>
    <col min="12821" max="12821" width="18.81640625" style="17" customWidth="1"/>
    <col min="12822" max="12822" width="28" style="17" customWidth="1"/>
    <col min="12823" max="12823" width="13.7265625" style="17" customWidth="1"/>
    <col min="12824" max="13055" width="8.81640625" style="17"/>
    <col min="13056" max="13056" width="4.26953125" style="17" customWidth="1"/>
    <col min="13057" max="13057" width="6.453125" style="17" customWidth="1"/>
    <col min="13058" max="13058" width="28.453125" style="17" customWidth="1"/>
    <col min="13059" max="13059" width="14.453125" style="17" customWidth="1"/>
    <col min="13060" max="13060" width="13.7265625" style="17" customWidth="1"/>
    <col min="13061" max="13061" width="19.54296875" style="17" customWidth="1"/>
    <col min="13062" max="13062" width="17.1796875" style="17" customWidth="1"/>
    <col min="13063" max="13065" width="19" style="17" customWidth="1"/>
    <col min="13066" max="13066" width="11.7265625" style="17" customWidth="1"/>
    <col min="13067" max="13067" width="23.54296875" style="17" customWidth="1"/>
    <col min="13068" max="13068" width="19" style="17" customWidth="1"/>
    <col min="13069" max="13069" width="13.1796875" style="17" customWidth="1"/>
    <col min="13070" max="13070" width="10.81640625" style="17" customWidth="1"/>
    <col min="13071" max="13071" width="11.1796875" style="17" customWidth="1"/>
    <col min="13072" max="13074" width="13.7265625" style="17" customWidth="1"/>
    <col min="13075" max="13075" width="11.1796875" style="17" customWidth="1"/>
    <col min="13076" max="13076" width="18.1796875" style="17" customWidth="1"/>
    <col min="13077" max="13077" width="18.81640625" style="17" customWidth="1"/>
    <col min="13078" max="13078" width="28" style="17" customWidth="1"/>
    <col min="13079" max="13079" width="13.7265625" style="17" customWidth="1"/>
    <col min="13080" max="13311" width="8.81640625" style="17"/>
    <col min="13312" max="13312" width="4.26953125" style="17" customWidth="1"/>
    <col min="13313" max="13313" width="6.453125" style="17" customWidth="1"/>
    <col min="13314" max="13314" width="28.453125" style="17" customWidth="1"/>
    <col min="13315" max="13315" width="14.453125" style="17" customWidth="1"/>
    <col min="13316" max="13316" width="13.7265625" style="17" customWidth="1"/>
    <col min="13317" max="13317" width="19.54296875" style="17" customWidth="1"/>
    <col min="13318" max="13318" width="17.1796875" style="17" customWidth="1"/>
    <col min="13319" max="13321" width="19" style="17" customWidth="1"/>
    <col min="13322" max="13322" width="11.7265625" style="17" customWidth="1"/>
    <col min="13323" max="13323" width="23.54296875" style="17" customWidth="1"/>
    <col min="13324" max="13324" width="19" style="17" customWidth="1"/>
    <col min="13325" max="13325" width="13.1796875" style="17" customWidth="1"/>
    <col min="13326" max="13326" width="10.81640625" style="17" customWidth="1"/>
    <col min="13327" max="13327" width="11.1796875" style="17" customWidth="1"/>
    <col min="13328" max="13330" width="13.7265625" style="17" customWidth="1"/>
    <col min="13331" max="13331" width="11.1796875" style="17" customWidth="1"/>
    <col min="13332" max="13332" width="18.1796875" style="17" customWidth="1"/>
    <col min="13333" max="13333" width="18.81640625" style="17" customWidth="1"/>
    <col min="13334" max="13334" width="28" style="17" customWidth="1"/>
    <col min="13335" max="13335" width="13.7265625" style="17" customWidth="1"/>
    <col min="13336" max="13567" width="8.81640625" style="17"/>
    <col min="13568" max="13568" width="4.26953125" style="17" customWidth="1"/>
    <col min="13569" max="13569" width="6.453125" style="17" customWidth="1"/>
    <col min="13570" max="13570" width="28.453125" style="17" customWidth="1"/>
    <col min="13571" max="13571" width="14.453125" style="17" customWidth="1"/>
    <col min="13572" max="13572" width="13.7265625" style="17" customWidth="1"/>
    <col min="13573" max="13573" width="19.54296875" style="17" customWidth="1"/>
    <col min="13574" max="13574" width="17.1796875" style="17" customWidth="1"/>
    <col min="13575" max="13577" width="19" style="17" customWidth="1"/>
    <col min="13578" max="13578" width="11.7265625" style="17" customWidth="1"/>
    <col min="13579" max="13579" width="23.54296875" style="17" customWidth="1"/>
    <col min="13580" max="13580" width="19" style="17" customWidth="1"/>
    <col min="13581" max="13581" width="13.1796875" style="17" customWidth="1"/>
    <col min="13582" max="13582" width="10.81640625" style="17" customWidth="1"/>
    <col min="13583" max="13583" width="11.1796875" style="17" customWidth="1"/>
    <col min="13584" max="13586" width="13.7265625" style="17" customWidth="1"/>
    <col min="13587" max="13587" width="11.1796875" style="17" customWidth="1"/>
    <col min="13588" max="13588" width="18.1796875" style="17" customWidth="1"/>
    <col min="13589" max="13589" width="18.81640625" style="17" customWidth="1"/>
    <col min="13590" max="13590" width="28" style="17" customWidth="1"/>
    <col min="13591" max="13591" width="13.7265625" style="17" customWidth="1"/>
    <col min="13592" max="13823" width="8.81640625" style="17"/>
    <col min="13824" max="13824" width="4.26953125" style="17" customWidth="1"/>
    <col min="13825" max="13825" width="6.453125" style="17" customWidth="1"/>
    <col min="13826" max="13826" width="28.453125" style="17" customWidth="1"/>
    <col min="13827" max="13827" width="14.453125" style="17" customWidth="1"/>
    <col min="13828" max="13828" width="13.7265625" style="17" customWidth="1"/>
    <col min="13829" max="13829" width="19.54296875" style="17" customWidth="1"/>
    <col min="13830" max="13830" width="17.1796875" style="17" customWidth="1"/>
    <col min="13831" max="13833" width="19" style="17" customWidth="1"/>
    <col min="13834" max="13834" width="11.7265625" style="17" customWidth="1"/>
    <col min="13835" max="13835" width="23.54296875" style="17" customWidth="1"/>
    <col min="13836" max="13836" width="19" style="17" customWidth="1"/>
    <col min="13837" max="13837" width="13.1796875" style="17" customWidth="1"/>
    <col min="13838" max="13838" width="10.81640625" style="17" customWidth="1"/>
    <col min="13839" max="13839" width="11.1796875" style="17" customWidth="1"/>
    <col min="13840" max="13842" width="13.7265625" style="17" customWidth="1"/>
    <col min="13843" max="13843" width="11.1796875" style="17" customWidth="1"/>
    <col min="13844" max="13844" width="18.1796875" style="17" customWidth="1"/>
    <col min="13845" max="13845" width="18.81640625" style="17" customWidth="1"/>
    <col min="13846" max="13846" width="28" style="17" customWidth="1"/>
    <col min="13847" max="13847" width="13.7265625" style="17" customWidth="1"/>
    <col min="13848" max="14079" width="8.81640625" style="17"/>
    <col min="14080" max="14080" width="4.26953125" style="17" customWidth="1"/>
    <col min="14081" max="14081" width="6.453125" style="17" customWidth="1"/>
    <col min="14082" max="14082" width="28.453125" style="17" customWidth="1"/>
    <col min="14083" max="14083" width="14.453125" style="17" customWidth="1"/>
    <col min="14084" max="14084" width="13.7265625" style="17" customWidth="1"/>
    <col min="14085" max="14085" width="19.54296875" style="17" customWidth="1"/>
    <col min="14086" max="14086" width="17.1796875" style="17" customWidth="1"/>
    <col min="14087" max="14089" width="19" style="17" customWidth="1"/>
    <col min="14090" max="14090" width="11.7265625" style="17" customWidth="1"/>
    <col min="14091" max="14091" width="23.54296875" style="17" customWidth="1"/>
    <col min="14092" max="14092" width="19" style="17" customWidth="1"/>
    <col min="14093" max="14093" width="13.1796875" style="17" customWidth="1"/>
    <col min="14094" max="14094" width="10.81640625" style="17" customWidth="1"/>
    <col min="14095" max="14095" width="11.1796875" style="17" customWidth="1"/>
    <col min="14096" max="14098" width="13.7265625" style="17" customWidth="1"/>
    <col min="14099" max="14099" width="11.1796875" style="17" customWidth="1"/>
    <col min="14100" max="14100" width="18.1796875" style="17" customWidth="1"/>
    <col min="14101" max="14101" width="18.81640625" style="17" customWidth="1"/>
    <col min="14102" max="14102" width="28" style="17" customWidth="1"/>
    <col min="14103" max="14103" width="13.7265625" style="17" customWidth="1"/>
    <col min="14104" max="14335" width="8.81640625" style="17"/>
    <col min="14336" max="14336" width="4.26953125" style="17" customWidth="1"/>
    <col min="14337" max="14337" width="6.453125" style="17" customWidth="1"/>
    <col min="14338" max="14338" width="28.453125" style="17" customWidth="1"/>
    <col min="14339" max="14339" width="14.453125" style="17" customWidth="1"/>
    <col min="14340" max="14340" width="13.7265625" style="17" customWidth="1"/>
    <col min="14341" max="14341" width="19.54296875" style="17" customWidth="1"/>
    <col min="14342" max="14342" width="17.1796875" style="17" customWidth="1"/>
    <col min="14343" max="14345" width="19" style="17" customWidth="1"/>
    <col min="14346" max="14346" width="11.7265625" style="17" customWidth="1"/>
    <col min="14347" max="14347" width="23.54296875" style="17" customWidth="1"/>
    <col min="14348" max="14348" width="19" style="17" customWidth="1"/>
    <col min="14349" max="14349" width="13.1796875" style="17" customWidth="1"/>
    <col min="14350" max="14350" width="10.81640625" style="17" customWidth="1"/>
    <col min="14351" max="14351" width="11.1796875" style="17" customWidth="1"/>
    <col min="14352" max="14354" width="13.7265625" style="17" customWidth="1"/>
    <col min="14355" max="14355" width="11.1796875" style="17" customWidth="1"/>
    <col min="14356" max="14356" width="18.1796875" style="17" customWidth="1"/>
    <col min="14357" max="14357" width="18.81640625" style="17" customWidth="1"/>
    <col min="14358" max="14358" width="28" style="17" customWidth="1"/>
    <col min="14359" max="14359" width="13.7265625" style="17" customWidth="1"/>
    <col min="14360" max="14591" width="8.81640625" style="17"/>
    <col min="14592" max="14592" width="4.26953125" style="17" customWidth="1"/>
    <col min="14593" max="14593" width="6.453125" style="17" customWidth="1"/>
    <col min="14594" max="14594" width="28.453125" style="17" customWidth="1"/>
    <col min="14595" max="14595" width="14.453125" style="17" customWidth="1"/>
    <col min="14596" max="14596" width="13.7265625" style="17" customWidth="1"/>
    <col min="14597" max="14597" width="19.54296875" style="17" customWidth="1"/>
    <col min="14598" max="14598" width="17.1796875" style="17" customWidth="1"/>
    <col min="14599" max="14601" width="19" style="17" customWidth="1"/>
    <col min="14602" max="14602" width="11.7265625" style="17" customWidth="1"/>
    <col min="14603" max="14603" width="23.54296875" style="17" customWidth="1"/>
    <col min="14604" max="14604" width="19" style="17" customWidth="1"/>
    <col min="14605" max="14605" width="13.1796875" style="17" customWidth="1"/>
    <col min="14606" max="14606" width="10.81640625" style="17" customWidth="1"/>
    <col min="14607" max="14607" width="11.1796875" style="17" customWidth="1"/>
    <col min="14608" max="14610" width="13.7265625" style="17" customWidth="1"/>
    <col min="14611" max="14611" width="11.1796875" style="17" customWidth="1"/>
    <col min="14612" max="14612" width="18.1796875" style="17" customWidth="1"/>
    <col min="14613" max="14613" width="18.81640625" style="17" customWidth="1"/>
    <col min="14614" max="14614" width="28" style="17" customWidth="1"/>
    <col min="14615" max="14615" width="13.7265625" style="17" customWidth="1"/>
    <col min="14616" max="14847" width="8.81640625" style="17"/>
    <col min="14848" max="14848" width="4.26953125" style="17" customWidth="1"/>
    <col min="14849" max="14849" width="6.453125" style="17" customWidth="1"/>
    <col min="14850" max="14850" width="28.453125" style="17" customWidth="1"/>
    <col min="14851" max="14851" width="14.453125" style="17" customWidth="1"/>
    <col min="14852" max="14852" width="13.7265625" style="17" customWidth="1"/>
    <col min="14853" max="14853" width="19.54296875" style="17" customWidth="1"/>
    <col min="14854" max="14854" width="17.1796875" style="17" customWidth="1"/>
    <col min="14855" max="14857" width="19" style="17" customWidth="1"/>
    <col min="14858" max="14858" width="11.7265625" style="17" customWidth="1"/>
    <col min="14859" max="14859" width="23.54296875" style="17" customWidth="1"/>
    <col min="14860" max="14860" width="19" style="17" customWidth="1"/>
    <col min="14861" max="14861" width="13.1796875" style="17" customWidth="1"/>
    <col min="14862" max="14862" width="10.81640625" style="17" customWidth="1"/>
    <col min="14863" max="14863" width="11.1796875" style="17" customWidth="1"/>
    <col min="14864" max="14866" width="13.7265625" style="17" customWidth="1"/>
    <col min="14867" max="14867" width="11.1796875" style="17" customWidth="1"/>
    <col min="14868" max="14868" width="18.1796875" style="17" customWidth="1"/>
    <col min="14869" max="14869" width="18.81640625" style="17" customWidth="1"/>
    <col min="14870" max="14870" width="28" style="17" customWidth="1"/>
    <col min="14871" max="14871" width="13.7265625" style="17" customWidth="1"/>
    <col min="14872" max="15103" width="8.81640625" style="17"/>
    <col min="15104" max="15104" width="4.26953125" style="17" customWidth="1"/>
    <col min="15105" max="15105" width="6.453125" style="17" customWidth="1"/>
    <col min="15106" max="15106" width="28.453125" style="17" customWidth="1"/>
    <col min="15107" max="15107" width="14.453125" style="17" customWidth="1"/>
    <col min="15108" max="15108" width="13.7265625" style="17" customWidth="1"/>
    <col min="15109" max="15109" width="19.54296875" style="17" customWidth="1"/>
    <col min="15110" max="15110" width="17.1796875" style="17" customWidth="1"/>
    <col min="15111" max="15113" width="19" style="17" customWidth="1"/>
    <col min="15114" max="15114" width="11.7265625" style="17" customWidth="1"/>
    <col min="15115" max="15115" width="23.54296875" style="17" customWidth="1"/>
    <col min="15116" max="15116" width="19" style="17" customWidth="1"/>
    <col min="15117" max="15117" width="13.1796875" style="17" customWidth="1"/>
    <col min="15118" max="15118" width="10.81640625" style="17" customWidth="1"/>
    <col min="15119" max="15119" width="11.1796875" style="17" customWidth="1"/>
    <col min="15120" max="15122" width="13.7265625" style="17" customWidth="1"/>
    <col min="15123" max="15123" width="11.1796875" style="17" customWidth="1"/>
    <col min="15124" max="15124" width="18.1796875" style="17" customWidth="1"/>
    <col min="15125" max="15125" width="18.81640625" style="17" customWidth="1"/>
    <col min="15126" max="15126" width="28" style="17" customWidth="1"/>
    <col min="15127" max="15127" width="13.7265625" style="17" customWidth="1"/>
    <col min="15128" max="15359" width="8.81640625" style="17"/>
    <col min="15360" max="15360" width="4.26953125" style="17" customWidth="1"/>
    <col min="15361" max="15361" width="6.453125" style="17" customWidth="1"/>
    <col min="15362" max="15362" width="28.453125" style="17" customWidth="1"/>
    <col min="15363" max="15363" width="14.453125" style="17" customWidth="1"/>
    <col min="15364" max="15364" width="13.7265625" style="17" customWidth="1"/>
    <col min="15365" max="15365" width="19.54296875" style="17" customWidth="1"/>
    <col min="15366" max="15366" width="17.1796875" style="17" customWidth="1"/>
    <col min="15367" max="15369" width="19" style="17" customWidth="1"/>
    <col min="15370" max="15370" width="11.7265625" style="17" customWidth="1"/>
    <col min="15371" max="15371" width="23.54296875" style="17" customWidth="1"/>
    <col min="15372" max="15372" width="19" style="17" customWidth="1"/>
    <col min="15373" max="15373" width="13.1796875" style="17" customWidth="1"/>
    <col min="15374" max="15374" width="10.81640625" style="17" customWidth="1"/>
    <col min="15375" max="15375" width="11.1796875" style="17" customWidth="1"/>
    <col min="15376" max="15378" width="13.7265625" style="17" customWidth="1"/>
    <col min="15379" max="15379" width="11.1796875" style="17" customWidth="1"/>
    <col min="15380" max="15380" width="18.1796875" style="17" customWidth="1"/>
    <col min="15381" max="15381" width="18.81640625" style="17" customWidth="1"/>
    <col min="15382" max="15382" width="28" style="17" customWidth="1"/>
    <col min="15383" max="15383" width="13.7265625" style="17" customWidth="1"/>
    <col min="15384" max="15615" width="8.81640625" style="17"/>
    <col min="15616" max="15616" width="4.26953125" style="17" customWidth="1"/>
    <col min="15617" max="15617" width="6.453125" style="17" customWidth="1"/>
    <col min="15618" max="15618" width="28.453125" style="17" customWidth="1"/>
    <col min="15619" max="15619" width="14.453125" style="17" customWidth="1"/>
    <col min="15620" max="15620" width="13.7265625" style="17" customWidth="1"/>
    <col min="15621" max="15621" width="19.54296875" style="17" customWidth="1"/>
    <col min="15622" max="15622" width="17.1796875" style="17" customWidth="1"/>
    <col min="15623" max="15625" width="19" style="17" customWidth="1"/>
    <col min="15626" max="15626" width="11.7265625" style="17" customWidth="1"/>
    <col min="15627" max="15627" width="23.54296875" style="17" customWidth="1"/>
    <col min="15628" max="15628" width="19" style="17" customWidth="1"/>
    <col min="15629" max="15629" width="13.1796875" style="17" customWidth="1"/>
    <col min="15630" max="15630" width="10.81640625" style="17" customWidth="1"/>
    <col min="15631" max="15631" width="11.1796875" style="17" customWidth="1"/>
    <col min="15632" max="15634" width="13.7265625" style="17" customWidth="1"/>
    <col min="15635" max="15635" width="11.1796875" style="17" customWidth="1"/>
    <col min="15636" max="15636" width="18.1796875" style="17" customWidth="1"/>
    <col min="15637" max="15637" width="18.81640625" style="17" customWidth="1"/>
    <col min="15638" max="15638" width="28" style="17" customWidth="1"/>
    <col min="15639" max="15639" width="13.7265625" style="17" customWidth="1"/>
    <col min="15640" max="15871" width="8.81640625" style="17"/>
    <col min="15872" max="15872" width="4.26953125" style="17" customWidth="1"/>
    <col min="15873" max="15873" width="6.453125" style="17" customWidth="1"/>
    <col min="15874" max="15874" width="28.453125" style="17" customWidth="1"/>
    <col min="15875" max="15875" width="14.453125" style="17" customWidth="1"/>
    <col min="15876" max="15876" width="13.7265625" style="17" customWidth="1"/>
    <col min="15877" max="15877" width="19.54296875" style="17" customWidth="1"/>
    <col min="15878" max="15878" width="17.1796875" style="17" customWidth="1"/>
    <col min="15879" max="15881" width="19" style="17" customWidth="1"/>
    <col min="15882" max="15882" width="11.7265625" style="17" customWidth="1"/>
    <col min="15883" max="15883" width="23.54296875" style="17" customWidth="1"/>
    <col min="15884" max="15884" width="19" style="17" customWidth="1"/>
    <col min="15885" max="15885" width="13.1796875" style="17" customWidth="1"/>
    <col min="15886" max="15886" width="10.81640625" style="17" customWidth="1"/>
    <col min="15887" max="15887" width="11.1796875" style="17" customWidth="1"/>
    <col min="15888" max="15890" width="13.7265625" style="17" customWidth="1"/>
    <col min="15891" max="15891" width="11.1796875" style="17" customWidth="1"/>
    <col min="15892" max="15892" width="18.1796875" style="17" customWidth="1"/>
    <col min="15893" max="15893" width="18.81640625" style="17" customWidth="1"/>
    <col min="15894" max="15894" width="28" style="17" customWidth="1"/>
    <col min="15895" max="15895" width="13.7265625" style="17" customWidth="1"/>
    <col min="15896" max="16127" width="8.81640625" style="17"/>
    <col min="16128" max="16128" width="4.26953125" style="17" customWidth="1"/>
    <col min="16129" max="16129" width="6.453125" style="17" customWidth="1"/>
    <col min="16130" max="16130" width="28.453125" style="17" customWidth="1"/>
    <col min="16131" max="16131" width="14.453125" style="17" customWidth="1"/>
    <col min="16132" max="16132" width="13.7265625" style="17" customWidth="1"/>
    <col min="16133" max="16133" width="19.54296875" style="17" customWidth="1"/>
    <col min="16134" max="16134" width="17.1796875" style="17" customWidth="1"/>
    <col min="16135" max="16137" width="19" style="17" customWidth="1"/>
    <col min="16138" max="16138" width="11.7265625" style="17" customWidth="1"/>
    <col min="16139" max="16139" width="23.54296875" style="17" customWidth="1"/>
    <col min="16140" max="16140" width="19" style="17" customWidth="1"/>
    <col min="16141" max="16141" width="13.1796875" style="17" customWidth="1"/>
    <col min="16142" max="16142" width="10.81640625" style="17" customWidth="1"/>
    <col min="16143" max="16143" width="11.1796875" style="17" customWidth="1"/>
    <col min="16144" max="16146" width="13.7265625" style="17" customWidth="1"/>
    <col min="16147" max="16147" width="11.1796875" style="17" customWidth="1"/>
    <col min="16148" max="16148" width="18.1796875" style="17" customWidth="1"/>
    <col min="16149" max="16149" width="18.81640625" style="17" customWidth="1"/>
    <col min="16150" max="16150" width="28" style="17" customWidth="1"/>
    <col min="16151" max="16151" width="13.7265625" style="17" customWidth="1"/>
    <col min="16152" max="16384" width="8.81640625" style="17"/>
  </cols>
  <sheetData>
    <row r="1" spans="1:23" s="242" customFormat="1" ht="25.5" hidden="1" customHeight="1" thickBot="1">
      <c r="A1" s="17"/>
      <c r="G1" s="243"/>
      <c r="K1" s="493" t="s">
        <v>2579</v>
      </c>
      <c r="U1" s="242" t="s">
        <v>2580</v>
      </c>
      <c r="V1" s="494" t="s">
        <v>2581</v>
      </c>
      <c r="W1" s="242" t="s">
        <v>2582</v>
      </c>
    </row>
    <row r="2" spans="1:23" s="242" customFormat="1" ht="39" hidden="1">
      <c r="A2" s="17"/>
      <c r="G2" s="243"/>
      <c r="K2" s="493" t="s">
        <v>2579</v>
      </c>
      <c r="U2" s="242" t="s">
        <v>2583</v>
      </c>
      <c r="V2" s="494" t="s">
        <v>2584</v>
      </c>
      <c r="W2" s="242" t="s">
        <v>2585</v>
      </c>
    </row>
    <row r="3" spans="1:23" s="242" customFormat="1" ht="26" hidden="1">
      <c r="A3" s="17"/>
      <c r="G3" s="243"/>
      <c r="K3" s="493" t="s">
        <v>2579</v>
      </c>
      <c r="U3" s="242" t="s">
        <v>2586</v>
      </c>
      <c r="V3" s="494" t="s">
        <v>2587</v>
      </c>
      <c r="W3" s="242" t="s">
        <v>2588</v>
      </c>
    </row>
    <row r="4" spans="1:23" s="242" customFormat="1" hidden="1">
      <c r="A4" s="17"/>
      <c r="G4" s="243"/>
      <c r="K4" s="493" t="s">
        <v>2579</v>
      </c>
      <c r="U4" s="242" t="s">
        <v>2589</v>
      </c>
      <c r="V4" s="494" t="s">
        <v>2590</v>
      </c>
    </row>
    <row r="5" spans="1:23" s="242" customFormat="1" hidden="1">
      <c r="A5" s="17"/>
      <c r="G5" s="243"/>
      <c r="K5" s="493" t="s">
        <v>2579</v>
      </c>
      <c r="U5" s="242" t="s">
        <v>2591</v>
      </c>
      <c r="V5" s="494" t="s">
        <v>2592</v>
      </c>
    </row>
    <row r="6" spans="1:23" s="242" customFormat="1" hidden="1">
      <c r="A6" s="17"/>
      <c r="G6" s="243"/>
      <c r="K6" s="493" t="s">
        <v>2579</v>
      </c>
      <c r="V6" s="494" t="s">
        <v>2593</v>
      </c>
    </row>
    <row r="7" spans="1:23" s="242" customFormat="1" hidden="1">
      <c r="A7" s="17"/>
      <c r="G7" s="243"/>
      <c r="K7" s="493" t="s">
        <v>2579</v>
      </c>
      <c r="V7" s="495" t="s">
        <v>2594</v>
      </c>
    </row>
    <row r="8" spans="1:23" s="16" customFormat="1" ht="27" customHeight="1" thickBot="1">
      <c r="A8" s="511" t="s">
        <v>2595</v>
      </c>
      <c r="B8" s="513"/>
      <c r="C8" s="511"/>
      <c r="D8" s="511"/>
      <c r="E8" s="511"/>
      <c r="F8" s="16" t="s">
        <v>2596</v>
      </c>
      <c r="K8" s="511" t="s">
        <v>2597</v>
      </c>
      <c r="L8" s="511"/>
      <c r="O8" s="511"/>
      <c r="P8" s="511"/>
      <c r="Q8" s="511"/>
      <c r="R8" s="511"/>
      <c r="S8" s="511"/>
      <c r="T8" s="511"/>
      <c r="U8" s="511"/>
    </row>
    <row r="9" spans="1:23" s="496" customFormat="1" ht="30" customHeight="1" thickBot="1">
      <c r="A9" s="511"/>
      <c r="B9" s="497"/>
      <c r="C9" s="498" t="s">
        <v>2598</v>
      </c>
      <c r="D9" s="499"/>
      <c r="E9" s="500"/>
      <c r="F9" s="883" t="s">
        <v>2599</v>
      </c>
      <c r="G9" s="884"/>
      <c r="H9" s="884"/>
      <c r="I9" s="885"/>
      <c r="J9" s="501"/>
      <c r="K9" s="502" t="s">
        <v>2600</v>
      </c>
      <c r="L9" s="503"/>
      <c r="M9" s="504"/>
      <c r="N9" s="504"/>
      <c r="O9" s="503"/>
      <c r="P9" s="503"/>
      <c r="Q9" s="503"/>
      <c r="R9" s="503"/>
      <c r="S9" s="503"/>
      <c r="T9" s="503"/>
      <c r="U9" s="503"/>
      <c r="V9" s="504"/>
      <c r="W9" s="505"/>
    </row>
    <row r="10" spans="1:23" s="508" customFormat="1" ht="26.25" customHeight="1">
      <c r="A10" s="512"/>
      <c r="B10" s="838" t="s">
        <v>2601</v>
      </c>
      <c r="C10" s="839" t="s">
        <v>2602</v>
      </c>
      <c r="D10" s="840" t="s">
        <v>2603</v>
      </c>
      <c r="E10" s="840" t="s">
        <v>2604</v>
      </c>
      <c r="F10" s="840" t="s">
        <v>2605</v>
      </c>
      <c r="G10" s="840" t="s">
        <v>2606</v>
      </c>
      <c r="H10" s="840" t="s">
        <v>2607</v>
      </c>
      <c r="I10" s="841" t="s">
        <v>96</v>
      </c>
      <c r="J10" s="842" t="s">
        <v>2608</v>
      </c>
      <c r="K10" s="843" t="s">
        <v>2609</v>
      </c>
      <c r="L10" s="843" t="s">
        <v>2610</v>
      </c>
      <c r="M10" s="843" t="s">
        <v>200</v>
      </c>
      <c r="N10" s="843" t="s">
        <v>2611</v>
      </c>
      <c r="O10" s="843" t="s">
        <v>2612</v>
      </c>
      <c r="P10" s="843" t="s">
        <v>2613</v>
      </c>
      <c r="Q10" s="843" t="s">
        <v>2614</v>
      </c>
      <c r="R10" s="843" t="s">
        <v>2615</v>
      </c>
      <c r="S10" s="843" t="s">
        <v>2616</v>
      </c>
      <c r="T10" s="843" t="s">
        <v>2617</v>
      </c>
      <c r="U10" s="506"/>
      <c r="V10" s="506" t="s">
        <v>2618</v>
      </c>
      <c r="W10" s="507" t="s">
        <v>2619</v>
      </c>
    </row>
    <row r="11" spans="1:23" ht="12.65" customHeight="1">
      <c r="A11" s="680"/>
      <c r="B11" s="509" t="s">
        <v>2620</v>
      </c>
      <c r="C11" s="13" t="s">
        <v>2621</v>
      </c>
      <c r="D11" s="13">
        <v>44292</v>
      </c>
      <c r="E11" s="13"/>
      <c r="F11" s="13" t="s">
        <v>2622</v>
      </c>
      <c r="G11" s="163"/>
      <c r="H11" s="13" t="s">
        <v>2623</v>
      </c>
      <c r="I11" s="13" t="s">
        <v>97</v>
      </c>
      <c r="J11" s="13">
        <v>1</v>
      </c>
      <c r="K11" s="13" t="s">
        <v>2624</v>
      </c>
      <c r="L11" s="13"/>
      <c r="M11" s="13" t="s">
        <v>2585</v>
      </c>
      <c r="N11" s="13">
        <v>823</v>
      </c>
      <c r="O11" s="13" t="s">
        <v>2589</v>
      </c>
      <c r="P11" s="13" t="s">
        <v>2625</v>
      </c>
      <c r="Q11" s="507" t="s">
        <v>2619</v>
      </c>
      <c r="R11" s="13" t="s">
        <v>2626</v>
      </c>
      <c r="S11" s="13"/>
      <c r="T11" s="509" t="s">
        <v>2627</v>
      </c>
    </row>
    <row r="12" spans="1:23" ht="12.65" customHeight="1">
      <c r="A12" s="680"/>
      <c r="B12" s="509" t="s">
        <v>2628</v>
      </c>
      <c r="C12" s="13" t="s">
        <v>2629</v>
      </c>
      <c r="D12" s="13">
        <v>44754</v>
      </c>
      <c r="E12" s="13"/>
      <c r="F12" s="13" t="s">
        <v>2630</v>
      </c>
      <c r="G12" s="163"/>
      <c r="H12" s="13" t="s">
        <v>2631</v>
      </c>
      <c r="I12" s="13" t="s">
        <v>97</v>
      </c>
      <c r="J12" s="13">
        <v>1</v>
      </c>
      <c r="K12" s="13" t="s">
        <v>2632</v>
      </c>
      <c r="L12" s="13"/>
      <c r="M12" s="13" t="s">
        <v>2585</v>
      </c>
      <c r="N12" s="13">
        <v>702</v>
      </c>
      <c r="O12" s="13" t="s">
        <v>2589</v>
      </c>
      <c r="P12" s="13" t="s">
        <v>2625</v>
      </c>
      <c r="Q12" s="507" t="s">
        <v>2619</v>
      </c>
      <c r="R12" s="13" t="s">
        <v>2626</v>
      </c>
      <c r="S12" s="13"/>
      <c r="T12" s="509" t="s">
        <v>2633</v>
      </c>
    </row>
    <row r="13" spans="1:23" ht="12.65" customHeight="1">
      <c r="A13" s="680"/>
      <c r="B13" s="509" t="s">
        <v>2628</v>
      </c>
      <c r="C13" s="13" t="s">
        <v>2634</v>
      </c>
      <c r="D13" s="13">
        <v>43368</v>
      </c>
      <c r="E13" s="13"/>
      <c r="F13" s="13" t="s">
        <v>2630</v>
      </c>
      <c r="G13" s="163"/>
      <c r="H13" s="13" t="s">
        <v>2631</v>
      </c>
      <c r="I13" s="13" t="s">
        <v>97</v>
      </c>
      <c r="J13" s="13">
        <v>1</v>
      </c>
      <c r="K13" s="13" t="s">
        <v>2635</v>
      </c>
      <c r="L13" s="13"/>
      <c r="M13" s="13" t="s">
        <v>2585</v>
      </c>
      <c r="N13" s="13">
        <v>664</v>
      </c>
      <c r="O13" s="13" t="s">
        <v>2589</v>
      </c>
      <c r="P13" s="13" t="s">
        <v>2625</v>
      </c>
      <c r="Q13" s="507" t="s">
        <v>2619</v>
      </c>
      <c r="R13" s="13" t="s">
        <v>2626</v>
      </c>
      <c r="S13" s="13"/>
      <c r="T13" s="509" t="s">
        <v>2636</v>
      </c>
    </row>
    <row r="14" spans="1:23" ht="12.65" customHeight="1">
      <c r="A14" s="680"/>
      <c r="B14" s="509" t="s">
        <v>2637</v>
      </c>
      <c r="C14" s="13" t="s">
        <v>2638</v>
      </c>
      <c r="D14" s="13">
        <v>44490</v>
      </c>
      <c r="E14" s="13"/>
      <c r="F14" s="13" t="s">
        <v>2639</v>
      </c>
      <c r="G14" s="163"/>
      <c r="H14" s="13" t="s">
        <v>2631</v>
      </c>
      <c r="I14" s="13" t="s">
        <v>97</v>
      </c>
      <c r="J14" s="13">
        <v>1</v>
      </c>
      <c r="K14" s="13" t="s">
        <v>2640</v>
      </c>
      <c r="L14" s="13"/>
      <c r="M14" s="13" t="s">
        <v>2585</v>
      </c>
      <c r="N14" s="13">
        <v>445</v>
      </c>
      <c r="O14" s="13" t="s">
        <v>2589</v>
      </c>
      <c r="P14" s="13" t="s">
        <v>2625</v>
      </c>
      <c r="Q14" s="507" t="s">
        <v>2619</v>
      </c>
      <c r="R14" s="13" t="s">
        <v>2626</v>
      </c>
      <c r="S14" s="13"/>
      <c r="T14" s="509" t="s">
        <v>2633</v>
      </c>
    </row>
    <row r="15" spans="1:23" ht="12.65" customHeight="1">
      <c r="A15" s="680"/>
      <c r="B15" s="509" t="s">
        <v>2641</v>
      </c>
      <c r="C15" s="13" t="s">
        <v>2642</v>
      </c>
      <c r="D15" s="13">
        <v>44877</v>
      </c>
      <c r="E15" s="13"/>
      <c r="F15" s="13" t="s">
        <v>2630</v>
      </c>
      <c r="G15" s="163"/>
      <c r="H15" s="13" t="s">
        <v>2643</v>
      </c>
      <c r="I15" s="13" t="s">
        <v>97</v>
      </c>
      <c r="J15" s="13">
        <v>1</v>
      </c>
      <c r="K15" s="13" t="s">
        <v>2644</v>
      </c>
      <c r="L15" s="13"/>
      <c r="M15" s="13" t="s">
        <v>2585</v>
      </c>
      <c r="N15" s="13">
        <v>444</v>
      </c>
      <c r="O15" s="13" t="s">
        <v>2589</v>
      </c>
      <c r="P15" s="13" t="s">
        <v>2625</v>
      </c>
      <c r="Q15" s="507" t="s">
        <v>2619</v>
      </c>
      <c r="R15" s="13" t="s">
        <v>2626</v>
      </c>
      <c r="S15" s="13"/>
      <c r="T15" s="509" t="s">
        <v>2645</v>
      </c>
    </row>
    <row r="16" spans="1:23" ht="12.65" customHeight="1">
      <c r="A16" s="680"/>
      <c r="B16" s="509" t="s">
        <v>2646</v>
      </c>
      <c r="C16" s="13" t="s">
        <v>2647</v>
      </c>
      <c r="D16" s="13">
        <v>44919</v>
      </c>
      <c r="E16" s="13"/>
      <c r="F16" s="13" t="s">
        <v>2648</v>
      </c>
      <c r="G16" s="163"/>
      <c r="H16" s="13" t="s">
        <v>2649</v>
      </c>
      <c r="I16" s="13" t="s">
        <v>97</v>
      </c>
      <c r="J16" s="13">
        <v>1</v>
      </c>
      <c r="K16" s="13" t="s">
        <v>2650</v>
      </c>
      <c r="L16" s="13"/>
      <c r="M16" s="13" t="s">
        <v>2585</v>
      </c>
      <c r="N16" s="13">
        <v>283</v>
      </c>
      <c r="O16" s="13" t="s">
        <v>2589</v>
      </c>
      <c r="P16" s="13" t="s">
        <v>2625</v>
      </c>
      <c r="Q16" s="507" t="s">
        <v>2619</v>
      </c>
      <c r="R16" s="13" t="s">
        <v>2626</v>
      </c>
      <c r="S16" s="13"/>
      <c r="T16" s="509" t="s">
        <v>2651</v>
      </c>
    </row>
    <row r="17" spans="1:20" ht="12.65" customHeight="1">
      <c r="A17" s="680"/>
      <c r="B17" s="509" t="s">
        <v>2652</v>
      </c>
      <c r="C17" s="13" t="s">
        <v>2653</v>
      </c>
      <c r="D17" s="13">
        <v>43840</v>
      </c>
      <c r="E17" s="13"/>
      <c r="F17" s="13" t="s">
        <v>2654</v>
      </c>
      <c r="G17" s="163"/>
      <c r="H17" s="13" t="s">
        <v>2655</v>
      </c>
      <c r="I17" s="13" t="s">
        <v>97</v>
      </c>
      <c r="J17" s="13">
        <v>1</v>
      </c>
      <c r="K17" s="13" t="s">
        <v>2656</v>
      </c>
      <c r="L17" s="13"/>
      <c r="M17" s="13" t="s">
        <v>2585</v>
      </c>
      <c r="N17" s="13">
        <v>282</v>
      </c>
      <c r="O17" s="13" t="s">
        <v>2589</v>
      </c>
      <c r="P17" s="13" t="s">
        <v>2625</v>
      </c>
      <c r="Q17" s="507" t="s">
        <v>2619</v>
      </c>
      <c r="R17" s="13" t="s">
        <v>2626</v>
      </c>
      <c r="S17" s="13"/>
      <c r="T17" s="509" t="s">
        <v>2657</v>
      </c>
    </row>
    <row r="18" spans="1:20" ht="12.65" customHeight="1">
      <c r="A18" s="680"/>
      <c r="B18" s="509" t="s">
        <v>2658</v>
      </c>
      <c r="C18" s="13" t="s">
        <v>2659</v>
      </c>
      <c r="D18" s="13">
        <v>43839</v>
      </c>
      <c r="E18" s="13"/>
      <c r="F18" s="13" t="s">
        <v>2660</v>
      </c>
      <c r="G18" s="163"/>
      <c r="H18" s="13" t="s">
        <v>2661</v>
      </c>
      <c r="I18" s="13" t="s">
        <v>97</v>
      </c>
      <c r="J18" s="13">
        <v>1</v>
      </c>
      <c r="K18" s="13" t="s">
        <v>2662</v>
      </c>
      <c r="L18" s="13"/>
      <c r="M18" s="13" t="s">
        <v>2585</v>
      </c>
      <c r="N18" s="13">
        <v>219</v>
      </c>
      <c r="O18" s="13" t="s">
        <v>2589</v>
      </c>
      <c r="P18" s="13" t="s">
        <v>2625</v>
      </c>
      <c r="Q18" s="507" t="s">
        <v>2619</v>
      </c>
      <c r="R18" s="13" t="s">
        <v>2626</v>
      </c>
      <c r="S18" s="13"/>
      <c r="T18" s="509" t="s">
        <v>2663</v>
      </c>
    </row>
    <row r="19" spans="1:20" ht="12.65" customHeight="1">
      <c r="A19" s="680"/>
      <c r="B19" s="509" t="s">
        <v>2664</v>
      </c>
      <c r="C19" s="13" t="s">
        <v>2665</v>
      </c>
      <c r="D19" s="13">
        <v>45391</v>
      </c>
      <c r="E19" s="13"/>
      <c r="F19" s="13" t="s">
        <v>2666</v>
      </c>
      <c r="G19" s="163"/>
      <c r="H19" s="13" t="s">
        <v>2667</v>
      </c>
      <c r="I19" s="13" t="s">
        <v>97</v>
      </c>
      <c r="J19" s="13">
        <v>1</v>
      </c>
      <c r="K19" s="13" t="s">
        <v>2668</v>
      </c>
      <c r="L19" s="13"/>
      <c r="M19" s="13" t="s">
        <v>2585</v>
      </c>
      <c r="N19" s="13">
        <v>194.82</v>
      </c>
      <c r="O19" s="13" t="s">
        <v>2589</v>
      </c>
      <c r="P19" s="13" t="s">
        <v>2625</v>
      </c>
      <c r="Q19" s="507" t="s">
        <v>2619</v>
      </c>
      <c r="R19" s="13" t="s">
        <v>2626</v>
      </c>
      <c r="S19" s="13"/>
      <c r="T19" s="509" t="s">
        <v>2669</v>
      </c>
    </row>
    <row r="20" spans="1:20" ht="12.65" customHeight="1">
      <c r="A20" s="680"/>
      <c r="B20" s="509" t="s">
        <v>2670</v>
      </c>
      <c r="C20" s="13" t="s">
        <v>2671</v>
      </c>
      <c r="D20" s="13">
        <v>45387</v>
      </c>
      <c r="E20" s="13"/>
      <c r="F20" s="13" t="s">
        <v>2672</v>
      </c>
      <c r="G20" s="163"/>
      <c r="H20" s="13" t="s">
        <v>2673</v>
      </c>
      <c r="I20" s="13" t="s">
        <v>97</v>
      </c>
      <c r="J20" s="13">
        <v>1</v>
      </c>
      <c r="K20" s="13" t="s">
        <v>2674</v>
      </c>
      <c r="L20" s="13"/>
      <c r="M20" s="13" t="s">
        <v>2585</v>
      </c>
      <c r="N20" s="13">
        <v>184</v>
      </c>
      <c r="O20" s="13" t="s">
        <v>2589</v>
      </c>
      <c r="P20" s="13" t="s">
        <v>2625</v>
      </c>
      <c r="Q20" s="507" t="s">
        <v>2619</v>
      </c>
      <c r="R20" s="13" t="s">
        <v>2626</v>
      </c>
      <c r="S20" s="13"/>
      <c r="T20" s="509" t="s">
        <v>2675</v>
      </c>
    </row>
    <row r="21" spans="1:20" ht="12.65" customHeight="1">
      <c r="A21" s="680"/>
      <c r="B21" s="509" t="s">
        <v>2676</v>
      </c>
      <c r="C21" s="13" t="s">
        <v>2642</v>
      </c>
      <c r="D21" s="13">
        <v>43656</v>
      </c>
      <c r="E21" s="13"/>
      <c r="F21" s="13" t="s">
        <v>2677</v>
      </c>
      <c r="G21" s="163"/>
      <c r="H21" s="13" t="s">
        <v>2678</v>
      </c>
      <c r="I21" s="13" t="s">
        <v>97</v>
      </c>
      <c r="J21" s="13">
        <v>1</v>
      </c>
      <c r="K21" s="13" t="s">
        <v>2679</v>
      </c>
      <c r="L21" s="13"/>
      <c r="M21" s="13" t="s">
        <v>2585</v>
      </c>
      <c r="N21" s="13">
        <v>172</v>
      </c>
      <c r="O21" s="13" t="s">
        <v>2589</v>
      </c>
      <c r="P21" s="13" t="s">
        <v>2625</v>
      </c>
      <c r="Q21" s="507" t="s">
        <v>2619</v>
      </c>
      <c r="R21" s="13" t="s">
        <v>2626</v>
      </c>
      <c r="S21" s="13"/>
      <c r="T21" s="509" t="s">
        <v>2680</v>
      </c>
    </row>
    <row r="22" spans="1:20" ht="12.65" customHeight="1">
      <c r="A22" s="680"/>
      <c r="B22" s="509" t="s">
        <v>2681</v>
      </c>
      <c r="C22" s="13" t="s">
        <v>2682</v>
      </c>
      <c r="D22" s="13">
        <v>44659</v>
      </c>
      <c r="E22" s="13"/>
      <c r="F22" s="13" t="s">
        <v>2683</v>
      </c>
      <c r="G22" s="163"/>
      <c r="H22" s="13" t="s">
        <v>2684</v>
      </c>
      <c r="I22" s="13" t="s">
        <v>97</v>
      </c>
      <c r="J22" s="13">
        <v>1</v>
      </c>
      <c r="K22" s="13" t="s">
        <v>2685</v>
      </c>
      <c r="L22" s="13"/>
      <c r="M22" s="13" t="s">
        <v>2585</v>
      </c>
      <c r="N22" s="13">
        <v>140</v>
      </c>
      <c r="O22" s="13" t="s">
        <v>2589</v>
      </c>
      <c r="P22" s="13" t="s">
        <v>2625</v>
      </c>
      <c r="Q22" s="507" t="s">
        <v>2619</v>
      </c>
      <c r="R22" s="13" t="s">
        <v>2626</v>
      </c>
      <c r="S22" s="13"/>
      <c r="T22" s="509" t="s">
        <v>2686</v>
      </c>
    </row>
    <row r="23" spans="1:20" ht="12.65" customHeight="1">
      <c r="A23" s="680"/>
      <c r="B23" s="509" t="s">
        <v>2687</v>
      </c>
      <c r="C23" s="13" t="s">
        <v>2688</v>
      </c>
      <c r="D23" s="13">
        <v>44837</v>
      </c>
      <c r="E23" s="13"/>
      <c r="F23" s="13" t="s">
        <v>2689</v>
      </c>
      <c r="G23" s="163"/>
      <c r="H23" s="13" t="s">
        <v>2684</v>
      </c>
      <c r="I23" s="13" t="s">
        <v>97</v>
      </c>
      <c r="J23" s="13">
        <v>1</v>
      </c>
      <c r="K23" s="13" t="s">
        <v>2690</v>
      </c>
      <c r="L23" s="13"/>
      <c r="M23" s="13" t="s">
        <v>2585</v>
      </c>
      <c r="N23" s="13">
        <v>106</v>
      </c>
      <c r="O23" s="13" t="s">
        <v>2589</v>
      </c>
      <c r="P23" s="13" t="s">
        <v>2625</v>
      </c>
      <c r="Q23" s="507" t="s">
        <v>2619</v>
      </c>
      <c r="R23" s="13" t="s">
        <v>2626</v>
      </c>
      <c r="S23" s="13"/>
      <c r="T23" s="509" t="s">
        <v>2636</v>
      </c>
    </row>
    <row r="24" spans="1:20" ht="12.65" customHeight="1">
      <c r="A24" s="680"/>
      <c r="B24" s="509" t="s">
        <v>2691</v>
      </c>
      <c r="C24" s="13" t="s">
        <v>2692</v>
      </c>
      <c r="D24" s="13">
        <v>43649</v>
      </c>
      <c r="E24" s="13"/>
      <c r="F24" s="13" t="s">
        <v>2693</v>
      </c>
      <c r="G24" s="163"/>
      <c r="H24" s="13" t="s">
        <v>2678</v>
      </c>
      <c r="I24" s="13" t="s">
        <v>97</v>
      </c>
      <c r="J24" s="13">
        <v>1</v>
      </c>
      <c r="K24" s="13" t="s">
        <v>2694</v>
      </c>
      <c r="L24" s="13"/>
      <c r="M24" s="13" t="s">
        <v>2585</v>
      </c>
      <c r="N24" s="13">
        <v>86</v>
      </c>
      <c r="O24" s="13" t="s">
        <v>2591</v>
      </c>
      <c r="P24" s="13" t="s">
        <v>2625</v>
      </c>
      <c r="Q24" s="507" t="s">
        <v>2619</v>
      </c>
      <c r="R24" s="13" t="s">
        <v>2626</v>
      </c>
      <c r="S24" s="13"/>
      <c r="T24" s="509"/>
    </row>
    <row r="25" spans="1:20" ht="12.65" customHeight="1">
      <c r="A25" s="680"/>
      <c r="B25" s="509" t="s">
        <v>2695</v>
      </c>
      <c r="C25" s="13" t="s">
        <v>2696</v>
      </c>
      <c r="D25" s="13">
        <v>43964</v>
      </c>
      <c r="E25" s="13"/>
      <c r="F25" s="13" t="s">
        <v>2697</v>
      </c>
      <c r="G25" s="163"/>
      <c r="H25" s="13" t="s">
        <v>2623</v>
      </c>
      <c r="I25" s="13" t="s">
        <v>97</v>
      </c>
      <c r="J25" s="13">
        <v>1</v>
      </c>
      <c r="K25" s="13" t="s">
        <v>2698</v>
      </c>
      <c r="L25" s="13"/>
      <c r="M25" s="13" t="s">
        <v>2585</v>
      </c>
      <c r="N25" s="13">
        <v>83</v>
      </c>
      <c r="O25" s="13" t="s">
        <v>2591</v>
      </c>
      <c r="P25" s="13" t="s">
        <v>2625</v>
      </c>
      <c r="Q25" s="507" t="s">
        <v>2619</v>
      </c>
      <c r="R25" s="13" t="s">
        <v>2626</v>
      </c>
      <c r="S25" s="13"/>
      <c r="T25" s="509" t="s">
        <v>2699</v>
      </c>
    </row>
    <row r="26" spans="1:20" ht="12.65" customHeight="1">
      <c r="A26" s="680"/>
      <c r="B26" s="509" t="s">
        <v>2700</v>
      </c>
      <c r="C26" s="13" t="s">
        <v>2701</v>
      </c>
      <c r="D26" s="13">
        <v>45028</v>
      </c>
      <c r="E26" s="13"/>
      <c r="F26" s="13" t="s">
        <v>2702</v>
      </c>
      <c r="G26" s="163"/>
      <c r="H26" s="13" t="s">
        <v>2703</v>
      </c>
      <c r="I26" s="13" t="s">
        <v>97</v>
      </c>
      <c r="J26" s="13">
        <v>1</v>
      </c>
      <c r="K26" s="13" t="s">
        <v>2704</v>
      </c>
      <c r="L26" s="13"/>
      <c r="M26" s="13" t="s">
        <v>2585</v>
      </c>
      <c r="N26" s="13">
        <v>71</v>
      </c>
      <c r="O26" s="13" t="s">
        <v>2591</v>
      </c>
      <c r="P26" s="13" t="s">
        <v>2625</v>
      </c>
      <c r="Q26" s="507" t="s">
        <v>2619</v>
      </c>
      <c r="R26" s="13" t="s">
        <v>2626</v>
      </c>
      <c r="S26" s="13"/>
      <c r="T26" s="509" t="s">
        <v>2633</v>
      </c>
    </row>
    <row r="27" spans="1:20" ht="12.65" customHeight="1">
      <c r="A27" s="680"/>
      <c r="B27" s="509" t="s">
        <v>2705</v>
      </c>
      <c r="C27" s="13" t="s">
        <v>2706</v>
      </c>
      <c r="D27" s="13">
        <v>45197</v>
      </c>
      <c r="E27" s="13"/>
      <c r="F27" s="13" t="s">
        <v>2707</v>
      </c>
      <c r="G27" s="163"/>
      <c r="H27" s="13" t="s">
        <v>2708</v>
      </c>
      <c r="I27" s="13" t="s">
        <v>97</v>
      </c>
      <c r="J27" s="13">
        <v>1</v>
      </c>
      <c r="K27" s="13" t="s">
        <v>2709</v>
      </c>
      <c r="L27" s="13"/>
      <c r="M27" s="13" t="s">
        <v>2585</v>
      </c>
      <c r="N27" s="13">
        <v>69.58</v>
      </c>
      <c r="O27" s="13" t="s">
        <v>2591</v>
      </c>
      <c r="P27" s="13" t="s">
        <v>2625</v>
      </c>
      <c r="Q27" s="507" t="s">
        <v>2619</v>
      </c>
      <c r="R27" s="13" t="s">
        <v>2626</v>
      </c>
      <c r="S27" s="13"/>
      <c r="T27" s="509"/>
    </row>
    <row r="28" spans="1:20" ht="12.65" customHeight="1">
      <c r="A28" s="680"/>
      <c r="B28" s="945" t="s">
        <v>2710</v>
      </c>
      <c r="C28" s="942" t="s">
        <v>2711</v>
      </c>
      <c r="D28" s="942">
        <v>44482</v>
      </c>
      <c r="E28" s="942" t="s">
        <v>2712</v>
      </c>
      <c r="F28" s="942" t="s">
        <v>2713</v>
      </c>
      <c r="G28" s="943"/>
      <c r="H28" s="942" t="s">
        <v>2714</v>
      </c>
      <c r="I28" s="942" t="s">
        <v>97</v>
      </c>
      <c r="J28" s="942">
        <v>1</v>
      </c>
      <c r="K28" s="942" t="s">
        <v>2715</v>
      </c>
      <c r="L28" s="942"/>
      <c r="M28" s="942" t="s">
        <v>2585</v>
      </c>
      <c r="N28" s="942">
        <v>67</v>
      </c>
      <c r="O28" s="942" t="s">
        <v>2591</v>
      </c>
      <c r="P28" s="942" t="s">
        <v>2625</v>
      </c>
      <c r="Q28" s="944" t="s">
        <v>2619</v>
      </c>
      <c r="R28" s="942" t="s">
        <v>2626</v>
      </c>
      <c r="S28" s="942"/>
      <c r="T28" s="941"/>
    </row>
    <row r="29" spans="1:20" ht="12.65" customHeight="1">
      <c r="A29" s="680"/>
      <c r="B29" s="509" t="s">
        <v>2716</v>
      </c>
      <c r="C29" s="13" t="s">
        <v>2717</v>
      </c>
      <c r="D29" s="13">
        <v>44141</v>
      </c>
      <c r="E29" s="13"/>
      <c r="F29" s="13" t="s">
        <v>2718</v>
      </c>
      <c r="G29" s="163"/>
      <c r="H29" s="13" t="s">
        <v>2684</v>
      </c>
      <c r="I29" s="13" t="s">
        <v>97</v>
      </c>
      <c r="J29" s="13">
        <v>1</v>
      </c>
      <c r="K29" s="13" t="s">
        <v>2719</v>
      </c>
      <c r="L29" s="13"/>
      <c r="M29" s="13" t="s">
        <v>2585</v>
      </c>
      <c r="N29" s="13">
        <v>66</v>
      </c>
      <c r="O29" s="13" t="s">
        <v>2591</v>
      </c>
      <c r="P29" s="13" t="s">
        <v>2625</v>
      </c>
      <c r="Q29" s="507" t="s">
        <v>2619</v>
      </c>
      <c r="R29" s="13" t="s">
        <v>2626</v>
      </c>
      <c r="S29" s="13"/>
      <c r="T29" s="509" t="s">
        <v>2720</v>
      </c>
    </row>
    <row r="30" spans="1:20" ht="12.65" customHeight="1">
      <c r="A30" s="680"/>
      <c r="B30" s="509" t="s">
        <v>2721</v>
      </c>
      <c r="C30" s="13" t="s">
        <v>2722</v>
      </c>
      <c r="D30" s="13">
        <v>44154</v>
      </c>
      <c r="E30" s="13"/>
      <c r="F30" s="13" t="s">
        <v>2723</v>
      </c>
      <c r="G30" s="163"/>
      <c r="H30" s="13" t="s">
        <v>2724</v>
      </c>
      <c r="I30" s="13" t="s">
        <v>97</v>
      </c>
      <c r="J30" s="13">
        <v>1</v>
      </c>
      <c r="K30" s="13" t="s">
        <v>2725</v>
      </c>
      <c r="L30" s="13"/>
      <c r="M30" s="13" t="s">
        <v>2585</v>
      </c>
      <c r="N30" s="13">
        <v>64</v>
      </c>
      <c r="O30" s="13" t="s">
        <v>2591</v>
      </c>
      <c r="P30" s="13" t="s">
        <v>2625</v>
      </c>
      <c r="Q30" s="507" t="s">
        <v>2619</v>
      </c>
      <c r="R30" s="13" t="s">
        <v>2626</v>
      </c>
      <c r="S30" s="13"/>
      <c r="T30" s="509" t="s">
        <v>2699</v>
      </c>
    </row>
    <row r="31" spans="1:20" ht="12.65" customHeight="1">
      <c r="A31" s="680"/>
      <c r="B31" s="945" t="s">
        <v>2726</v>
      </c>
      <c r="C31" s="942" t="s">
        <v>2727</v>
      </c>
      <c r="D31" s="942">
        <v>44820</v>
      </c>
      <c r="E31" s="942" t="s">
        <v>2728</v>
      </c>
      <c r="F31" s="942" t="s">
        <v>2729</v>
      </c>
      <c r="G31" s="943"/>
      <c r="H31" s="942" t="s">
        <v>2730</v>
      </c>
      <c r="I31" s="942" t="s">
        <v>97</v>
      </c>
      <c r="J31" s="942">
        <v>1</v>
      </c>
      <c r="K31" s="942" t="s">
        <v>2731</v>
      </c>
      <c r="L31" s="942"/>
      <c r="M31" s="942" t="s">
        <v>2585</v>
      </c>
      <c r="N31" s="942">
        <v>61</v>
      </c>
      <c r="O31" s="942" t="s">
        <v>2591</v>
      </c>
      <c r="P31" s="942" t="s">
        <v>2625</v>
      </c>
      <c r="Q31" s="944" t="s">
        <v>2619</v>
      </c>
      <c r="R31" s="942" t="s">
        <v>2626</v>
      </c>
      <c r="S31" s="942"/>
      <c r="T31" s="941"/>
    </row>
    <row r="32" spans="1:20" ht="12.65" customHeight="1">
      <c r="A32" s="680"/>
      <c r="B32" s="509" t="s">
        <v>2732</v>
      </c>
      <c r="C32" s="13" t="s">
        <v>2727</v>
      </c>
      <c r="D32" s="13">
        <v>44785</v>
      </c>
      <c r="E32" s="13"/>
      <c r="F32" s="13" t="s">
        <v>2733</v>
      </c>
      <c r="G32" s="163"/>
      <c r="H32" s="13" t="s">
        <v>2631</v>
      </c>
      <c r="I32" s="13" t="s">
        <v>97</v>
      </c>
      <c r="J32" s="13">
        <v>1</v>
      </c>
      <c r="K32" s="13" t="s">
        <v>2734</v>
      </c>
      <c r="L32" s="13"/>
      <c r="M32" s="13" t="s">
        <v>2585</v>
      </c>
      <c r="N32" s="13">
        <v>61</v>
      </c>
      <c r="O32" s="13" t="s">
        <v>2591</v>
      </c>
      <c r="P32" s="13" t="s">
        <v>2625</v>
      </c>
      <c r="Q32" s="507" t="s">
        <v>2619</v>
      </c>
      <c r="R32" s="13" t="s">
        <v>2626</v>
      </c>
      <c r="S32" s="13"/>
      <c r="T32" s="509"/>
    </row>
    <row r="33" spans="1:20" ht="17.25" customHeight="1">
      <c r="A33" s="680"/>
      <c r="B33" s="509" t="s">
        <v>2735</v>
      </c>
      <c r="C33" s="13" t="s">
        <v>2736</v>
      </c>
      <c r="D33" s="13">
        <v>44524</v>
      </c>
      <c r="E33" s="13"/>
      <c r="F33" s="13" t="s">
        <v>2737</v>
      </c>
      <c r="G33" s="163"/>
      <c r="H33" s="13" t="s">
        <v>2738</v>
      </c>
      <c r="I33" s="13" t="s">
        <v>97</v>
      </c>
      <c r="J33" s="13">
        <v>1</v>
      </c>
      <c r="K33" s="13" t="s">
        <v>2739</v>
      </c>
      <c r="L33" s="13"/>
      <c r="M33" s="13" t="s">
        <v>2585</v>
      </c>
      <c r="N33" s="13">
        <v>61</v>
      </c>
      <c r="O33" s="13" t="s">
        <v>2591</v>
      </c>
      <c r="P33" s="13" t="s">
        <v>2625</v>
      </c>
      <c r="Q33" s="507" t="s">
        <v>2619</v>
      </c>
      <c r="R33" s="13" t="s">
        <v>2626</v>
      </c>
      <c r="S33" s="13"/>
      <c r="T33" s="509"/>
    </row>
    <row r="34" spans="1:20" ht="16.5" customHeight="1">
      <c r="A34" s="680"/>
      <c r="B34" s="509" t="s">
        <v>2740</v>
      </c>
      <c r="C34" s="13" t="s">
        <v>2741</v>
      </c>
      <c r="D34" s="13">
        <v>44862</v>
      </c>
      <c r="E34" s="13"/>
      <c r="F34" s="13" t="s">
        <v>2742</v>
      </c>
      <c r="G34" s="163"/>
      <c r="H34" s="13" t="s">
        <v>2743</v>
      </c>
      <c r="I34" s="13" t="s">
        <v>97</v>
      </c>
      <c r="J34" s="13">
        <v>1</v>
      </c>
      <c r="K34" s="13" t="s">
        <v>2744</v>
      </c>
      <c r="L34" s="13"/>
      <c r="M34" s="13" t="s">
        <v>2585</v>
      </c>
      <c r="N34" s="13">
        <v>56.44</v>
      </c>
      <c r="O34" s="13" t="s">
        <v>2591</v>
      </c>
      <c r="P34" s="13" t="s">
        <v>2625</v>
      </c>
      <c r="Q34" s="507" t="s">
        <v>2619</v>
      </c>
      <c r="R34" s="13" t="s">
        <v>2626</v>
      </c>
      <c r="S34" s="13"/>
      <c r="T34" s="509" t="s">
        <v>2680</v>
      </c>
    </row>
    <row r="35" spans="1:20" ht="15.75" customHeight="1">
      <c r="A35" s="680"/>
      <c r="B35" s="509" t="s">
        <v>2745</v>
      </c>
      <c r="C35" s="13" t="s">
        <v>2717</v>
      </c>
      <c r="D35" s="13">
        <v>44655</v>
      </c>
      <c r="E35" s="13"/>
      <c r="F35" s="13" t="s">
        <v>2718</v>
      </c>
      <c r="G35" s="163"/>
      <c r="H35" s="13" t="s">
        <v>2684</v>
      </c>
      <c r="I35" s="13" t="s">
        <v>97</v>
      </c>
      <c r="J35" s="13">
        <v>1</v>
      </c>
      <c r="K35" s="13" t="s">
        <v>2746</v>
      </c>
      <c r="L35" s="13"/>
      <c r="M35" s="13" t="s">
        <v>2585</v>
      </c>
      <c r="N35" s="13">
        <v>55</v>
      </c>
      <c r="O35" s="13" t="s">
        <v>2591</v>
      </c>
      <c r="P35" s="13" t="s">
        <v>2625</v>
      </c>
      <c r="Q35" s="507" t="s">
        <v>2619</v>
      </c>
      <c r="R35" s="13" t="s">
        <v>2626</v>
      </c>
      <c r="S35" s="13"/>
      <c r="T35" s="509"/>
    </row>
    <row r="36" spans="1:20" ht="19.5" customHeight="1">
      <c r="A36" s="680"/>
      <c r="B36" s="509" t="s">
        <v>2747</v>
      </c>
      <c r="C36" s="13" t="s">
        <v>2748</v>
      </c>
      <c r="D36" s="13">
        <v>44522</v>
      </c>
      <c r="E36" s="13"/>
      <c r="F36" s="13" t="s">
        <v>2689</v>
      </c>
      <c r="G36" s="163"/>
      <c r="H36" s="13" t="s">
        <v>2684</v>
      </c>
      <c r="I36" s="13" t="s">
        <v>97</v>
      </c>
      <c r="J36" s="13">
        <v>1</v>
      </c>
      <c r="K36" s="13" t="s">
        <v>2688</v>
      </c>
      <c r="L36" s="13"/>
      <c r="M36" s="13" t="s">
        <v>2585</v>
      </c>
      <c r="N36" s="13">
        <v>54</v>
      </c>
      <c r="O36" s="13" t="s">
        <v>2591</v>
      </c>
      <c r="P36" s="13" t="s">
        <v>2625</v>
      </c>
      <c r="Q36" s="507" t="s">
        <v>2619</v>
      </c>
      <c r="R36" s="13" t="s">
        <v>2626</v>
      </c>
      <c r="S36" s="13"/>
      <c r="T36" s="509" t="s">
        <v>2680</v>
      </c>
    </row>
    <row r="37" spans="1:20" ht="16.5" customHeight="1">
      <c r="A37" s="680"/>
      <c r="B37" s="509" t="s">
        <v>2749</v>
      </c>
      <c r="C37" s="13" t="s">
        <v>2750</v>
      </c>
      <c r="D37" s="13">
        <v>44777</v>
      </c>
      <c r="E37" s="13"/>
      <c r="F37" s="13" t="s">
        <v>2751</v>
      </c>
      <c r="G37" s="163"/>
      <c r="H37" s="13" t="s">
        <v>2631</v>
      </c>
      <c r="I37" s="13" t="s">
        <v>97</v>
      </c>
      <c r="J37" s="13">
        <v>1</v>
      </c>
      <c r="K37" s="13" t="s">
        <v>2752</v>
      </c>
      <c r="L37" s="13"/>
      <c r="M37" s="13" t="s">
        <v>2585</v>
      </c>
      <c r="N37" s="13">
        <v>52</v>
      </c>
      <c r="O37" s="13" t="s">
        <v>2591</v>
      </c>
      <c r="P37" s="13" t="s">
        <v>2625</v>
      </c>
      <c r="Q37" s="507" t="s">
        <v>2619</v>
      </c>
      <c r="R37" s="13" t="s">
        <v>2626</v>
      </c>
      <c r="S37" s="13"/>
      <c r="T37" s="509" t="s">
        <v>2636</v>
      </c>
    </row>
    <row r="38" spans="1:20" ht="21.75" customHeight="1">
      <c r="A38" s="680"/>
      <c r="B38" s="509" t="s">
        <v>2753</v>
      </c>
      <c r="C38" s="13" t="s">
        <v>2754</v>
      </c>
      <c r="D38" s="13">
        <v>44995</v>
      </c>
      <c r="E38" s="13"/>
      <c r="F38" s="13" t="s">
        <v>2755</v>
      </c>
      <c r="G38" s="163"/>
      <c r="H38" s="13" t="s">
        <v>2756</v>
      </c>
      <c r="I38" s="13" t="s">
        <v>97</v>
      </c>
      <c r="J38" s="13">
        <v>1</v>
      </c>
      <c r="K38" s="13" t="s">
        <v>2757</v>
      </c>
      <c r="L38" s="13"/>
      <c r="M38" s="13" t="s">
        <v>2585</v>
      </c>
      <c r="N38" s="13">
        <v>51</v>
      </c>
      <c r="O38" s="13" t="s">
        <v>2591</v>
      </c>
      <c r="P38" s="13" t="s">
        <v>2625</v>
      </c>
      <c r="Q38" s="507" t="s">
        <v>2619</v>
      </c>
      <c r="R38" s="13" t="s">
        <v>2626</v>
      </c>
      <c r="S38" s="13"/>
      <c r="T38" s="509" t="s">
        <v>2720</v>
      </c>
    </row>
    <row r="39" spans="1:20" ht="15" customHeight="1">
      <c r="A39" s="680"/>
      <c r="B39" s="509" t="s">
        <v>2758</v>
      </c>
      <c r="C39" s="13" t="s">
        <v>2759</v>
      </c>
      <c r="D39" s="13">
        <v>45145</v>
      </c>
      <c r="E39" s="13"/>
      <c r="F39" s="13" t="s">
        <v>2760</v>
      </c>
      <c r="G39" s="163"/>
      <c r="H39" s="13" t="s">
        <v>2761</v>
      </c>
      <c r="I39" s="13" t="s">
        <v>97</v>
      </c>
      <c r="J39" s="13">
        <v>1</v>
      </c>
      <c r="K39" s="510" t="s">
        <v>2762</v>
      </c>
      <c r="L39" s="13"/>
      <c r="M39" s="13" t="s">
        <v>2585</v>
      </c>
      <c r="N39" s="13">
        <v>51</v>
      </c>
      <c r="O39" s="13" t="s">
        <v>2591</v>
      </c>
      <c r="P39" s="13" t="s">
        <v>2625</v>
      </c>
      <c r="Q39" s="507" t="s">
        <v>2619</v>
      </c>
      <c r="R39" s="13" t="s">
        <v>2626</v>
      </c>
      <c r="S39" s="13"/>
      <c r="T39" s="509"/>
    </row>
    <row r="40" spans="1:20" ht="18" customHeight="1">
      <c r="A40" s="837"/>
      <c r="B40" s="13" t="s">
        <v>2763</v>
      </c>
      <c r="C40" s="13" t="s">
        <v>2764</v>
      </c>
      <c r="D40" s="13">
        <v>44944</v>
      </c>
      <c r="E40" s="13"/>
      <c r="F40" s="13" t="s">
        <v>2765</v>
      </c>
      <c r="G40" s="165"/>
      <c r="H40" s="13" t="s">
        <v>2766</v>
      </c>
      <c r="I40" s="13" t="s">
        <v>97</v>
      </c>
      <c r="J40" s="13">
        <v>1</v>
      </c>
      <c r="K40" s="13" t="s">
        <v>2767</v>
      </c>
      <c r="L40" s="13"/>
      <c r="M40" s="13" t="s">
        <v>2585</v>
      </c>
      <c r="N40" s="13">
        <v>50</v>
      </c>
      <c r="O40" s="13" t="s">
        <v>2591</v>
      </c>
      <c r="P40" s="13" t="s">
        <v>2625</v>
      </c>
      <c r="Q40" s="507" t="s">
        <v>2619</v>
      </c>
      <c r="R40" s="13" t="s">
        <v>2626</v>
      </c>
      <c r="S40" s="13"/>
      <c r="T40" s="509"/>
    </row>
    <row r="41" spans="1:20" ht="15.75" customHeight="1">
      <c r="B41" s="13" t="s">
        <v>2768</v>
      </c>
      <c r="C41" s="13" t="s">
        <v>2701</v>
      </c>
      <c r="D41" s="13">
        <v>43495</v>
      </c>
      <c r="E41" s="13"/>
      <c r="F41" s="13" t="s">
        <v>2702</v>
      </c>
      <c r="G41" s="165"/>
      <c r="H41" s="13" t="s">
        <v>2703</v>
      </c>
      <c r="I41" s="13" t="s">
        <v>97</v>
      </c>
      <c r="J41" s="13">
        <v>1</v>
      </c>
      <c r="K41" s="13" t="s">
        <v>2769</v>
      </c>
      <c r="L41" s="13"/>
      <c r="M41" s="13" t="s">
        <v>2585</v>
      </c>
      <c r="N41" s="13">
        <v>50</v>
      </c>
      <c r="O41" s="13" t="s">
        <v>2591</v>
      </c>
      <c r="P41" s="13" t="s">
        <v>2625</v>
      </c>
      <c r="Q41" s="507" t="s">
        <v>2619</v>
      </c>
      <c r="R41" s="13" t="s">
        <v>2626</v>
      </c>
      <c r="S41" s="13"/>
      <c r="T41" s="509"/>
    </row>
    <row r="42" spans="1:20" ht="19.5" customHeight="1">
      <c r="B42" s="13" t="s">
        <v>2770</v>
      </c>
      <c r="C42" s="13" t="s">
        <v>2771</v>
      </c>
      <c r="D42" s="13">
        <v>43691</v>
      </c>
      <c r="E42" s="13"/>
      <c r="F42" s="13" t="s">
        <v>2772</v>
      </c>
      <c r="G42" s="165"/>
      <c r="H42" s="13" t="s">
        <v>2773</v>
      </c>
      <c r="I42" s="13" t="s">
        <v>97</v>
      </c>
      <c r="J42" s="13">
        <v>1</v>
      </c>
      <c r="K42" s="13" t="s">
        <v>2774</v>
      </c>
      <c r="L42" s="13"/>
      <c r="M42" s="13" t="s">
        <v>2585</v>
      </c>
      <c r="N42" s="13">
        <v>48</v>
      </c>
      <c r="O42" s="13" t="s">
        <v>2591</v>
      </c>
      <c r="P42" s="13" t="s">
        <v>2625</v>
      </c>
      <c r="Q42" s="507" t="s">
        <v>2619</v>
      </c>
      <c r="R42" s="13" t="s">
        <v>2626</v>
      </c>
      <c r="S42" s="13"/>
      <c r="T42" s="509"/>
    </row>
    <row r="43" spans="1:20" ht="19.5" customHeight="1">
      <c r="B43" s="942" t="s">
        <v>2775</v>
      </c>
      <c r="C43" s="942" t="s">
        <v>2711</v>
      </c>
      <c r="D43" s="942">
        <v>44870</v>
      </c>
      <c r="E43" s="942" t="s">
        <v>2712</v>
      </c>
      <c r="F43" s="942" t="s">
        <v>2713</v>
      </c>
      <c r="G43" s="946"/>
      <c r="H43" s="942" t="s">
        <v>2714</v>
      </c>
      <c r="I43" s="942" t="s">
        <v>97</v>
      </c>
      <c r="J43" s="942">
        <v>1</v>
      </c>
      <c r="K43" s="942" t="s">
        <v>2776</v>
      </c>
      <c r="L43" s="942"/>
      <c r="M43" s="942" t="s">
        <v>2585</v>
      </c>
      <c r="N43" s="942">
        <v>42</v>
      </c>
      <c r="O43" s="942" t="s">
        <v>2591</v>
      </c>
      <c r="P43" s="942" t="s">
        <v>2625</v>
      </c>
      <c r="Q43" s="944" t="s">
        <v>2619</v>
      </c>
      <c r="R43" s="942" t="s">
        <v>2626</v>
      </c>
      <c r="S43" s="942"/>
      <c r="T43" s="941" t="s">
        <v>2657</v>
      </c>
    </row>
    <row r="44" spans="1:20" ht="19.5" customHeight="1">
      <c r="B44" s="13" t="s">
        <v>2777</v>
      </c>
      <c r="C44" s="13" t="s">
        <v>2778</v>
      </c>
      <c r="D44" s="13">
        <v>44804</v>
      </c>
      <c r="E44" s="13"/>
      <c r="F44" s="13" t="s">
        <v>2779</v>
      </c>
      <c r="G44" s="165"/>
      <c r="H44" s="13" t="s">
        <v>2780</v>
      </c>
      <c r="I44" s="13" t="s">
        <v>97</v>
      </c>
      <c r="J44" s="13">
        <v>1</v>
      </c>
      <c r="K44" s="13" t="s">
        <v>2781</v>
      </c>
      <c r="L44" s="13"/>
      <c r="M44" s="13" t="s">
        <v>2585</v>
      </c>
      <c r="N44" s="13">
        <v>40</v>
      </c>
      <c r="O44" s="13" t="s">
        <v>2591</v>
      </c>
      <c r="P44" s="13" t="s">
        <v>2625</v>
      </c>
      <c r="Q44" s="507" t="s">
        <v>2619</v>
      </c>
      <c r="R44" s="13" t="s">
        <v>2626</v>
      </c>
      <c r="S44" s="13"/>
      <c r="T44" s="509"/>
    </row>
    <row r="45" spans="1:20" ht="16.5" customHeight="1">
      <c r="B45" s="13" t="s">
        <v>2782</v>
      </c>
      <c r="C45" s="13" t="s">
        <v>2783</v>
      </c>
      <c r="D45" s="13">
        <v>45252</v>
      </c>
      <c r="E45" s="13"/>
      <c r="F45" s="13" t="s">
        <v>2784</v>
      </c>
      <c r="G45" s="165"/>
      <c r="H45" s="13" t="s">
        <v>2631</v>
      </c>
      <c r="I45" s="13" t="s">
        <v>97</v>
      </c>
      <c r="J45" s="13">
        <v>1</v>
      </c>
      <c r="K45" s="13" t="s">
        <v>2785</v>
      </c>
      <c r="L45" s="13"/>
      <c r="M45" s="13" t="s">
        <v>2585</v>
      </c>
      <c r="N45" s="13">
        <v>36.770000000000003</v>
      </c>
      <c r="O45" s="13" t="s">
        <v>2591</v>
      </c>
      <c r="P45" s="13" t="s">
        <v>2625</v>
      </c>
      <c r="Q45" s="507" t="s">
        <v>2619</v>
      </c>
      <c r="R45" s="13" t="s">
        <v>2626</v>
      </c>
      <c r="S45" s="13"/>
      <c r="T45" s="509" t="s">
        <v>2786</v>
      </c>
    </row>
    <row r="46" spans="1:20" ht="15" customHeight="1">
      <c r="B46" s="13" t="s">
        <v>2787</v>
      </c>
      <c r="C46" s="13" t="s">
        <v>2788</v>
      </c>
      <c r="D46" s="13">
        <v>44552</v>
      </c>
      <c r="E46" s="13"/>
      <c r="F46" s="13" t="s">
        <v>2789</v>
      </c>
      <c r="G46" s="165"/>
      <c r="H46" s="13" t="s">
        <v>2790</v>
      </c>
      <c r="I46" s="13" t="s">
        <v>97</v>
      </c>
      <c r="J46" s="13">
        <v>1</v>
      </c>
      <c r="K46" s="13" t="s">
        <v>2791</v>
      </c>
      <c r="L46" s="13"/>
      <c r="M46" s="13" t="s">
        <v>2585</v>
      </c>
      <c r="N46" s="13">
        <v>33</v>
      </c>
      <c r="O46" s="13" t="s">
        <v>2591</v>
      </c>
      <c r="P46" s="13" t="s">
        <v>2625</v>
      </c>
      <c r="Q46" s="507" t="s">
        <v>2619</v>
      </c>
      <c r="R46" s="13" t="s">
        <v>2626</v>
      </c>
      <c r="S46" s="13"/>
      <c r="T46" s="509"/>
    </row>
    <row r="47" spans="1:20" ht="18" customHeight="1">
      <c r="B47" s="13" t="s">
        <v>2792</v>
      </c>
      <c r="C47" s="13" t="s">
        <v>2642</v>
      </c>
      <c r="D47" s="13">
        <v>45225</v>
      </c>
      <c r="E47" s="13"/>
      <c r="F47" s="13" t="s">
        <v>2793</v>
      </c>
      <c r="G47" s="165"/>
      <c r="H47" s="13" t="s">
        <v>2794</v>
      </c>
      <c r="I47" s="13" t="s">
        <v>97</v>
      </c>
      <c r="J47" s="13">
        <v>1</v>
      </c>
      <c r="K47" s="13" t="s">
        <v>2795</v>
      </c>
      <c r="L47" s="13"/>
      <c r="M47" s="13" t="s">
        <v>2585</v>
      </c>
      <c r="N47" s="13">
        <v>32.119999999999997</v>
      </c>
      <c r="O47" s="13" t="s">
        <v>2591</v>
      </c>
      <c r="P47" s="13" t="s">
        <v>2625</v>
      </c>
      <c r="Q47" s="507" t="s">
        <v>2619</v>
      </c>
      <c r="R47" s="13" t="s">
        <v>2626</v>
      </c>
      <c r="S47" s="13"/>
      <c r="T47" s="509"/>
    </row>
    <row r="48" spans="1:20" ht="16.5" customHeight="1">
      <c r="B48" s="13" t="s">
        <v>2796</v>
      </c>
      <c r="C48" s="13" t="s">
        <v>2797</v>
      </c>
      <c r="D48" s="13">
        <v>43935</v>
      </c>
      <c r="E48" s="13"/>
      <c r="F48" s="13" t="s">
        <v>2798</v>
      </c>
      <c r="G48" s="165"/>
      <c r="H48" s="13" t="s">
        <v>2761</v>
      </c>
      <c r="I48" s="13" t="s">
        <v>97</v>
      </c>
      <c r="J48" s="13">
        <v>1</v>
      </c>
      <c r="K48" s="13" t="s">
        <v>2799</v>
      </c>
      <c r="L48" s="13"/>
      <c r="M48" s="13" t="s">
        <v>2585</v>
      </c>
      <c r="N48" s="13">
        <v>32</v>
      </c>
      <c r="O48" s="13" t="s">
        <v>2591</v>
      </c>
      <c r="P48" s="13" t="s">
        <v>2625</v>
      </c>
      <c r="Q48" s="507" t="s">
        <v>2619</v>
      </c>
      <c r="R48" s="13" t="s">
        <v>2626</v>
      </c>
      <c r="S48" s="13"/>
      <c r="T48" s="509"/>
    </row>
    <row r="49" spans="2:20" ht="16.5" customHeight="1">
      <c r="B49" s="13" t="s">
        <v>2800</v>
      </c>
      <c r="C49" s="13" t="s">
        <v>2801</v>
      </c>
      <c r="D49" s="13">
        <v>45224</v>
      </c>
      <c r="E49" s="13"/>
      <c r="F49" s="13" t="s">
        <v>2802</v>
      </c>
      <c r="G49" s="165"/>
      <c r="H49" s="13" t="s">
        <v>2803</v>
      </c>
      <c r="I49" s="13" t="s">
        <v>97</v>
      </c>
      <c r="J49" s="13">
        <v>1</v>
      </c>
      <c r="K49" s="13" t="s">
        <v>2804</v>
      </c>
      <c r="L49" s="13"/>
      <c r="M49" s="13" t="s">
        <v>2585</v>
      </c>
      <c r="N49" s="13">
        <v>31</v>
      </c>
      <c r="O49" s="13" t="s">
        <v>2591</v>
      </c>
      <c r="P49" s="13" t="s">
        <v>2625</v>
      </c>
      <c r="Q49" s="507" t="s">
        <v>2619</v>
      </c>
      <c r="R49" s="13" t="s">
        <v>2626</v>
      </c>
      <c r="S49" s="13"/>
      <c r="T49" s="509"/>
    </row>
    <row r="50" spans="2:20" ht="17.25" customHeight="1">
      <c r="B50" s="13" t="s">
        <v>2805</v>
      </c>
      <c r="C50" s="13" t="s">
        <v>2806</v>
      </c>
      <c r="D50" s="13">
        <v>43839</v>
      </c>
      <c r="E50" s="13"/>
      <c r="F50" s="13" t="s">
        <v>2723</v>
      </c>
      <c r="G50" s="165"/>
      <c r="H50" s="13" t="s">
        <v>2724</v>
      </c>
      <c r="I50" s="13" t="s">
        <v>97</v>
      </c>
      <c r="J50" s="13">
        <v>1</v>
      </c>
      <c r="K50" s="13" t="s">
        <v>2807</v>
      </c>
      <c r="L50" s="13"/>
      <c r="M50" s="13" t="s">
        <v>2585</v>
      </c>
      <c r="N50" s="13">
        <v>31</v>
      </c>
      <c r="O50" s="13" t="s">
        <v>2591</v>
      </c>
      <c r="P50" s="13" t="s">
        <v>2625</v>
      </c>
      <c r="Q50" s="507" t="s">
        <v>2619</v>
      </c>
      <c r="R50" s="13" t="s">
        <v>2626</v>
      </c>
      <c r="S50" s="13"/>
      <c r="T50" s="509"/>
    </row>
    <row r="51" spans="2:20" ht="17.25" customHeight="1">
      <c r="B51" s="13" t="s">
        <v>2808</v>
      </c>
      <c r="C51" s="13" t="s">
        <v>2809</v>
      </c>
      <c r="D51" s="13">
        <v>44960</v>
      </c>
      <c r="E51" s="13"/>
      <c r="F51" s="13" t="s">
        <v>2810</v>
      </c>
      <c r="G51" s="165"/>
      <c r="H51" s="13" t="s">
        <v>2811</v>
      </c>
      <c r="I51" s="13" t="s">
        <v>97</v>
      </c>
      <c r="J51" s="13">
        <v>1</v>
      </c>
      <c r="K51" s="13" t="s">
        <v>2812</v>
      </c>
      <c r="L51" s="13"/>
      <c r="M51" s="13" t="s">
        <v>2585</v>
      </c>
      <c r="N51" s="13">
        <v>30</v>
      </c>
      <c r="O51" s="13" t="s">
        <v>2591</v>
      </c>
      <c r="P51" s="13" t="s">
        <v>2625</v>
      </c>
      <c r="Q51" s="507" t="s">
        <v>2619</v>
      </c>
      <c r="R51" s="13" t="s">
        <v>2626</v>
      </c>
      <c r="S51" s="13"/>
      <c r="T51" s="509"/>
    </row>
    <row r="52" spans="2:20" ht="18.75" customHeight="1">
      <c r="B52" s="13" t="s">
        <v>2813</v>
      </c>
      <c r="C52" s="13" t="s">
        <v>2814</v>
      </c>
      <c r="D52" s="13">
        <v>44447</v>
      </c>
      <c r="E52" s="13"/>
      <c r="F52" s="13" t="s">
        <v>2815</v>
      </c>
      <c r="G52" s="165"/>
      <c r="H52" s="13" t="s">
        <v>2724</v>
      </c>
      <c r="I52" s="13" t="s">
        <v>97</v>
      </c>
      <c r="J52" s="13">
        <v>1</v>
      </c>
      <c r="K52" s="13" t="s">
        <v>2816</v>
      </c>
      <c r="L52" s="13"/>
      <c r="M52" s="13" t="s">
        <v>2585</v>
      </c>
      <c r="N52" s="13">
        <v>30</v>
      </c>
      <c r="O52" s="13" t="s">
        <v>2591</v>
      </c>
      <c r="P52" s="13" t="s">
        <v>2625</v>
      </c>
      <c r="Q52" s="507" t="s">
        <v>2619</v>
      </c>
      <c r="R52" s="13" t="s">
        <v>2626</v>
      </c>
      <c r="S52" s="13"/>
      <c r="T52" s="509"/>
    </row>
    <row r="53" spans="2:20" s="645" customFormat="1" ht="17.25" customHeight="1">
      <c r="B53" s="942" t="s">
        <v>2817</v>
      </c>
      <c r="C53" s="942" t="s">
        <v>2818</v>
      </c>
      <c r="D53" s="942">
        <v>44330</v>
      </c>
      <c r="E53" s="942" t="s">
        <v>2728</v>
      </c>
      <c r="F53" s="942" t="s">
        <v>2819</v>
      </c>
      <c r="G53" s="946"/>
      <c r="H53" s="942" t="s">
        <v>2820</v>
      </c>
      <c r="I53" s="942" t="s">
        <v>97</v>
      </c>
      <c r="J53" s="942">
        <v>1</v>
      </c>
      <c r="K53" s="942" t="s">
        <v>2821</v>
      </c>
      <c r="L53" s="942"/>
      <c r="M53" s="942" t="s">
        <v>2585</v>
      </c>
      <c r="N53" s="942">
        <v>29</v>
      </c>
      <c r="O53" s="942" t="s">
        <v>2591</v>
      </c>
      <c r="P53" s="942" t="s">
        <v>2625</v>
      </c>
      <c r="Q53" s="944" t="s">
        <v>2619</v>
      </c>
      <c r="R53" s="942" t="s">
        <v>2626</v>
      </c>
      <c r="S53" s="947"/>
      <c r="T53" s="948"/>
    </row>
    <row r="54" spans="2:20" ht="18.75" customHeight="1">
      <c r="B54" s="13" t="s">
        <v>2822</v>
      </c>
      <c r="C54" s="13" t="s">
        <v>2814</v>
      </c>
      <c r="D54" s="13">
        <v>43901</v>
      </c>
      <c r="E54" s="13"/>
      <c r="F54" s="13" t="s">
        <v>2815</v>
      </c>
      <c r="G54" s="165"/>
      <c r="H54" s="13" t="s">
        <v>2724</v>
      </c>
      <c r="I54" s="13" t="s">
        <v>97</v>
      </c>
      <c r="J54" s="13">
        <v>1</v>
      </c>
      <c r="K54" s="13" t="s">
        <v>2823</v>
      </c>
      <c r="L54" s="13"/>
      <c r="M54" s="13" t="s">
        <v>2585</v>
      </c>
      <c r="N54" s="13">
        <v>29</v>
      </c>
      <c r="O54" s="13" t="s">
        <v>2591</v>
      </c>
      <c r="P54" s="13" t="s">
        <v>2625</v>
      </c>
      <c r="Q54" s="507" t="s">
        <v>2619</v>
      </c>
      <c r="R54" s="13" t="s">
        <v>2626</v>
      </c>
      <c r="S54" s="13"/>
      <c r="T54" s="509"/>
    </row>
    <row r="55" spans="2:20" ht="18" customHeight="1">
      <c r="B55" s="13" t="s">
        <v>2824</v>
      </c>
      <c r="C55" s="13" t="s">
        <v>2825</v>
      </c>
      <c r="D55" s="13">
        <v>44557</v>
      </c>
      <c r="E55" s="13"/>
      <c r="F55" s="13" t="s">
        <v>2826</v>
      </c>
      <c r="G55" s="165"/>
      <c r="H55" s="13" t="s">
        <v>2643</v>
      </c>
      <c r="I55" s="13" t="s">
        <v>97</v>
      </c>
      <c r="J55" s="13">
        <v>1</v>
      </c>
      <c r="K55" s="13" t="s">
        <v>2827</v>
      </c>
      <c r="L55" s="13"/>
      <c r="M55" s="13" t="s">
        <v>2585</v>
      </c>
      <c r="N55" s="13">
        <v>28</v>
      </c>
      <c r="O55" s="13" t="s">
        <v>2591</v>
      </c>
      <c r="P55" s="13" t="s">
        <v>2625</v>
      </c>
      <c r="Q55" s="507" t="s">
        <v>2619</v>
      </c>
      <c r="R55" s="13" t="s">
        <v>2626</v>
      </c>
      <c r="S55" s="13"/>
      <c r="T55" s="509" t="s">
        <v>2828</v>
      </c>
    </row>
    <row r="56" spans="2:20" ht="19.5" customHeight="1">
      <c r="B56" s="13" t="s">
        <v>2829</v>
      </c>
      <c r="C56" s="13" t="s">
        <v>2830</v>
      </c>
      <c r="D56" s="13">
        <v>44463</v>
      </c>
      <c r="E56" s="13"/>
      <c r="F56" s="13" t="s">
        <v>2831</v>
      </c>
      <c r="G56" s="165"/>
      <c r="H56" s="13" t="s">
        <v>2631</v>
      </c>
      <c r="I56" s="13" t="s">
        <v>97</v>
      </c>
      <c r="J56" s="13">
        <v>1</v>
      </c>
      <c r="K56" s="13" t="s">
        <v>2832</v>
      </c>
      <c r="L56" s="13"/>
      <c r="M56" s="13" t="s">
        <v>2585</v>
      </c>
      <c r="N56" s="13">
        <v>28</v>
      </c>
      <c r="O56" s="13" t="s">
        <v>2591</v>
      </c>
      <c r="P56" s="13" t="s">
        <v>2625</v>
      </c>
      <c r="Q56" s="507" t="s">
        <v>2619</v>
      </c>
      <c r="R56" s="13" t="s">
        <v>2626</v>
      </c>
      <c r="S56" s="13"/>
      <c r="T56" s="509"/>
    </row>
    <row r="57" spans="2:20" ht="18.75" customHeight="1">
      <c r="B57" s="13" t="s">
        <v>2833</v>
      </c>
      <c r="C57" s="13" t="s">
        <v>2834</v>
      </c>
      <c r="D57" s="13">
        <v>45229</v>
      </c>
      <c r="E57" s="13"/>
      <c r="F57" s="13" t="s">
        <v>2835</v>
      </c>
      <c r="G57" s="165"/>
      <c r="H57" s="13" t="s">
        <v>2673</v>
      </c>
      <c r="I57" s="13" t="s">
        <v>97</v>
      </c>
      <c r="J57" s="13">
        <v>1</v>
      </c>
      <c r="K57" s="13" t="s">
        <v>2836</v>
      </c>
      <c r="L57" s="13"/>
      <c r="M57" s="13" t="s">
        <v>2585</v>
      </c>
      <c r="N57" s="13">
        <v>24</v>
      </c>
      <c r="O57" s="13" t="s">
        <v>2591</v>
      </c>
      <c r="P57" s="13" t="s">
        <v>2625</v>
      </c>
      <c r="Q57" s="507" t="s">
        <v>2619</v>
      </c>
      <c r="R57" s="13" t="s">
        <v>2626</v>
      </c>
      <c r="S57" s="13"/>
      <c r="T57" s="509"/>
    </row>
    <row r="58" spans="2:20" ht="21" customHeight="1">
      <c r="B58" s="13" t="s">
        <v>2837</v>
      </c>
      <c r="C58" s="13" t="s">
        <v>2838</v>
      </c>
      <c r="D58" s="13">
        <v>44952</v>
      </c>
      <c r="E58" s="13"/>
      <c r="F58" s="13" t="s">
        <v>2839</v>
      </c>
      <c r="G58" s="165"/>
      <c r="H58" s="13" t="s">
        <v>2714</v>
      </c>
      <c r="I58" s="13" t="s">
        <v>97</v>
      </c>
      <c r="J58" s="13">
        <v>1</v>
      </c>
      <c r="K58" s="13" t="s">
        <v>2840</v>
      </c>
      <c r="L58" s="13"/>
      <c r="M58" s="13" t="s">
        <v>2585</v>
      </c>
      <c r="N58" s="13">
        <v>24</v>
      </c>
      <c r="O58" s="13" t="s">
        <v>2591</v>
      </c>
      <c r="P58" s="13" t="s">
        <v>2625</v>
      </c>
      <c r="Q58" s="507" t="s">
        <v>2619</v>
      </c>
      <c r="R58" s="13" t="s">
        <v>2626</v>
      </c>
      <c r="S58" s="13"/>
      <c r="T58" s="509"/>
    </row>
    <row r="59" spans="2:20" ht="18.75" customHeight="1">
      <c r="B59" s="13" t="s">
        <v>2841</v>
      </c>
      <c r="C59" s="13" t="s">
        <v>2842</v>
      </c>
      <c r="D59" s="13">
        <v>44484</v>
      </c>
      <c r="E59" s="13"/>
      <c r="F59" s="13" t="s">
        <v>2843</v>
      </c>
      <c r="G59" s="165"/>
      <c r="H59" s="13" t="s">
        <v>2761</v>
      </c>
      <c r="I59" s="13" t="s">
        <v>97</v>
      </c>
      <c r="J59" s="13">
        <v>1</v>
      </c>
      <c r="K59" s="13" t="s">
        <v>2844</v>
      </c>
      <c r="L59" s="13"/>
      <c r="M59" s="13" t="s">
        <v>2585</v>
      </c>
      <c r="N59" s="13">
        <v>24</v>
      </c>
      <c r="O59" s="13" t="s">
        <v>2591</v>
      </c>
      <c r="P59" s="13" t="s">
        <v>2625</v>
      </c>
      <c r="Q59" s="507" t="s">
        <v>2619</v>
      </c>
      <c r="R59" s="13" t="s">
        <v>2626</v>
      </c>
      <c r="S59" s="13"/>
      <c r="T59" s="509"/>
    </row>
    <row r="60" spans="2:20" ht="19.5" customHeight="1">
      <c r="B60" s="13" t="s">
        <v>2845</v>
      </c>
      <c r="C60" s="13" t="s">
        <v>2846</v>
      </c>
      <c r="D60" s="13">
        <v>43376</v>
      </c>
      <c r="E60" s="13"/>
      <c r="F60" s="13" t="s">
        <v>2847</v>
      </c>
      <c r="G60" s="165"/>
      <c r="H60" s="13" t="s">
        <v>2820</v>
      </c>
      <c r="I60" s="13" t="s">
        <v>97</v>
      </c>
      <c r="J60" s="13">
        <v>1</v>
      </c>
      <c r="K60" s="13" t="s">
        <v>2848</v>
      </c>
      <c r="L60" s="13"/>
      <c r="M60" s="13" t="s">
        <v>2585</v>
      </c>
      <c r="N60" s="13">
        <v>24</v>
      </c>
      <c r="O60" s="13" t="s">
        <v>2591</v>
      </c>
      <c r="P60" s="13" t="s">
        <v>2625</v>
      </c>
      <c r="Q60" s="507" t="s">
        <v>2619</v>
      </c>
      <c r="R60" s="13" t="s">
        <v>2626</v>
      </c>
      <c r="S60" s="13"/>
      <c r="T60" s="509"/>
    </row>
    <row r="61" spans="2:20" ht="17.25" customHeight="1">
      <c r="B61" s="13" t="s">
        <v>2849</v>
      </c>
      <c r="C61" s="13" t="s">
        <v>2850</v>
      </c>
      <c r="D61" s="13">
        <v>44327</v>
      </c>
      <c r="E61" s="13"/>
      <c r="F61" s="13" t="s">
        <v>2851</v>
      </c>
      <c r="G61" s="165"/>
      <c r="H61" s="13" t="s">
        <v>2820</v>
      </c>
      <c r="I61" s="13" t="s">
        <v>97</v>
      </c>
      <c r="J61" s="13">
        <v>1</v>
      </c>
      <c r="K61" s="13" t="s">
        <v>2852</v>
      </c>
      <c r="L61" s="13"/>
      <c r="M61" s="13" t="s">
        <v>2585</v>
      </c>
      <c r="N61" s="13">
        <v>19</v>
      </c>
      <c r="O61" s="13" t="s">
        <v>2591</v>
      </c>
      <c r="P61" s="13" t="s">
        <v>2625</v>
      </c>
      <c r="Q61" s="507" t="s">
        <v>2619</v>
      </c>
      <c r="R61" s="13" t="s">
        <v>2626</v>
      </c>
      <c r="S61" s="13"/>
      <c r="T61" s="509"/>
    </row>
    <row r="62" spans="2:20" ht="20.25" customHeight="1">
      <c r="B62" s="13" t="s">
        <v>2853</v>
      </c>
      <c r="C62" s="13" t="s">
        <v>2854</v>
      </c>
      <c r="D62" s="13">
        <v>44733</v>
      </c>
      <c r="E62" s="13"/>
      <c r="F62" s="13" t="s">
        <v>2855</v>
      </c>
      <c r="G62" s="165"/>
      <c r="H62" s="13" t="s">
        <v>2856</v>
      </c>
      <c r="I62" s="13" t="s">
        <v>97</v>
      </c>
      <c r="J62" s="13">
        <v>1</v>
      </c>
      <c r="K62" s="13" t="s">
        <v>2857</v>
      </c>
      <c r="L62" s="13"/>
      <c r="M62" s="13" t="s">
        <v>2585</v>
      </c>
      <c r="N62" s="13">
        <v>19</v>
      </c>
      <c r="O62" s="13" t="s">
        <v>2591</v>
      </c>
      <c r="P62" s="13" t="s">
        <v>2625</v>
      </c>
      <c r="Q62" s="507" t="s">
        <v>2619</v>
      </c>
      <c r="R62" s="13" t="s">
        <v>2626</v>
      </c>
      <c r="S62" s="13"/>
      <c r="T62" s="509"/>
    </row>
    <row r="63" spans="2:20" ht="21.75" customHeight="1">
      <c r="B63" s="13" t="s">
        <v>2858</v>
      </c>
      <c r="C63" s="13" t="s">
        <v>2859</v>
      </c>
      <c r="D63" s="13">
        <v>44719</v>
      </c>
      <c r="E63" s="13"/>
      <c r="F63" s="13" t="s">
        <v>2860</v>
      </c>
      <c r="G63" s="165"/>
      <c r="H63" s="13" t="s">
        <v>2861</v>
      </c>
      <c r="I63" s="13" t="s">
        <v>97</v>
      </c>
      <c r="J63" s="13">
        <v>1</v>
      </c>
      <c r="K63" s="13" t="s">
        <v>2862</v>
      </c>
      <c r="L63" s="13"/>
      <c r="M63" s="13" t="s">
        <v>2585</v>
      </c>
      <c r="N63" s="13">
        <v>19</v>
      </c>
      <c r="O63" s="13" t="s">
        <v>2591</v>
      </c>
      <c r="P63" s="13" t="s">
        <v>2625</v>
      </c>
      <c r="Q63" s="507" t="s">
        <v>2619</v>
      </c>
      <c r="R63" s="13" t="s">
        <v>2626</v>
      </c>
      <c r="S63" s="13"/>
      <c r="T63" s="509" t="s">
        <v>2657</v>
      </c>
    </row>
    <row r="64" spans="2:20" ht="19.5" customHeight="1">
      <c r="B64" s="13" t="s">
        <v>2863</v>
      </c>
      <c r="C64" s="13" t="s">
        <v>2864</v>
      </c>
      <c r="D64" s="13">
        <v>45229</v>
      </c>
      <c r="E64" s="13"/>
      <c r="F64" s="13" t="s">
        <v>2865</v>
      </c>
      <c r="G64" s="165"/>
      <c r="H64" s="13" t="s">
        <v>2708</v>
      </c>
      <c r="I64" s="13" t="s">
        <v>97</v>
      </c>
      <c r="J64" s="13">
        <v>1</v>
      </c>
      <c r="K64" s="13" t="s">
        <v>2866</v>
      </c>
      <c r="L64" s="13"/>
      <c r="M64" s="13" t="s">
        <v>2585</v>
      </c>
      <c r="N64" s="13">
        <v>18</v>
      </c>
      <c r="O64" s="13" t="s">
        <v>2591</v>
      </c>
      <c r="P64" s="13" t="s">
        <v>2625</v>
      </c>
      <c r="Q64" s="507" t="s">
        <v>2619</v>
      </c>
      <c r="R64" s="13" t="s">
        <v>2626</v>
      </c>
      <c r="S64" s="13"/>
      <c r="T64" s="509"/>
    </row>
    <row r="65" spans="2:20" ht="18" customHeight="1">
      <c r="B65" s="13" t="s">
        <v>2867</v>
      </c>
      <c r="C65" s="13" t="s">
        <v>2868</v>
      </c>
      <c r="D65" s="13">
        <v>45120</v>
      </c>
      <c r="E65" s="13"/>
      <c r="F65" s="13" t="s">
        <v>2869</v>
      </c>
      <c r="G65" s="165"/>
      <c r="H65" s="13" t="s">
        <v>2870</v>
      </c>
      <c r="I65" s="13" t="s">
        <v>97</v>
      </c>
      <c r="J65" s="13">
        <v>1</v>
      </c>
      <c r="K65" s="13" t="s">
        <v>2871</v>
      </c>
      <c r="L65" s="13"/>
      <c r="M65" s="13" t="s">
        <v>2585</v>
      </c>
      <c r="N65" s="13">
        <v>18</v>
      </c>
      <c r="O65" s="13" t="s">
        <v>2591</v>
      </c>
      <c r="P65" s="13" t="s">
        <v>2625</v>
      </c>
      <c r="Q65" s="507" t="s">
        <v>2619</v>
      </c>
      <c r="R65" s="13" t="s">
        <v>2626</v>
      </c>
      <c r="S65" s="13"/>
      <c r="T65" s="509"/>
    </row>
    <row r="66" spans="2:20" ht="18.75" customHeight="1">
      <c r="B66" s="13" t="s">
        <v>2872</v>
      </c>
      <c r="C66" s="13" t="s">
        <v>2873</v>
      </c>
      <c r="D66" s="13">
        <v>44342</v>
      </c>
      <c r="E66" s="13"/>
      <c r="F66" s="13" t="s">
        <v>2874</v>
      </c>
      <c r="G66" s="165"/>
      <c r="H66" s="13" t="s">
        <v>2631</v>
      </c>
      <c r="I66" s="13" t="s">
        <v>97</v>
      </c>
      <c r="J66" s="13">
        <v>1</v>
      </c>
      <c r="K66" s="13" t="s">
        <v>2875</v>
      </c>
      <c r="L66" s="13"/>
      <c r="M66" s="13" t="s">
        <v>2585</v>
      </c>
      <c r="N66" s="13">
        <v>17</v>
      </c>
      <c r="O66" s="13" t="s">
        <v>2591</v>
      </c>
      <c r="P66" s="13" t="s">
        <v>2625</v>
      </c>
      <c r="Q66" s="507" t="s">
        <v>2619</v>
      </c>
      <c r="R66" s="13" t="s">
        <v>2626</v>
      </c>
      <c r="S66" s="13"/>
      <c r="T66" s="509"/>
    </row>
    <row r="67" spans="2:20" ht="18.75" customHeight="1">
      <c r="B67" s="13" t="s">
        <v>2876</v>
      </c>
      <c r="C67" s="13" t="s">
        <v>2659</v>
      </c>
      <c r="D67" s="13">
        <v>44351</v>
      </c>
      <c r="E67" s="13"/>
      <c r="F67" s="13" t="s">
        <v>2877</v>
      </c>
      <c r="G67" s="165"/>
      <c r="H67" s="13" t="s">
        <v>2878</v>
      </c>
      <c r="I67" s="13" t="s">
        <v>97</v>
      </c>
      <c r="J67" s="13">
        <v>1</v>
      </c>
      <c r="K67" s="13" t="s">
        <v>2879</v>
      </c>
      <c r="L67" s="13"/>
      <c r="M67" s="13" t="s">
        <v>2585</v>
      </c>
      <c r="N67" s="13">
        <v>17</v>
      </c>
      <c r="O67" s="13" t="s">
        <v>2591</v>
      </c>
      <c r="P67" s="13" t="s">
        <v>2625</v>
      </c>
      <c r="Q67" s="507" t="s">
        <v>2619</v>
      </c>
      <c r="R67" s="13" t="s">
        <v>2626</v>
      </c>
      <c r="S67" s="13"/>
      <c r="T67" s="509"/>
    </row>
    <row r="68" spans="2:20" ht="20.25" customHeight="1">
      <c r="B68" s="13" t="s">
        <v>2880</v>
      </c>
      <c r="C68" s="13" t="s">
        <v>2881</v>
      </c>
      <c r="D68" s="13">
        <v>44053</v>
      </c>
      <c r="E68" s="13"/>
      <c r="F68" s="13" t="s">
        <v>2882</v>
      </c>
      <c r="G68" s="165"/>
      <c r="H68" s="13" t="s">
        <v>2883</v>
      </c>
      <c r="I68" s="13" t="s">
        <v>97</v>
      </c>
      <c r="J68" s="13">
        <v>1</v>
      </c>
      <c r="K68" s="13" t="s">
        <v>2884</v>
      </c>
      <c r="L68" s="13"/>
      <c r="M68" s="13" t="s">
        <v>2585</v>
      </c>
      <c r="N68" s="13">
        <v>17</v>
      </c>
      <c r="O68" s="13" t="s">
        <v>2591</v>
      </c>
      <c r="P68" s="13" t="s">
        <v>2625</v>
      </c>
      <c r="Q68" s="507" t="s">
        <v>2619</v>
      </c>
      <c r="R68" s="13" t="s">
        <v>2626</v>
      </c>
      <c r="S68" s="13"/>
      <c r="T68" s="509"/>
    </row>
    <row r="69" spans="2:20" ht="19.5" customHeight="1">
      <c r="B69" s="13" t="s">
        <v>2885</v>
      </c>
      <c r="C69" s="13" t="s">
        <v>2886</v>
      </c>
      <c r="D69" s="13">
        <v>44907</v>
      </c>
      <c r="E69" s="13"/>
      <c r="F69" s="13" t="s">
        <v>2887</v>
      </c>
      <c r="G69" s="165"/>
      <c r="H69" s="13" t="s">
        <v>2888</v>
      </c>
      <c r="I69" s="13" t="s">
        <v>97</v>
      </c>
      <c r="J69" s="13">
        <v>1</v>
      </c>
      <c r="K69" s="13" t="s">
        <v>2889</v>
      </c>
      <c r="L69" s="13"/>
      <c r="M69" s="13" t="s">
        <v>2585</v>
      </c>
      <c r="N69" s="13">
        <v>16</v>
      </c>
      <c r="O69" s="13" t="s">
        <v>2591</v>
      </c>
      <c r="P69" s="13" t="s">
        <v>2625</v>
      </c>
      <c r="Q69" s="507" t="s">
        <v>2619</v>
      </c>
      <c r="R69" s="13" t="s">
        <v>2626</v>
      </c>
      <c r="S69" s="13"/>
      <c r="T69" s="509"/>
    </row>
    <row r="70" spans="2:20" ht="16.5" customHeight="1">
      <c r="B70" s="13" t="s">
        <v>2890</v>
      </c>
      <c r="C70" s="13" t="s">
        <v>2891</v>
      </c>
      <c r="D70" s="13">
        <v>43830</v>
      </c>
      <c r="E70" s="13"/>
      <c r="F70" s="13" t="s">
        <v>2892</v>
      </c>
      <c r="G70" s="165"/>
      <c r="H70" s="13" t="s">
        <v>2794</v>
      </c>
      <c r="I70" s="13" t="s">
        <v>97</v>
      </c>
      <c r="J70" s="13">
        <v>1</v>
      </c>
      <c r="K70" s="13" t="s">
        <v>2893</v>
      </c>
      <c r="L70" s="13"/>
      <c r="M70" s="13" t="s">
        <v>2585</v>
      </c>
      <c r="N70" s="13">
        <v>15</v>
      </c>
      <c r="O70" s="13" t="s">
        <v>2591</v>
      </c>
      <c r="P70" s="13" t="s">
        <v>2625</v>
      </c>
      <c r="Q70" s="507" t="s">
        <v>2619</v>
      </c>
      <c r="R70" s="13" t="s">
        <v>2626</v>
      </c>
      <c r="S70" s="13"/>
      <c r="T70" s="509"/>
    </row>
    <row r="71" spans="2:20" ht="19.5" customHeight="1">
      <c r="B71" s="13" t="s">
        <v>2894</v>
      </c>
      <c r="C71" s="13" t="s">
        <v>2895</v>
      </c>
      <c r="D71" s="13">
        <v>43501</v>
      </c>
      <c r="E71" s="13"/>
      <c r="F71" s="13" t="s">
        <v>2896</v>
      </c>
      <c r="G71" s="165"/>
      <c r="H71" s="13" t="s">
        <v>2761</v>
      </c>
      <c r="I71" s="13" t="s">
        <v>97</v>
      </c>
      <c r="J71" s="13">
        <v>1</v>
      </c>
      <c r="K71" s="13" t="s">
        <v>2897</v>
      </c>
      <c r="L71" s="13"/>
      <c r="M71" s="13" t="s">
        <v>2585</v>
      </c>
      <c r="N71" s="13">
        <v>15</v>
      </c>
      <c r="O71" s="13" t="s">
        <v>2591</v>
      </c>
      <c r="P71" s="13" t="s">
        <v>2625</v>
      </c>
      <c r="Q71" s="507" t="s">
        <v>2619</v>
      </c>
      <c r="R71" s="13" t="s">
        <v>2626</v>
      </c>
      <c r="S71" s="13"/>
      <c r="T71" s="509"/>
    </row>
    <row r="72" spans="2:20" ht="19.5" customHeight="1">
      <c r="B72" s="13" t="s">
        <v>2898</v>
      </c>
      <c r="C72" s="13" t="s">
        <v>2899</v>
      </c>
      <c r="D72" s="13">
        <v>43544</v>
      </c>
      <c r="E72" s="13"/>
      <c r="F72" s="13" t="s">
        <v>2900</v>
      </c>
      <c r="G72" s="165"/>
      <c r="H72" s="13" t="s">
        <v>2631</v>
      </c>
      <c r="I72" s="13" t="s">
        <v>97</v>
      </c>
      <c r="J72" s="13">
        <v>1</v>
      </c>
      <c r="K72" s="13" t="s">
        <v>2901</v>
      </c>
      <c r="L72" s="13"/>
      <c r="M72" s="13" t="s">
        <v>2585</v>
      </c>
      <c r="N72" s="13">
        <v>11</v>
      </c>
      <c r="O72" s="13" t="s">
        <v>2591</v>
      </c>
      <c r="P72" s="13" t="s">
        <v>2625</v>
      </c>
      <c r="Q72" s="507" t="s">
        <v>2619</v>
      </c>
      <c r="R72" s="13" t="s">
        <v>2626</v>
      </c>
      <c r="S72" s="13"/>
      <c r="T72" s="509"/>
    </row>
    <row r="73" spans="2:20" ht="20.25" customHeight="1">
      <c r="B73" s="13" t="s">
        <v>2902</v>
      </c>
      <c r="C73" s="13" t="s">
        <v>2903</v>
      </c>
      <c r="D73" s="13">
        <v>43780</v>
      </c>
      <c r="E73" s="13"/>
      <c r="F73" s="13" t="s">
        <v>2904</v>
      </c>
      <c r="G73" s="165"/>
      <c r="H73" s="13" t="s">
        <v>2761</v>
      </c>
      <c r="I73" s="13" t="s">
        <v>97</v>
      </c>
      <c r="J73" s="13">
        <v>1</v>
      </c>
      <c r="K73" s="13" t="s">
        <v>2905</v>
      </c>
      <c r="L73" s="13"/>
      <c r="M73" s="13" t="s">
        <v>2585</v>
      </c>
      <c r="N73" s="13">
        <v>8</v>
      </c>
      <c r="O73" s="13" t="s">
        <v>2591</v>
      </c>
      <c r="P73" s="13" t="s">
        <v>2625</v>
      </c>
      <c r="Q73" s="507" t="s">
        <v>2619</v>
      </c>
      <c r="R73" s="13" t="s">
        <v>2626</v>
      </c>
      <c r="S73" s="13"/>
      <c r="T73" s="509"/>
    </row>
    <row r="74" spans="2:20" ht="21" customHeight="1">
      <c r="B74" s="13" t="s">
        <v>2906</v>
      </c>
      <c r="C74" s="13" t="s">
        <v>2907</v>
      </c>
      <c r="D74" s="13">
        <v>44858</v>
      </c>
      <c r="E74" s="13"/>
      <c r="F74" s="13" t="s">
        <v>2908</v>
      </c>
      <c r="G74" s="165"/>
      <c r="H74" s="13" t="s">
        <v>2909</v>
      </c>
      <c r="I74" s="13" t="s">
        <v>97</v>
      </c>
      <c r="J74" s="13">
        <v>1</v>
      </c>
      <c r="K74" s="13" t="s">
        <v>2910</v>
      </c>
      <c r="L74" s="13"/>
      <c r="M74" s="13" t="s">
        <v>2585</v>
      </c>
      <c r="N74" s="13">
        <v>8</v>
      </c>
      <c r="O74" s="13" t="s">
        <v>2591</v>
      </c>
      <c r="P74" s="13" t="s">
        <v>2625</v>
      </c>
      <c r="Q74" s="507" t="s">
        <v>2619</v>
      </c>
      <c r="R74" s="13" t="s">
        <v>2626</v>
      </c>
      <c r="S74" s="13"/>
      <c r="T74" s="509"/>
    </row>
    <row r="75" spans="2:20" ht="20.25" customHeight="1">
      <c r="B75" s="13" t="s">
        <v>2911</v>
      </c>
      <c r="C75" s="13" t="s">
        <v>2912</v>
      </c>
      <c r="D75" s="13">
        <v>43793</v>
      </c>
      <c r="E75" s="13"/>
      <c r="F75" s="13" t="s">
        <v>2723</v>
      </c>
      <c r="G75" s="165"/>
      <c r="H75" s="13" t="s">
        <v>2724</v>
      </c>
      <c r="I75" s="13" t="s">
        <v>97</v>
      </c>
      <c r="J75" s="13">
        <v>1</v>
      </c>
      <c r="K75" s="13" t="s">
        <v>2913</v>
      </c>
      <c r="L75" s="13"/>
      <c r="M75" s="13" t="s">
        <v>2585</v>
      </c>
      <c r="N75" s="13">
        <v>7</v>
      </c>
      <c r="O75" s="13" t="s">
        <v>2591</v>
      </c>
      <c r="P75" s="13" t="s">
        <v>2625</v>
      </c>
      <c r="Q75" s="507" t="s">
        <v>2619</v>
      </c>
      <c r="R75" s="13" t="s">
        <v>2626</v>
      </c>
      <c r="S75" s="13"/>
      <c r="T75" s="509"/>
    </row>
    <row r="76" spans="2:20" ht="20.25" customHeight="1">
      <c r="B76" s="13" t="s">
        <v>2914</v>
      </c>
      <c r="C76" s="13" t="s">
        <v>2881</v>
      </c>
      <c r="D76" s="13">
        <v>43815</v>
      </c>
      <c r="E76" s="13"/>
      <c r="F76" s="13" t="s">
        <v>2915</v>
      </c>
      <c r="G76" s="165"/>
      <c r="H76" s="13" t="s">
        <v>2761</v>
      </c>
      <c r="I76" s="13" t="s">
        <v>97</v>
      </c>
      <c r="J76" s="13">
        <v>1</v>
      </c>
      <c r="K76" s="13" t="s">
        <v>2916</v>
      </c>
      <c r="L76" s="13"/>
      <c r="M76" s="13" t="s">
        <v>2585</v>
      </c>
      <c r="N76" s="13">
        <v>6</v>
      </c>
      <c r="O76" s="13" t="s">
        <v>2591</v>
      </c>
      <c r="P76" s="13" t="s">
        <v>2625</v>
      </c>
      <c r="Q76" s="507" t="s">
        <v>2619</v>
      </c>
      <c r="R76" s="13" t="s">
        <v>2626</v>
      </c>
      <c r="S76" s="13"/>
      <c r="T76" s="509"/>
    </row>
    <row r="77" spans="2:20" ht="18.75" customHeight="1">
      <c r="B77" s="13" t="s">
        <v>2917</v>
      </c>
      <c r="C77" s="13" t="s">
        <v>2918</v>
      </c>
      <c r="D77" s="13">
        <v>44706</v>
      </c>
      <c r="E77" s="13"/>
      <c r="F77" s="13" t="s">
        <v>2919</v>
      </c>
      <c r="G77" s="165"/>
      <c r="H77" s="13" t="s">
        <v>2761</v>
      </c>
      <c r="I77" s="13" t="s">
        <v>97</v>
      </c>
      <c r="J77" s="13">
        <v>1</v>
      </c>
      <c r="K77" s="13" t="s">
        <v>2920</v>
      </c>
      <c r="L77" s="13"/>
      <c r="M77" s="13" t="s">
        <v>2585</v>
      </c>
      <c r="N77" s="13">
        <v>6</v>
      </c>
      <c r="O77" s="13" t="s">
        <v>2591</v>
      </c>
      <c r="P77" s="13" t="s">
        <v>2625</v>
      </c>
      <c r="Q77" s="507" t="s">
        <v>2619</v>
      </c>
      <c r="R77" s="13" t="s">
        <v>2626</v>
      </c>
      <c r="S77" s="13"/>
      <c r="T77" s="509"/>
    </row>
    <row r="78" spans="2:20" ht="20.25" customHeight="1">
      <c r="B78" s="13" t="s">
        <v>2921</v>
      </c>
      <c r="C78" s="13" t="s">
        <v>2922</v>
      </c>
      <c r="D78" s="13">
        <v>44692</v>
      </c>
      <c r="E78" s="13"/>
      <c r="F78" s="13" t="s">
        <v>2923</v>
      </c>
      <c r="G78" s="165"/>
      <c r="H78" s="13" t="s">
        <v>2761</v>
      </c>
      <c r="I78" s="13" t="s">
        <v>97</v>
      </c>
      <c r="J78" s="13">
        <v>1</v>
      </c>
      <c r="K78" s="13" t="s">
        <v>2924</v>
      </c>
      <c r="L78" s="13"/>
      <c r="M78" s="13" t="s">
        <v>2585</v>
      </c>
      <c r="N78" s="13">
        <v>6</v>
      </c>
      <c r="O78" s="13" t="s">
        <v>2591</v>
      </c>
      <c r="P78" s="13" t="s">
        <v>2625</v>
      </c>
      <c r="Q78" s="507" t="s">
        <v>2619</v>
      </c>
      <c r="R78" s="13" t="s">
        <v>2626</v>
      </c>
      <c r="S78" s="13"/>
      <c r="T78" s="509"/>
    </row>
    <row r="79" spans="2:20" ht="20.25" customHeight="1">
      <c r="B79" s="13" t="s">
        <v>2925</v>
      </c>
      <c r="C79" s="13" t="s">
        <v>2638</v>
      </c>
      <c r="D79" s="13">
        <v>44397</v>
      </c>
      <c r="E79" s="13"/>
      <c r="F79" s="13" t="s">
        <v>2639</v>
      </c>
      <c r="G79" s="165"/>
      <c r="H79" s="13" t="s">
        <v>2631</v>
      </c>
      <c r="I79" s="13" t="s">
        <v>97</v>
      </c>
      <c r="J79" s="13">
        <v>1</v>
      </c>
      <c r="K79" s="13" t="s">
        <v>2926</v>
      </c>
      <c r="L79" s="13"/>
      <c r="M79" s="13" t="s">
        <v>2585</v>
      </c>
      <c r="N79" s="13">
        <v>6</v>
      </c>
      <c r="O79" s="13" t="s">
        <v>2591</v>
      </c>
      <c r="P79" s="13" t="s">
        <v>2625</v>
      </c>
      <c r="Q79" s="507" t="s">
        <v>2619</v>
      </c>
      <c r="R79" s="13" t="s">
        <v>2626</v>
      </c>
      <c r="S79" s="13"/>
      <c r="T79" s="509"/>
    </row>
    <row r="80" spans="2:20" ht="21.75" customHeight="1">
      <c r="B80" s="13" t="s">
        <v>2927</v>
      </c>
      <c r="C80" s="13" t="s">
        <v>2928</v>
      </c>
      <c r="D80" s="13">
        <v>44722</v>
      </c>
      <c r="E80" s="13"/>
      <c r="F80" s="13" t="s">
        <v>2929</v>
      </c>
      <c r="G80" s="165"/>
      <c r="H80" s="13" t="s">
        <v>2631</v>
      </c>
      <c r="I80" s="13" t="s">
        <v>97</v>
      </c>
      <c r="J80" s="13">
        <v>1</v>
      </c>
      <c r="K80" s="13" t="s">
        <v>2930</v>
      </c>
      <c r="L80" s="13"/>
      <c r="M80" s="13" t="s">
        <v>2585</v>
      </c>
      <c r="N80" s="13">
        <v>5</v>
      </c>
      <c r="O80" s="13" t="s">
        <v>2591</v>
      </c>
      <c r="P80" s="13" t="s">
        <v>2625</v>
      </c>
      <c r="Q80" s="507" t="s">
        <v>2619</v>
      </c>
      <c r="R80" s="13" t="s">
        <v>2626</v>
      </c>
      <c r="S80" s="13"/>
      <c r="T80" s="509"/>
    </row>
    <row r="81" spans="2:20" ht="18" customHeight="1">
      <c r="B81" s="13" t="s">
        <v>2931</v>
      </c>
      <c r="C81" s="13" t="s">
        <v>2912</v>
      </c>
      <c r="D81" s="13">
        <v>44970</v>
      </c>
      <c r="E81" s="13"/>
      <c r="F81" s="13" t="s">
        <v>2723</v>
      </c>
      <c r="G81" s="165"/>
      <c r="H81" s="13" t="s">
        <v>2724</v>
      </c>
      <c r="I81" s="13" t="s">
        <v>97</v>
      </c>
      <c r="J81" s="13">
        <v>1</v>
      </c>
      <c r="K81" s="13" t="s">
        <v>2932</v>
      </c>
      <c r="L81" s="13"/>
      <c r="M81" s="13" t="s">
        <v>2585</v>
      </c>
      <c r="N81" s="13">
        <v>4</v>
      </c>
      <c r="O81" s="13" t="s">
        <v>2591</v>
      </c>
      <c r="P81" s="13" t="s">
        <v>2625</v>
      </c>
      <c r="Q81" s="507" t="s">
        <v>2619</v>
      </c>
      <c r="R81" s="13" t="s">
        <v>2626</v>
      </c>
      <c r="S81" s="13"/>
      <c r="T81" s="509"/>
    </row>
    <row r="82" spans="2:20" ht="18" customHeight="1">
      <c r="B82" s="13" t="s">
        <v>2933</v>
      </c>
      <c r="C82" s="13" t="s">
        <v>2934</v>
      </c>
      <c r="D82" s="13">
        <v>45306</v>
      </c>
      <c r="E82" s="13"/>
      <c r="F82" s="13" t="s">
        <v>2935</v>
      </c>
      <c r="G82" s="165"/>
      <c r="H82" s="13" t="s">
        <v>2936</v>
      </c>
      <c r="I82" s="13" t="s">
        <v>97</v>
      </c>
      <c r="J82" s="13">
        <v>1</v>
      </c>
      <c r="K82" s="13" t="s">
        <v>2937</v>
      </c>
      <c r="L82" s="13"/>
      <c r="M82" s="13" t="s">
        <v>2585</v>
      </c>
      <c r="N82" s="13">
        <v>2.5499999999999998</v>
      </c>
      <c r="O82" s="13" t="s">
        <v>2591</v>
      </c>
      <c r="P82" s="13" t="s">
        <v>2625</v>
      </c>
      <c r="Q82" s="507" t="s">
        <v>2619</v>
      </c>
      <c r="R82" s="13" t="s">
        <v>2626</v>
      </c>
      <c r="S82" s="13"/>
      <c r="T82" s="509"/>
    </row>
    <row r="83" spans="2:20">
      <c r="P83" s="480"/>
    </row>
  </sheetData>
  <autoFilter ref="A2:J2" xr:uid="{D22EB7BE-F914-4A8A-AD50-DF7AEB0EA7B1}"/>
  <mergeCells count="1">
    <mergeCell ref="F9:I9"/>
  </mergeCells>
  <dataValidations count="3">
    <dataValidation type="list" allowBlank="1" showInputMessage="1" showErrorMessage="1" sqref="JK11:JK38 WVW983051:WVW983078 WMA983051:WMA983078 WCE983051:WCE983078 VSI983051:VSI983078 VIM983051:VIM983078 UYQ983051:UYQ983078 UOU983051:UOU983078 UEY983051:UEY983078 TVC983051:TVC983078 TLG983051:TLG983078 TBK983051:TBK983078 SRO983051:SRO983078 SHS983051:SHS983078 RXW983051:RXW983078 ROA983051:ROA983078 REE983051:REE983078 QUI983051:QUI983078 QKM983051:QKM983078 QAQ983051:QAQ983078 PQU983051:PQU983078 PGY983051:PGY983078 OXC983051:OXC983078 ONG983051:ONG983078 ODK983051:ODK983078 NTO983051:NTO983078 NJS983051:NJS983078 MZW983051:MZW983078 MQA983051:MQA983078 MGE983051:MGE983078 LWI983051:LWI983078 LMM983051:LMM983078 LCQ983051:LCQ983078 KSU983051:KSU983078 KIY983051:KIY983078 JZC983051:JZC983078 JPG983051:JPG983078 JFK983051:JFK983078 IVO983051:IVO983078 ILS983051:ILS983078 IBW983051:IBW983078 HSA983051:HSA983078 HIE983051:HIE983078 GYI983051:GYI983078 GOM983051:GOM983078 GEQ983051:GEQ983078 FUU983051:FUU983078 FKY983051:FKY983078 FBC983051:FBC983078 ERG983051:ERG983078 EHK983051:EHK983078 DXO983051:DXO983078 DNS983051:DNS983078 DDW983051:DDW983078 CUA983051:CUA983078 CKE983051:CKE983078 CAI983051:CAI983078 BQM983051:BQM983078 BGQ983051:BGQ983078 AWU983051:AWU983078 AMY983051:AMY983078 ADC983051:ADC983078 TG983051:TG983078 JK983051:JK983078 O983051:O983078 WVW917515:WVW917542 WMA917515:WMA917542 WCE917515:WCE917542 VSI917515:VSI917542 VIM917515:VIM917542 UYQ917515:UYQ917542 UOU917515:UOU917542 UEY917515:UEY917542 TVC917515:TVC917542 TLG917515:TLG917542 TBK917515:TBK917542 SRO917515:SRO917542 SHS917515:SHS917542 RXW917515:RXW917542 ROA917515:ROA917542 REE917515:REE917542 QUI917515:QUI917542 QKM917515:QKM917542 QAQ917515:QAQ917542 PQU917515:PQU917542 PGY917515:PGY917542 OXC917515:OXC917542 ONG917515:ONG917542 ODK917515:ODK917542 NTO917515:NTO917542 NJS917515:NJS917542 MZW917515:MZW917542 MQA917515:MQA917542 MGE917515:MGE917542 LWI917515:LWI917542 LMM917515:LMM917542 LCQ917515:LCQ917542 KSU917515:KSU917542 KIY917515:KIY917542 JZC917515:JZC917542 JPG917515:JPG917542 JFK917515:JFK917542 IVO917515:IVO917542 ILS917515:ILS917542 IBW917515:IBW917542 HSA917515:HSA917542 HIE917515:HIE917542 GYI917515:GYI917542 GOM917515:GOM917542 GEQ917515:GEQ917542 FUU917515:FUU917542 FKY917515:FKY917542 FBC917515:FBC917542 ERG917515:ERG917542 EHK917515:EHK917542 DXO917515:DXO917542 DNS917515:DNS917542 DDW917515:DDW917542 CUA917515:CUA917542 CKE917515:CKE917542 CAI917515:CAI917542 BQM917515:BQM917542 BGQ917515:BGQ917542 AWU917515:AWU917542 AMY917515:AMY917542 ADC917515:ADC917542 TG917515:TG917542 JK917515:JK917542 O917515:O917542 WVW851979:WVW852006 WMA851979:WMA852006 WCE851979:WCE852006 VSI851979:VSI852006 VIM851979:VIM852006 UYQ851979:UYQ852006 UOU851979:UOU852006 UEY851979:UEY852006 TVC851979:TVC852006 TLG851979:TLG852006 TBK851979:TBK852006 SRO851979:SRO852006 SHS851979:SHS852006 RXW851979:RXW852006 ROA851979:ROA852006 REE851979:REE852006 QUI851979:QUI852006 QKM851979:QKM852006 QAQ851979:QAQ852006 PQU851979:PQU852006 PGY851979:PGY852006 OXC851979:OXC852006 ONG851979:ONG852006 ODK851979:ODK852006 NTO851979:NTO852006 NJS851979:NJS852006 MZW851979:MZW852006 MQA851979:MQA852006 MGE851979:MGE852006 LWI851979:LWI852006 LMM851979:LMM852006 LCQ851979:LCQ852006 KSU851979:KSU852006 KIY851979:KIY852006 JZC851979:JZC852006 JPG851979:JPG852006 JFK851979:JFK852006 IVO851979:IVO852006 ILS851979:ILS852006 IBW851979:IBW852006 HSA851979:HSA852006 HIE851979:HIE852006 GYI851979:GYI852006 GOM851979:GOM852006 GEQ851979:GEQ852006 FUU851979:FUU852006 FKY851979:FKY852006 FBC851979:FBC852006 ERG851979:ERG852006 EHK851979:EHK852006 DXO851979:DXO852006 DNS851979:DNS852006 DDW851979:DDW852006 CUA851979:CUA852006 CKE851979:CKE852006 CAI851979:CAI852006 BQM851979:BQM852006 BGQ851979:BGQ852006 AWU851979:AWU852006 AMY851979:AMY852006 ADC851979:ADC852006 TG851979:TG852006 JK851979:JK852006 O851979:O852006 WVW786443:WVW786470 WMA786443:WMA786470 WCE786443:WCE786470 VSI786443:VSI786470 VIM786443:VIM786470 UYQ786443:UYQ786470 UOU786443:UOU786470 UEY786443:UEY786470 TVC786443:TVC786470 TLG786443:TLG786470 TBK786443:TBK786470 SRO786443:SRO786470 SHS786443:SHS786470 RXW786443:RXW786470 ROA786443:ROA786470 REE786443:REE786470 QUI786443:QUI786470 QKM786443:QKM786470 QAQ786443:QAQ786470 PQU786443:PQU786470 PGY786443:PGY786470 OXC786443:OXC786470 ONG786443:ONG786470 ODK786443:ODK786470 NTO786443:NTO786470 NJS786443:NJS786470 MZW786443:MZW786470 MQA786443:MQA786470 MGE786443:MGE786470 LWI786443:LWI786470 LMM786443:LMM786470 LCQ786443:LCQ786470 KSU786443:KSU786470 KIY786443:KIY786470 JZC786443:JZC786470 JPG786443:JPG786470 JFK786443:JFK786470 IVO786443:IVO786470 ILS786443:ILS786470 IBW786443:IBW786470 HSA786443:HSA786470 HIE786443:HIE786470 GYI786443:GYI786470 GOM786443:GOM786470 GEQ786443:GEQ786470 FUU786443:FUU786470 FKY786443:FKY786470 FBC786443:FBC786470 ERG786443:ERG786470 EHK786443:EHK786470 DXO786443:DXO786470 DNS786443:DNS786470 DDW786443:DDW786470 CUA786443:CUA786470 CKE786443:CKE786470 CAI786443:CAI786470 BQM786443:BQM786470 BGQ786443:BGQ786470 AWU786443:AWU786470 AMY786443:AMY786470 ADC786443:ADC786470 TG786443:TG786470 JK786443:JK786470 O786443:O786470 WVW720907:WVW720934 WMA720907:WMA720934 WCE720907:WCE720934 VSI720907:VSI720934 VIM720907:VIM720934 UYQ720907:UYQ720934 UOU720907:UOU720934 UEY720907:UEY720934 TVC720907:TVC720934 TLG720907:TLG720934 TBK720907:TBK720934 SRO720907:SRO720934 SHS720907:SHS720934 RXW720907:RXW720934 ROA720907:ROA720934 REE720907:REE720934 QUI720907:QUI720934 QKM720907:QKM720934 QAQ720907:QAQ720934 PQU720907:PQU720934 PGY720907:PGY720934 OXC720907:OXC720934 ONG720907:ONG720934 ODK720907:ODK720934 NTO720907:NTO720934 NJS720907:NJS720934 MZW720907:MZW720934 MQA720907:MQA720934 MGE720907:MGE720934 LWI720907:LWI720934 LMM720907:LMM720934 LCQ720907:LCQ720934 KSU720907:KSU720934 KIY720907:KIY720934 JZC720907:JZC720934 JPG720907:JPG720934 JFK720907:JFK720934 IVO720907:IVO720934 ILS720907:ILS720934 IBW720907:IBW720934 HSA720907:HSA720934 HIE720907:HIE720934 GYI720907:GYI720934 GOM720907:GOM720934 GEQ720907:GEQ720934 FUU720907:FUU720934 FKY720907:FKY720934 FBC720907:FBC720934 ERG720907:ERG720934 EHK720907:EHK720934 DXO720907:DXO720934 DNS720907:DNS720934 DDW720907:DDW720934 CUA720907:CUA720934 CKE720907:CKE720934 CAI720907:CAI720934 BQM720907:BQM720934 BGQ720907:BGQ720934 AWU720907:AWU720934 AMY720907:AMY720934 ADC720907:ADC720934 TG720907:TG720934 JK720907:JK720934 O720907:O720934 WVW655371:WVW655398 WMA655371:WMA655398 WCE655371:WCE655398 VSI655371:VSI655398 VIM655371:VIM655398 UYQ655371:UYQ655398 UOU655371:UOU655398 UEY655371:UEY655398 TVC655371:TVC655398 TLG655371:TLG655398 TBK655371:TBK655398 SRO655371:SRO655398 SHS655371:SHS655398 RXW655371:RXW655398 ROA655371:ROA655398 REE655371:REE655398 QUI655371:QUI655398 QKM655371:QKM655398 QAQ655371:QAQ655398 PQU655371:PQU655398 PGY655371:PGY655398 OXC655371:OXC655398 ONG655371:ONG655398 ODK655371:ODK655398 NTO655371:NTO655398 NJS655371:NJS655398 MZW655371:MZW655398 MQA655371:MQA655398 MGE655371:MGE655398 LWI655371:LWI655398 LMM655371:LMM655398 LCQ655371:LCQ655398 KSU655371:KSU655398 KIY655371:KIY655398 JZC655371:JZC655398 JPG655371:JPG655398 JFK655371:JFK655398 IVO655371:IVO655398 ILS655371:ILS655398 IBW655371:IBW655398 HSA655371:HSA655398 HIE655371:HIE655398 GYI655371:GYI655398 GOM655371:GOM655398 GEQ655371:GEQ655398 FUU655371:FUU655398 FKY655371:FKY655398 FBC655371:FBC655398 ERG655371:ERG655398 EHK655371:EHK655398 DXO655371:DXO655398 DNS655371:DNS655398 DDW655371:DDW655398 CUA655371:CUA655398 CKE655371:CKE655398 CAI655371:CAI655398 BQM655371:BQM655398 BGQ655371:BGQ655398 AWU655371:AWU655398 AMY655371:AMY655398 ADC655371:ADC655398 TG655371:TG655398 JK655371:JK655398 O655371:O655398 WVW589835:WVW589862 WMA589835:WMA589862 WCE589835:WCE589862 VSI589835:VSI589862 VIM589835:VIM589862 UYQ589835:UYQ589862 UOU589835:UOU589862 UEY589835:UEY589862 TVC589835:TVC589862 TLG589835:TLG589862 TBK589835:TBK589862 SRO589835:SRO589862 SHS589835:SHS589862 RXW589835:RXW589862 ROA589835:ROA589862 REE589835:REE589862 QUI589835:QUI589862 QKM589835:QKM589862 QAQ589835:QAQ589862 PQU589835:PQU589862 PGY589835:PGY589862 OXC589835:OXC589862 ONG589835:ONG589862 ODK589835:ODK589862 NTO589835:NTO589862 NJS589835:NJS589862 MZW589835:MZW589862 MQA589835:MQA589862 MGE589835:MGE589862 LWI589835:LWI589862 LMM589835:LMM589862 LCQ589835:LCQ589862 KSU589835:KSU589862 KIY589835:KIY589862 JZC589835:JZC589862 JPG589835:JPG589862 JFK589835:JFK589862 IVO589835:IVO589862 ILS589835:ILS589862 IBW589835:IBW589862 HSA589835:HSA589862 HIE589835:HIE589862 GYI589835:GYI589862 GOM589835:GOM589862 GEQ589835:GEQ589862 FUU589835:FUU589862 FKY589835:FKY589862 FBC589835:FBC589862 ERG589835:ERG589862 EHK589835:EHK589862 DXO589835:DXO589862 DNS589835:DNS589862 DDW589835:DDW589862 CUA589835:CUA589862 CKE589835:CKE589862 CAI589835:CAI589862 BQM589835:BQM589862 BGQ589835:BGQ589862 AWU589835:AWU589862 AMY589835:AMY589862 ADC589835:ADC589862 TG589835:TG589862 JK589835:JK589862 O589835:O589862 WVW524299:WVW524326 WMA524299:WMA524326 WCE524299:WCE524326 VSI524299:VSI524326 VIM524299:VIM524326 UYQ524299:UYQ524326 UOU524299:UOU524326 UEY524299:UEY524326 TVC524299:TVC524326 TLG524299:TLG524326 TBK524299:TBK524326 SRO524299:SRO524326 SHS524299:SHS524326 RXW524299:RXW524326 ROA524299:ROA524326 REE524299:REE524326 QUI524299:QUI524326 QKM524299:QKM524326 QAQ524299:QAQ524326 PQU524299:PQU524326 PGY524299:PGY524326 OXC524299:OXC524326 ONG524299:ONG524326 ODK524299:ODK524326 NTO524299:NTO524326 NJS524299:NJS524326 MZW524299:MZW524326 MQA524299:MQA524326 MGE524299:MGE524326 LWI524299:LWI524326 LMM524299:LMM524326 LCQ524299:LCQ524326 KSU524299:KSU524326 KIY524299:KIY524326 JZC524299:JZC524326 JPG524299:JPG524326 JFK524299:JFK524326 IVO524299:IVO524326 ILS524299:ILS524326 IBW524299:IBW524326 HSA524299:HSA524326 HIE524299:HIE524326 GYI524299:GYI524326 GOM524299:GOM524326 GEQ524299:GEQ524326 FUU524299:FUU524326 FKY524299:FKY524326 FBC524299:FBC524326 ERG524299:ERG524326 EHK524299:EHK524326 DXO524299:DXO524326 DNS524299:DNS524326 DDW524299:DDW524326 CUA524299:CUA524326 CKE524299:CKE524326 CAI524299:CAI524326 BQM524299:BQM524326 BGQ524299:BGQ524326 AWU524299:AWU524326 AMY524299:AMY524326 ADC524299:ADC524326 TG524299:TG524326 JK524299:JK524326 O524299:O524326 WVW458763:WVW458790 WMA458763:WMA458790 WCE458763:WCE458790 VSI458763:VSI458790 VIM458763:VIM458790 UYQ458763:UYQ458790 UOU458763:UOU458790 UEY458763:UEY458790 TVC458763:TVC458790 TLG458763:TLG458790 TBK458763:TBK458790 SRO458763:SRO458790 SHS458763:SHS458790 RXW458763:RXW458790 ROA458763:ROA458790 REE458763:REE458790 QUI458763:QUI458790 QKM458763:QKM458790 QAQ458763:QAQ458790 PQU458763:PQU458790 PGY458763:PGY458790 OXC458763:OXC458790 ONG458763:ONG458790 ODK458763:ODK458790 NTO458763:NTO458790 NJS458763:NJS458790 MZW458763:MZW458790 MQA458763:MQA458790 MGE458763:MGE458790 LWI458763:LWI458790 LMM458763:LMM458790 LCQ458763:LCQ458790 KSU458763:KSU458790 KIY458763:KIY458790 JZC458763:JZC458790 JPG458763:JPG458790 JFK458763:JFK458790 IVO458763:IVO458790 ILS458763:ILS458790 IBW458763:IBW458790 HSA458763:HSA458790 HIE458763:HIE458790 GYI458763:GYI458790 GOM458763:GOM458790 GEQ458763:GEQ458790 FUU458763:FUU458790 FKY458763:FKY458790 FBC458763:FBC458790 ERG458763:ERG458790 EHK458763:EHK458790 DXO458763:DXO458790 DNS458763:DNS458790 DDW458763:DDW458790 CUA458763:CUA458790 CKE458763:CKE458790 CAI458763:CAI458790 BQM458763:BQM458790 BGQ458763:BGQ458790 AWU458763:AWU458790 AMY458763:AMY458790 ADC458763:ADC458790 TG458763:TG458790 JK458763:JK458790 O458763:O458790 WVW393227:WVW393254 WMA393227:WMA393254 WCE393227:WCE393254 VSI393227:VSI393254 VIM393227:VIM393254 UYQ393227:UYQ393254 UOU393227:UOU393254 UEY393227:UEY393254 TVC393227:TVC393254 TLG393227:TLG393254 TBK393227:TBK393254 SRO393227:SRO393254 SHS393227:SHS393254 RXW393227:RXW393254 ROA393227:ROA393254 REE393227:REE393254 QUI393227:QUI393254 QKM393227:QKM393254 QAQ393227:QAQ393254 PQU393227:PQU393254 PGY393227:PGY393254 OXC393227:OXC393254 ONG393227:ONG393254 ODK393227:ODK393254 NTO393227:NTO393254 NJS393227:NJS393254 MZW393227:MZW393254 MQA393227:MQA393254 MGE393227:MGE393254 LWI393227:LWI393254 LMM393227:LMM393254 LCQ393227:LCQ393254 KSU393227:KSU393254 KIY393227:KIY393254 JZC393227:JZC393254 JPG393227:JPG393254 JFK393227:JFK393254 IVO393227:IVO393254 ILS393227:ILS393254 IBW393227:IBW393254 HSA393227:HSA393254 HIE393227:HIE393254 GYI393227:GYI393254 GOM393227:GOM393254 GEQ393227:GEQ393254 FUU393227:FUU393254 FKY393227:FKY393254 FBC393227:FBC393254 ERG393227:ERG393254 EHK393227:EHK393254 DXO393227:DXO393254 DNS393227:DNS393254 DDW393227:DDW393254 CUA393227:CUA393254 CKE393227:CKE393254 CAI393227:CAI393254 BQM393227:BQM393254 BGQ393227:BGQ393254 AWU393227:AWU393254 AMY393227:AMY393254 ADC393227:ADC393254 TG393227:TG393254 JK393227:JK393254 O393227:O393254 WVW327691:WVW327718 WMA327691:WMA327718 WCE327691:WCE327718 VSI327691:VSI327718 VIM327691:VIM327718 UYQ327691:UYQ327718 UOU327691:UOU327718 UEY327691:UEY327718 TVC327691:TVC327718 TLG327691:TLG327718 TBK327691:TBK327718 SRO327691:SRO327718 SHS327691:SHS327718 RXW327691:RXW327718 ROA327691:ROA327718 REE327691:REE327718 QUI327691:QUI327718 QKM327691:QKM327718 QAQ327691:QAQ327718 PQU327691:PQU327718 PGY327691:PGY327718 OXC327691:OXC327718 ONG327691:ONG327718 ODK327691:ODK327718 NTO327691:NTO327718 NJS327691:NJS327718 MZW327691:MZW327718 MQA327691:MQA327718 MGE327691:MGE327718 LWI327691:LWI327718 LMM327691:LMM327718 LCQ327691:LCQ327718 KSU327691:KSU327718 KIY327691:KIY327718 JZC327691:JZC327718 JPG327691:JPG327718 JFK327691:JFK327718 IVO327691:IVO327718 ILS327691:ILS327718 IBW327691:IBW327718 HSA327691:HSA327718 HIE327691:HIE327718 GYI327691:GYI327718 GOM327691:GOM327718 GEQ327691:GEQ327718 FUU327691:FUU327718 FKY327691:FKY327718 FBC327691:FBC327718 ERG327691:ERG327718 EHK327691:EHK327718 DXO327691:DXO327718 DNS327691:DNS327718 DDW327691:DDW327718 CUA327691:CUA327718 CKE327691:CKE327718 CAI327691:CAI327718 BQM327691:BQM327718 BGQ327691:BGQ327718 AWU327691:AWU327718 AMY327691:AMY327718 ADC327691:ADC327718 TG327691:TG327718 JK327691:JK327718 O327691:O327718 WVW262155:WVW262182 WMA262155:WMA262182 WCE262155:WCE262182 VSI262155:VSI262182 VIM262155:VIM262182 UYQ262155:UYQ262182 UOU262155:UOU262182 UEY262155:UEY262182 TVC262155:TVC262182 TLG262155:TLG262182 TBK262155:TBK262182 SRO262155:SRO262182 SHS262155:SHS262182 RXW262155:RXW262182 ROA262155:ROA262182 REE262155:REE262182 QUI262155:QUI262182 QKM262155:QKM262182 QAQ262155:QAQ262182 PQU262155:PQU262182 PGY262155:PGY262182 OXC262155:OXC262182 ONG262155:ONG262182 ODK262155:ODK262182 NTO262155:NTO262182 NJS262155:NJS262182 MZW262155:MZW262182 MQA262155:MQA262182 MGE262155:MGE262182 LWI262155:LWI262182 LMM262155:LMM262182 LCQ262155:LCQ262182 KSU262155:KSU262182 KIY262155:KIY262182 JZC262155:JZC262182 JPG262155:JPG262182 JFK262155:JFK262182 IVO262155:IVO262182 ILS262155:ILS262182 IBW262155:IBW262182 HSA262155:HSA262182 HIE262155:HIE262182 GYI262155:GYI262182 GOM262155:GOM262182 GEQ262155:GEQ262182 FUU262155:FUU262182 FKY262155:FKY262182 FBC262155:FBC262182 ERG262155:ERG262182 EHK262155:EHK262182 DXO262155:DXO262182 DNS262155:DNS262182 DDW262155:DDW262182 CUA262155:CUA262182 CKE262155:CKE262182 CAI262155:CAI262182 BQM262155:BQM262182 BGQ262155:BGQ262182 AWU262155:AWU262182 AMY262155:AMY262182 ADC262155:ADC262182 TG262155:TG262182 JK262155:JK262182 O262155:O262182 WVW196619:WVW196646 WMA196619:WMA196646 WCE196619:WCE196646 VSI196619:VSI196646 VIM196619:VIM196646 UYQ196619:UYQ196646 UOU196619:UOU196646 UEY196619:UEY196646 TVC196619:TVC196646 TLG196619:TLG196646 TBK196619:TBK196646 SRO196619:SRO196646 SHS196619:SHS196646 RXW196619:RXW196646 ROA196619:ROA196646 REE196619:REE196646 QUI196619:QUI196646 QKM196619:QKM196646 QAQ196619:QAQ196646 PQU196619:PQU196646 PGY196619:PGY196646 OXC196619:OXC196646 ONG196619:ONG196646 ODK196619:ODK196646 NTO196619:NTO196646 NJS196619:NJS196646 MZW196619:MZW196646 MQA196619:MQA196646 MGE196619:MGE196646 LWI196619:LWI196646 LMM196619:LMM196646 LCQ196619:LCQ196646 KSU196619:KSU196646 KIY196619:KIY196646 JZC196619:JZC196646 JPG196619:JPG196646 JFK196619:JFK196646 IVO196619:IVO196646 ILS196619:ILS196646 IBW196619:IBW196646 HSA196619:HSA196646 HIE196619:HIE196646 GYI196619:GYI196646 GOM196619:GOM196646 GEQ196619:GEQ196646 FUU196619:FUU196646 FKY196619:FKY196646 FBC196619:FBC196646 ERG196619:ERG196646 EHK196619:EHK196646 DXO196619:DXO196646 DNS196619:DNS196646 DDW196619:DDW196646 CUA196619:CUA196646 CKE196619:CKE196646 CAI196619:CAI196646 BQM196619:BQM196646 BGQ196619:BGQ196646 AWU196619:AWU196646 AMY196619:AMY196646 ADC196619:ADC196646 TG196619:TG196646 JK196619:JK196646 O196619:O196646 WVW131083:WVW131110 WMA131083:WMA131110 WCE131083:WCE131110 VSI131083:VSI131110 VIM131083:VIM131110 UYQ131083:UYQ131110 UOU131083:UOU131110 UEY131083:UEY131110 TVC131083:TVC131110 TLG131083:TLG131110 TBK131083:TBK131110 SRO131083:SRO131110 SHS131083:SHS131110 RXW131083:RXW131110 ROA131083:ROA131110 REE131083:REE131110 QUI131083:QUI131110 QKM131083:QKM131110 QAQ131083:QAQ131110 PQU131083:PQU131110 PGY131083:PGY131110 OXC131083:OXC131110 ONG131083:ONG131110 ODK131083:ODK131110 NTO131083:NTO131110 NJS131083:NJS131110 MZW131083:MZW131110 MQA131083:MQA131110 MGE131083:MGE131110 LWI131083:LWI131110 LMM131083:LMM131110 LCQ131083:LCQ131110 KSU131083:KSU131110 KIY131083:KIY131110 JZC131083:JZC131110 JPG131083:JPG131110 JFK131083:JFK131110 IVO131083:IVO131110 ILS131083:ILS131110 IBW131083:IBW131110 HSA131083:HSA131110 HIE131083:HIE131110 GYI131083:GYI131110 GOM131083:GOM131110 GEQ131083:GEQ131110 FUU131083:FUU131110 FKY131083:FKY131110 FBC131083:FBC131110 ERG131083:ERG131110 EHK131083:EHK131110 DXO131083:DXO131110 DNS131083:DNS131110 DDW131083:DDW131110 CUA131083:CUA131110 CKE131083:CKE131110 CAI131083:CAI131110 BQM131083:BQM131110 BGQ131083:BGQ131110 AWU131083:AWU131110 AMY131083:AMY131110 ADC131083:ADC131110 TG131083:TG131110 JK131083:JK131110 O131083:O131110 WVW65547:WVW65574 WMA65547:WMA65574 WCE65547:WCE65574 VSI65547:VSI65574 VIM65547:VIM65574 UYQ65547:UYQ65574 UOU65547:UOU65574 UEY65547:UEY65574 TVC65547:TVC65574 TLG65547:TLG65574 TBK65547:TBK65574 SRO65547:SRO65574 SHS65547:SHS65574 RXW65547:RXW65574 ROA65547:ROA65574 REE65547:REE65574 QUI65547:QUI65574 QKM65547:QKM65574 QAQ65547:QAQ65574 PQU65547:PQU65574 PGY65547:PGY65574 OXC65547:OXC65574 ONG65547:ONG65574 ODK65547:ODK65574 NTO65547:NTO65574 NJS65547:NJS65574 MZW65547:MZW65574 MQA65547:MQA65574 MGE65547:MGE65574 LWI65547:LWI65574 LMM65547:LMM65574 LCQ65547:LCQ65574 KSU65547:KSU65574 KIY65547:KIY65574 JZC65547:JZC65574 JPG65547:JPG65574 JFK65547:JFK65574 IVO65547:IVO65574 ILS65547:ILS65574 IBW65547:IBW65574 HSA65547:HSA65574 HIE65547:HIE65574 GYI65547:GYI65574 GOM65547:GOM65574 GEQ65547:GEQ65574 FUU65547:FUU65574 FKY65547:FKY65574 FBC65547:FBC65574 ERG65547:ERG65574 EHK65547:EHK65574 DXO65547:DXO65574 DNS65547:DNS65574 DDW65547:DDW65574 CUA65547:CUA65574 CKE65547:CKE65574 CAI65547:CAI65574 BQM65547:BQM65574 BGQ65547:BGQ65574 AWU65547:AWU65574 AMY65547:AMY65574 ADC65547:ADC65574 TG65547:TG65574 JK65547:JK65574 O65547:O65574 WVW11:WVW38 WMA11:WMA38 WCE11:WCE38 VSI11:VSI38 VIM11:VIM38 UYQ11:UYQ38 UOU11:UOU38 UEY11:UEY38 TVC11:TVC38 TLG11:TLG38 TBK11:TBK38 SRO11:SRO38 SHS11:SHS38 RXW11:RXW38 ROA11:ROA38 REE11:REE38 QUI11:QUI38 QKM11:QKM38 QAQ11:QAQ38 PQU11:PQU38 PGY11:PGY38 OXC11:OXC38 ONG11:ONG38 ODK11:ODK38 NTO11:NTO38 NJS11:NJS38 MZW11:MZW38 MQA11:MQA38 MGE11:MGE38 LWI11:LWI38 LMM11:LMM38 LCQ11:LCQ38 KSU11:KSU38 KIY11:KIY38 JZC11:JZC38 JPG11:JPG38 JFK11:JFK38 IVO11:IVO38 ILS11:ILS38 IBW11:IBW38 HSA11:HSA38 HIE11:HIE38 GYI11:GYI38 GOM11:GOM38 GEQ11:GEQ38 FUU11:FUU38 FKY11:FKY38 FBC11:FBC38 ERG11:ERG38 EHK11:EHK38 DXO11:DXO38 DNS11:DNS38 DDW11:DDW38 CUA11:CUA38 CKE11:CKE38 CAI11:CAI38 BQM11:BQM38 BGQ11:BGQ38 AWU11:AWU38 AMY11:AMY38 ADC11:ADC38 TG11:TG38 O11:O82" xr:uid="{D238296F-7FCC-4AB4-92DC-39A862EDAFAE}">
      <formula1>$U$2:$U$5</formula1>
    </dataValidation>
    <dataValidation type="list" allowBlank="1" showInputMessage="1" showErrorMessage="1" sqref="JI11:JI38 WVU983051:WVU983078 WLY983051:WLY983078 WCC983051:WCC983078 VSG983051:VSG983078 VIK983051:VIK983078 UYO983051:UYO983078 UOS983051:UOS983078 UEW983051:UEW983078 TVA983051:TVA983078 TLE983051:TLE983078 TBI983051:TBI983078 SRM983051:SRM983078 SHQ983051:SHQ983078 RXU983051:RXU983078 RNY983051:RNY983078 REC983051:REC983078 QUG983051:QUG983078 QKK983051:QKK983078 QAO983051:QAO983078 PQS983051:PQS983078 PGW983051:PGW983078 OXA983051:OXA983078 ONE983051:ONE983078 ODI983051:ODI983078 NTM983051:NTM983078 NJQ983051:NJQ983078 MZU983051:MZU983078 MPY983051:MPY983078 MGC983051:MGC983078 LWG983051:LWG983078 LMK983051:LMK983078 LCO983051:LCO983078 KSS983051:KSS983078 KIW983051:KIW983078 JZA983051:JZA983078 JPE983051:JPE983078 JFI983051:JFI983078 IVM983051:IVM983078 ILQ983051:ILQ983078 IBU983051:IBU983078 HRY983051:HRY983078 HIC983051:HIC983078 GYG983051:GYG983078 GOK983051:GOK983078 GEO983051:GEO983078 FUS983051:FUS983078 FKW983051:FKW983078 FBA983051:FBA983078 ERE983051:ERE983078 EHI983051:EHI983078 DXM983051:DXM983078 DNQ983051:DNQ983078 DDU983051:DDU983078 CTY983051:CTY983078 CKC983051:CKC983078 CAG983051:CAG983078 BQK983051:BQK983078 BGO983051:BGO983078 AWS983051:AWS983078 AMW983051:AMW983078 ADA983051:ADA983078 TE983051:TE983078 JI983051:JI983078 M983051:M983078 WVU917515:WVU917542 WLY917515:WLY917542 WCC917515:WCC917542 VSG917515:VSG917542 VIK917515:VIK917542 UYO917515:UYO917542 UOS917515:UOS917542 UEW917515:UEW917542 TVA917515:TVA917542 TLE917515:TLE917542 TBI917515:TBI917542 SRM917515:SRM917542 SHQ917515:SHQ917542 RXU917515:RXU917542 RNY917515:RNY917542 REC917515:REC917542 QUG917515:QUG917542 QKK917515:QKK917542 QAO917515:QAO917542 PQS917515:PQS917542 PGW917515:PGW917542 OXA917515:OXA917542 ONE917515:ONE917542 ODI917515:ODI917542 NTM917515:NTM917542 NJQ917515:NJQ917542 MZU917515:MZU917542 MPY917515:MPY917542 MGC917515:MGC917542 LWG917515:LWG917542 LMK917515:LMK917542 LCO917515:LCO917542 KSS917515:KSS917542 KIW917515:KIW917542 JZA917515:JZA917542 JPE917515:JPE917542 JFI917515:JFI917542 IVM917515:IVM917542 ILQ917515:ILQ917542 IBU917515:IBU917542 HRY917515:HRY917542 HIC917515:HIC917542 GYG917515:GYG917542 GOK917515:GOK917542 GEO917515:GEO917542 FUS917515:FUS917542 FKW917515:FKW917542 FBA917515:FBA917542 ERE917515:ERE917542 EHI917515:EHI917542 DXM917515:DXM917542 DNQ917515:DNQ917542 DDU917515:DDU917542 CTY917515:CTY917542 CKC917515:CKC917542 CAG917515:CAG917542 BQK917515:BQK917542 BGO917515:BGO917542 AWS917515:AWS917542 AMW917515:AMW917542 ADA917515:ADA917542 TE917515:TE917542 JI917515:JI917542 M917515:M917542 WVU851979:WVU852006 WLY851979:WLY852006 WCC851979:WCC852006 VSG851979:VSG852006 VIK851979:VIK852006 UYO851979:UYO852006 UOS851979:UOS852006 UEW851979:UEW852006 TVA851979:TVA852006 TLE851979:TLE852006 TBI851979:TBI852006 SRM851979:SRM852006 SHQ851979:SHQ852006 RXU851979:RXU852006 RNY851979:RNY852006 REC851979:REC852006 QUG851979:QUG852006 QKK851979:QKK852006 QAO851979:QAO852006 PQS851979:PQS852006 PGW851979:PGW852006 OXA851979:OXA852006 ONE851979:ONE852006 ODI851979:ODI852006 NTM851979:NTM852006 NJQ851979:NJQ852006 MZU851979:MZU852006 MPY851979:MPY852006 MGC851979:MGC852006 LWG851979:LWG852006 LMK851979:LMK852006 LCO851979:LCO852006 KSS851979:KSS852006 KIW851979:KIW852006 JZA851979:JZA852006 JPE851979:JPE852006 JFI851979:JFI852006 IVM851979:IVM852006 ILQ851979:ILQ852006 IBU851979:IBU852006 HRY851979:HRY852006 HIC851979:HIC852006 GYG851979:GYG852006 GOK851979:GOK852006 GEO851979:GEO852006 FUS851979:FUS852006 FKW851979:FKW852006 FBA851979:FBA852006 ERE851979:ERE852006 EHI851979:EHI852006 DXM851979:DXM852006 DNQ851979:DNQ852006 DDU851979:DDU852006 CTY851979:CTY852006 CKC851979:CKC852006 CAG851979:CAG852006 BQK851979:BQK852006 BGO851979:BGO852006 AWS851979:AWS852006 AMW851979:AMW852006 ADA851979:ADA852006 TE851979:TE852006 JI851979:JI852006 M851979:M852006 WVU786443:WVU786470 WLY786443:WLY786470 WCC786443:WCC786470 VSG786443:VSG786470 VIK786443:VIK786470 UYO786443:UYO786470 UOS786443:UOS786470 UEW786443:UEW786470 TVA786443:TVA786470 TLE786443:TLE786470 TBI786443:TBI786470 SRM786443:SRM786470 SHQ786443:SHQ786470 RXU786443:RXU786470 RNY786443:RNY786470 REC786443:REC786470 QUG786443:QUG786470 QKK786443:QKK786470 QAO786443:QAO786470 PQS786443:PQS786470 PGW786443:PGW786470 OXA786443:OXA786470 ONE786443:ONE786470 ODI786443:ODI786470 NTM786443:NTM786470 NJQ786443:NJQ786470 MZU786443:MZU786470 MPY786443:MPY786470 MGC786443:MGC786470 LWG786443:LWG786470 LMK786443:LMK786470 LCO786443:LCO786470 KSS786443:KSS786470 KIW786443:KIW786470 JZA786443:JZA786470 JPE786443:JPE786470 JFI786443:JFI786470 IVM786443:IVM786470 ILQ786443:ILQ786470 IBU786443:IBU786470 HRY786443:HRY786470 HIC786443:HIC786470 GYG786443:GYG786470 GOK786443:GOK786470 GEO786443:GEO786470 FUS786443:FUS786470 FKW786443:FKW786470 FBA786443:FBA786470 ERE786443:ERE786470 EHI786443:EHI786470 DXM786443:DXM786470 DNQ786443:DNQ786470 DDU786443:DDU786470 CTY786443:CTY786470 CKC786443:CKC786470 CAG786443:CAG786470 BQK786443:BQK786470 BGO786443:BGO786470 AWS786443:AWS786470 AMW786443:AMW786470 ADA786443:ADA786470 TE786443:TE786470 JI786443:JI786470 M786443:M786470 WVU720907:WVU720934 WLY720907:WLY720934 WCC720907:WCC720934 VSG720907:VSG720934 VIK720907:VIK720934 UYO720907:UYO720934 UOS720907:UOS720934 UEW720907:UEW720934 TVA720907:TVA720934 TLE720907:TLE720934 TBI720907:TBI720934 SRM720907:SRM720934 SHQ720907:SHQ720934 RXU720907:RXU720934 RNY720907:RNY720934 REC720907:REC720934 QUG720907:QUG720934 QKK720907:QKK720934 QAO720907:QAO720934 PQS720907:PQS720934 PGW720907:PGW720934 OXA720907:OXA720934 ONE720907:ONE720934 ODI720907:ODI720934 NTM720907:NTM720934 NJQ720907:NJQ720934 MZU720907:MZU720934 MPY720907:MPY720934 MGC720907:MGC720934 LWG720907:LWG720934 LMK720907:LMK720934 LCO720907:LCO720934 KSS720907:KSS720934 KIW720907:KIW720934 JZA720907:JZA720934 JPE720907:JPE720934 JFI720907:JFI720934 IVM720907:IVM720934 ILQ720907:ILQ720934 IBU720907:IBU720934 HRY720907:HRY720934 HIC720907:HIC720934 GYG720907:GYG720934 GOK720907:GOK720934 GEO720907:GEO720934 FUS720907:FUS720934 FKW720907:FKW720934 FBA720907:FBA720934 ERE720907:ERE720934 EHI720907:EHI720934 DXM720907:DXM720934 DNQ720907:DNQ720934 DDU720907:DDU720934 CTY720907:CTY720934 CKC720907:CKC720934 CAG720907:CAG720934 BQK720907:BQK720934 BGO720907:BGO720934 AWS720907:AWS720934 AMW720907:AMW720934 ADA720907:ADA720934 TE720907:TE720934 JI720907:JI720934 M720907:M720934 WVU655371:WVU655398 WLY655371:WLY655398 WCC655371:WCC655398 VSG655371:VSG655398 VIK655371:VIK655398 UYO655371:UYO655398 UOS655371:UOS655398 UEW655371:UEW655398 TVA655371:TVA655398 TLE655371:TLE655398 TBI655371:TBI655398 SRM655371:SRM655398 SHQ655371:SHQ655398 RXU655371:RXU655398 RNY655371:RNY655398 REC655371:REC655398 QUG655371:QUG655398 QKK655371:QKK655398 QAO655371:QAO655398 PQS655371:PQS655398 PGW655371:PGW655398 OXA655371:OXA655398 ONE655371:ONE655398 ODI655371:ODI655398 NTM655371:NTM655398 NJQ655371:NJQ655398 MZU655371:MZU655398 MPY655371:MPY655398 MGC655371:MGC655398 LWG655371:LWG655398 LMK655371:LMK655398 LCO655371:LCO655398 KSS655371:KSS655398 KIW655371:KIW655398 JZA655371:JZA655398 JPE655371:JPE655398 JFI655371:JFI655398 IVM655371:IVM655398 ILQ655371:ILQ655398 IBU655371:IBU655398 HRY655371:HRY655398 HIC655371:HIC655398 GYG655371:GYG655398 GOK655371:GOK655398 GEO655371:GEO655398 FUS655371:FUS655398 FKW655371:FKW655398 FBA655371:FBA655398 ERE655371:ERE655398 EHI655371:EHI655398 DXM655371:DXM655398 DNQ655371:DNQ655398 DDU655371:DDU655398 CTY655371:CTY655398 CKC655371:CKC655398 CAG655371:CAG655398 BQK655371:BQK655398 BGO655371:BGO655398 AWS655371:AWS655398 AMW655371:AMW655398 ADA655371:ADA655398 TE655371:TE655398 JI655371:JI655398 M655371:M655398 WVU589835:WVU589862 WLY589835:WLY589862 WCC589835:WCC589862 VSG589835:VSG589862 VIK589835:VIK589862 UYO589835:UYO589862 UOS589835:UOS589862 UEW589835:UEW589862 TVA589835:TVA589862 TLE589835:TLE589862 TBI589835:TBI589862 SRM589835:SRM589862 SHQ589835:SHQ589862 RXU589835:RXU589862 RNY589835:RNY589862 REC589835:REC589862 QUG589835:QUG589862 QKK589835:QKK589862 QAO589835:QAO589862 PQS589835:PQS589862 PGW589835:PGW589862 OXA589835:OXA589862 ONE589835:ONE589862 ODI589835:ODI589862 NTM589835:NTM589862 NJQ589835:NJQ589862 MZU589835:MZU589862 MPY589835:MPY589862 MGC589835:MGC589862 LWG589835:LWG589862 LMK589835:LMK589862 LCO589835:LCO589862 KSS589835:KSS589862 KIW589835:KIW589862 JZA589835:JZA589862 JPE589835:JPE589862 JFI589835:JFI589862 IVM589835:IVM589862 ILQ589835:ILQ589862 IBU589835:IBU589862 HRY589835:HRY589862 HIC589835:HIC589862 GYG589835:GYG589862 GOK589835:GOK589862 GEO589835:GEO589862 FUS589835:FUS589862 FKW589835:FKW589862 FBA589835:FBA589862 ERE589835:ERE589862 EHI589835:EHI589862 DXM589835:DXM589862 DNQ589835:DNQ589862 DDU589835:DDU589862 CTY589835:CTY589862 CKC589835:CKC589862 CAG589835:CAG589862 BQK589835:BQK589862 BGO589835:BGO589862 AWS589835:AWS589862 AMW589835:AMW589862 ADA589835:ADA589862 TE589835:TE589862 JI589835:JI589862 M589835:M589862 WVU524299:WVU524326 WLY524299:WLY524326 WCC524299:WCC524326 VSG524299:VSG524326 VIK524299:VIK524326 UYO524299:UYO524326 UOS524299:UOS524326 UEW524299:UEW524326 TVA524299:TVA524326 TLE524299:TLE524326 TBI524299:TBI524326 SRM524299:SRM524326 SHQ524299:SHQ524326 RXU524299:RXU524326 RNY524299:RNY524326 REC524299:REC524326 QUG524299:QUG524326 QKK524299:QKK524326 QAO524299:QAO524326 PQS524299:PQS524326 PGW524299:PGW524326 OXA524299:OXA524326 ONE524299:ONE524326 ODI524299:ODI524326 NTM524299:NTM524326 NJQ524299:NJQ524326 MZU524299:MZU524326 MPY524299:MPY524326 MGC524299:MGC524326 LWG524299:LWG524326 LMK524299:LMK524326 LCO524299:LCO524326 KSS524299:KSS524326 KIW524299:KIW524326 JZA524299:JZA524326 JPE524299:JPE524326 JFI524299:JFI524326 IVM524299:IVM524326 ILQ524299:ILQ524326 IBU524299:IBU524326 HRY524299:HRY524326 HIC524299:HIC524326 GYG524299:GYG524326 GOK524299:GOK524326 GEO524299:GEO524326 FUS524299:FUS524326 FKW524299:FKW524326 FBA524299:FBA524326 ERE524299:ERE524326 EHI524299:EHI524326 DXM524299:DXM524326 DNQ524299:DNQ524326 DDU524299:DDU524326 CTY524299:CTY524326 CKC524299:CKC524326 CAG524299:CAG524326 BQK524299:BQK524326 BGO524299:BGO524326 AWS524299:AWS524326 AMW524299:AMW524326 ADA524299:ADA524326 TE524299:TE524326 JI524299:JI524326 M524299:M524326 WVU458763:WVU458790 WLY458763:WLY458790 WCC458763:WCC458790 VSG458763:VSG458790 VIK458763:VIK458790 UYO458763:UYO458790 UOS458763:UOS458790 UEW458763:UEW458790 TVA458763:TVA458790 TLE458763:TLE458790 TBI458763:TBI458790 SRM458763:SRM458790 SHQ458763:SHQ458790 RXU458763:RXU458790 RNY458763:RNY458790 REC458763:REC458790 QUG458763:QUG458790 QKK458763:QKK458790 QAO458763:QAO458790 PQS458763:PQS458790 PGW458763:PGW458790 OXA458763:OXA458790 ONE458763:ONE458790 ODI458763:ODI458790 NTM458763:NTM458790 NJQ458763:NJQ458790 MZU458763:MZU458790 MPY458763:MPY458790 MGC458763:MGC458790 LWG458763:LWG458790 LMK458763:LMK458790 LCO458763:LCO458790 KSS458763:KSS458790 KIW458763:KIW458790 JZA458763:JZA458790 JPE458763:JPE458790 JFI458763:JFI458790 IVM458763:IVM458790 ILQ458763:ILQ458790 IBU458763:IBU458790 HRY458763:HRY458790 HIC458763:HIC458790 GYG458763:GYG458790 GOK458763:GOK458790 GEO458763:GEO458790 FUS458763:FUS458790 FKW458763:FKW458790 FBA458763:FBA458790 ERE458763:ERE458790 EHI458763:EHI458790 DXM458763:DXM458790 DNQ458763:DNQ458790 DDU458763:DDU458790 CTY458763:CTY458790 CKC458763:CKC458790 CAG458763:CAG458790 BQK458763:BQK458790 BGO458763:BGO458790 AWS458763:AWS458790 AMW458763:AMW458790 ADA458763:ADA458790 TE458763:TE458790 JI458763:JI458790 M458763:M458790 WVU393227:WVU393254 WLY393227:WLY393254 WCC393227:WCC393254 VSG393227:VSG393254 VIK393227:VIK393254 UYO393227:UYO393254 UOS393227:UOS393254 UEW393227:UEW393254 TVA393227:TVA393254 TLE393227:TLE393254 TBI393227:TBI393254 SRM393227:SRM393254 SHQ393227:SHQ393254 RXU393227:RXU393254 RNY393227:RNY393254 REC393227:REC393254 QUG393227:QUG393254 QKK393227:QKK393254 QAO393227:QAO393254 PQS393227:PQS393254 PGW393227:PGW393254 OXA393227:OXA393254 ONE393227:ONE393254 ODI393227:ODI393254 NTM393227:NTM393254 NJQ393227:NJQ393254 MZU393227:MZU393254 MPY393227:MPY393254 MGC393227:MGC393254 LWG393227:LWG393254 LMK393227:LMK393254 LCO393227:LCO393254 KSS393227:KSS393254 KIW393227:KIW393254 JZA393227:JZA393254 JPE393227:JPE393254 JFI393227:JFI393254 IVM393227:IVM393254 ILQ393227:ILQ393254 IBU393227:IBU393254 HRY393227:HRY393254 HIC393227:HIC393254 GYG393227:GYG393254 GOK393227:GOK393254 GEO393227:GEO393254 FUS393227:FUS393254 FKW393227:FKW393254 FBA393227:FBA393254 ERE393227:ERE393254 EHI393227:EHI393254 DXM393227:DXM393254 DNQ393227:DNQ393254 DDU393227:DDU393254 CTY393227:CTY393254 CKC393227:CKC393254 CAG393227:CAG393254 BQK393227:BQK393254 BGO393227:BGO393254 AWS393227:AWS393254 AMW393227:AMW393254 ADA393227:ADA393254 TE393227:TE393254 JI393227:JI393254 M393227:M393254 WVU327691:WVU327718 WLY327691:WLY327718 WCC327691:WCC327718 VSG327691:VSG327718 VIK327691:VIK327718 UYO327691:UYO327718 UOS327691:UOS327718 UEW327691:UEW327718 TVA327691:TVA327718 TLE327691:TLE327718 TBI327691:TBI327718 SRM327691:SRM327718 SHQ327691:SHQ327718 RXU327691:RXU327718 RNY327691:RNY327718 REC327691:REC327718 QUG327691:QUG327718 QKK327691:QKK327718 QAO327691:QAO327718 PQS327691:PQS327718 PGW327691:PGW327718 OXA327691:OXA327718 ONE327691:ONE327718 ODI327691:ODI327718 NTM327691:NTM327718 NJQ327691:NJQ327718 MZU327691:MZU327718 MPY327691:MPY327718 MGC327691:MGC327718 LWG327691:LWG327718 LMK327691:LMK327718 LCO327691:LCO327718 KSS327691:KSS327718 KIW327691:KIW327718 JZA327691:JZA327718 JPE327691:JPE327718 JFI327691:JFI327718 IVM327691:IVM327718 ILQ327691:ILQ327718 IBU327691:IBU327718 HRY327691:HRY327718 HIC327691:HIC327718 GYG327691:GYG327718 GOK327691:GOK327718 GEO327691:GEO327718 FUS327691:FUS327718 FKW327691:FKW327718 FBA327691:FBA327718 ERE327691:ERE327718 EHI327691:EHI327718 DXM327691:DXM327718 DNQ327691:DNQ327718 DDU327691:DDU327718 CTY327691:CTY327718 CKC327691:CKC327718 CAG327691:CAG327718 BQK327691:BQK327718 BGO327691:BGO327718 AWS327691:AWS327718 AMW327691:AMW327718 ADA327691:ADA327718 TE327691:TE327718 JI327691:JI327718 M327691:M327718 WVU262155:WVU262182 WLY262155:WLY262182 WCC262155:WCC262182 VSG262155:VSG262182 VIK262155:VIK262182 UYO262155:UYO262182 UOS262155:UOS262182 UEW262155:UEW262182 TVA262155:TVA262182 TLE262155:TLE262182 TBI262155:TBI262182 SRM262155:SRM262182 SHQ262155:SHQ262182 RXU262155:RXU262182 RNY262155:RNY262182 REC262155:REC262182 QUG262155:QUG262182 QKK262155:QKK262182 QAO262155:QAO262182 PQS262155:PQS262182 PGW262155:PGW262182 OXA262155:OXA262182 ONE262155:ONE262182 ODI262155:ODI262182 NTM262155:NTM262182 NJQ262155:NJQ262182 MZU262155:MZU262182 MPY262155:MPY262182 MGC262155:MGC262182 LWG262155:LWG262182 LMK262155:LMK262182 LCO262155:LCO262182 KSS262155:KSS262182 KIW262155:KIW262182 JZA262155:JZA262182 JPE262155:JPE262182 JFI262155:JFI262182 IVM262155:IVM262182 ILQ262155:ILQ262182 IBU262155:IBU262182 HRY262155:HRY262182 HIC262155:HIC262182 GYG262155:GYG262182 GOK262155:GOK262182 GEO262155:GEO262182 FUS262155:FUS262182 FKW262155:FKW262182 FBA262155:FBA262182 ERE262155:ERE262182 EHI262155:EHI262182 DXM262155:DXM262182 DNQ262155:DNQ262182 DDU262155:DDU262182 CTY262155:CTY262182 CKC262155:CKC262182 CAG262155:CAG262182 BQK262155:BQK262182 BGO262155:BGO262182 AWS262155:AWS262182 AMW262155:AMW262182 ADA262155:ADA262182 TE262155:TE262182 JI262155:JI262182 M262155:M262182 WVU196619:WVU196646 WLY196619:WLY196646 WCC196619:WCC196646 VSG196619:VSG196646 VIK196619:VIK196646 UYO196619:UYO196646 UOS196619:UOS196646 UEW196619:UEW196646 TVA196619:TVA196646 TLE196619:TLE196646 TBI196619:TBI196646 SRM196619:SRM196646 SHQ196619:SHQ196646 RXU196619:RXU196646 RNY196619:RNY196646 REC196619:REC196646 QUG196619:QUG196646 QKK196619:QKK196646 QAO196619:QAO196646 PQS196619:PQS196646 PGW196619:PGW196646 OXA196619:OXA196646 ONE196619:ONE196646 ODI196619:ODI196646 NTM196619:NTM196646 NJQ196619:NJQ196646 MZU196619:MZU196646 MPY196619:MPY196646 MGC196619:MGC196646 LWG196619:LWG196646 LMK196619:LMK196646 LCO196619:LCO196646 KSS196619:KSS196646 KIW196619:KIW196646 JZA196619:JZA196646 JPE196619:JPE196646 JFI196619:JFI196646 IVM196619:IVM196646 ILQ196619:ILQ196646 IBU196619:IBU196646 HRY196619:HRY196646 HIC196619:HIC196646 GYG196619:GYG196646 GOK196619:GOK196646 GEO196619:GEO196646 FUS196619:FUS196646 FKW196619:FKW196646 FBA196619:FBA196646 ERE196619:ERE196646 EHI196619:EHI196646 DXM196619:DXM196646 DNQ196619:DNQ196646 DDU196619:DDU196646 CTY196619:CTY196646 CKC196619:CKC196646 CAG196619:CAG196646 BQK196619:BQK196646 BGO196619:BGO196646 AWS196619:AWS196646 AMW196619:AMW196646 ADA196619:ADA196646 TE196619:TE196646 JI196619:JI196646 M196619:M196646 WVU131083:WVU131110 WLY131083:WLY131110 WCC131083:WCC131110 VSG131083:VSG131110 VIK131083:VIK131110 UYO131083:UYO131110 UOS131083:UOS131110 UEW131083:UEW131110 TVA131083:TVA131110 TLE131083:TLE131110 TBI131083:TBI131110 SRM131083:SRM131110 SHQ131083:SHQ131110 RXU131083:RXU131110 RNY131083:RNY131110 REC131083:REC131110 QUG131083:QUG131110 QKK131083:QKK131110 QAO131083:QAO131110 PQS131083:PQS131110 PGW131083:PGW131110 OXA131083:OXA131110 ONE131083:ONE131110 ODI131083:ODI131110 NTM131083:NTM131110 NJQ131083:NJQ131110 MZU131083:MZU131110 MPY131083:MPY131110 MGC131083:MGC131110 LWG131083:LWG131110 LMK131083:LMK131110 LCO131083:LCO131110 KSS131083:KSS131110 KIW131083:KIW131110 JZA131083:JZA131110 JPE131083:JPE131110 JFI131083:JFI131110 IVM131083:IVM131110 ILQ131083:ILQ131110 IBU131083:IBU131110 HRY131083:HRY131110 HIC131083:HIC131110 GYG131083:GYG131110 GOK131083:GOK131110 GEO131083:GEO131110 FUS131083:FUS131110 FKW131083:FKW131110 FBA131083:FBA131110 ERE131083:ERE131110 EHI131083:EHI131110 DXM131083:DXM131110 DNQ131083:DNQ131110 DDU131083:DDU131110 CTY131083:CTY131110 CKC131083:CKC131110 CAG131083:CAG131110 BQK131083:BQK131110 BGO131083:BGO131110 AWS131083:AWS131110 AMW131083:AMW131110 ADA131083:ADA131110 TE131083:TE131110 JI131083:JI131110 M131083:M131110 WVU65547:WVU65574 WLY65547:WLY65574 WCC65547:WCC65574 VSG65547:VSG65574 VIK65547:VIK65574 UYO65547:UYO65574 UOS65547:UOS65574 UEW65547:UEW65574 TVA65547:TVA65574 TLE65547:TLE65574 TBI65547:TBI65574 SRM65547:SRM65574 SHQ65547:SHQ65574 RXU65547:RXU65574 RNY65547:RNY65574 REC65547:REC65574 QUG65547:QUG65574 QKK65547:QKK65574 QAO65547:QAO65574 PQS65547:PQS65574 PGW65547:PGW65574 OXA65547:OXA65574 ONE65547:ONE65574 ODI65547:ODI65574 NTM65547:NTM65574 NJQ65547:NJQ65574 MZU65547:MZU65574 MPY65547:MPY65574 MGC65547:MGC65574 LWG65547:LWG65574 LMK65547:LMK65574 LCO65547:LCO65574 KSS65547:KSS65574 KIW65547:KIW65574 JZA65547:JZA65574 JPE65547:JPE65574 JFI65547:JFI65574 IVM65547:IVM65574 ILQ65547:ILQ65574 IBU65547:IBU65574 HRY65547:HRY65574 HIC65547:HIC65574 GYG65547:GYG65574 GOK65547:GOK65574 GEO65547:GEO65574 FUS65547:FUS65574 FKW65547:FKW65574 FBA65547:FBA65574 ERE65547:ERE65574 EHI65547:EHI65574 DXM65547:DXM65574 DNQ65547:DNQ65574 DDU65547:DDU65574 CTY65547:CTY65574 CKC65547:CKC65574 CAG65547:CAG65574 BQK65547:BQK65574 BGO65547:BGO65574 AWS65547:AWS65574 AMW65547:AMW65574 ADA65547:ADA65574 TE65547:TE65574 JI65547:JI65574 M65547:M65574 WVU11:WVU38 WLY11:WLY38 WCC11:WCC38 VSG11:VSG38 VIK11:VIK38 UYO11:UYO38 UOS11:UOS38 UEW11:UEW38 TVA11:TVA38 TLE11:TLE38 TBI11:TBI38 SRM11:SRM38 SHQ11:SHQ38 RXU11:RXU38 RNY11:RNY38 REC11:REC38 QUG11:QUG38 QKK11:QKK38 QAO11:QAO38 PQS11:PQS38 PGW11:PGW38 OXA11:OXA38 ONE11:ONE38 ODI11:ODI38 NTM11:NTM38 NJQ11:NJQ38 MZU11:MZU38 MPY11:MPY38 MGC11:MGC38 LWG11:LWG38 LMK11:LMK38 LCO11:LCO38 KSS11:KSS38 KIW11:KIW38 JZA11:JZA38 JPE11:JPE38 JFI11:JFI38 IVM11:IVM38 ILQ11:ILQ38 IBU11:IBU38 HRY11:HRY38 HIC11:HIC38 GYG11:GYG38 GOK11:GOK38 GEO11:GEO38 FUS11:FUS38 FKW11:FKW38 FBA11:FBA38 ERE11:ERE38 EHI11:EHI38 DXM11:DXM38 DNQ11:DNQ38 DDU11:DDU38 CTY11:CTY38 CKC11:CKC38 CAG11:CAG38 BQK11:BQK38 BGO11:BGO38 AWS11:AWS38 AMW11:AMW38 ADA11:ADA38 TE11:TE38 M11:M82" xr:uid="{71CB71A8-68CA-4C8E-AB22-478CB3896D47}">
      <formula1>$W$1:$W$3</formula1>
    </dataValidation>
    <dataValidation type="list" allowBlank="1" showInputMessage="1" showErrorMessage="1" sqref="JM11:JM40 WVY983051:WVY983080 WMC983051:WMC983080 WCG983051:WCG983080 VSK983051:VSK983080 VIO983051:VIO983080 UYS983051:UYS983080 UOW983051:UOW983080 UFA983051:UFA983080 TVE983051:TVE983080 TLI983051:TLI983080 TBM983051:TBM983080 SRQ983051:SRQ983080 SHU983051:SHU983080 RXY983051:RXY983080 ROC983051:ROC983080 REG983051:REG983080 QUK983051:QUK983080 QKO983051:QKO983080 QAS983051:QAS983080 PQW983051:PQW983080 PHA983051:PHA983080 OXE983051:OXE983080 ONI983051:ONI983080 ODM983051:ODM983080 NTQ983051:NTQ983080 NJU983051:NJU983080 MZY983051:MZY983080 MQC983051:MQC983080 MGG983051:MGG983080 LWK983051:LWK983080 LMO983051:LMO983080 LCS983051:LCS983080 KSW983051:KSW983080 KJA983051:KJA983080 JZE983051:JZE983080 JPI983051:JPI983080 JFM983051:JFM983080 IVQ983051:IVQ983080 ILU983051:ILU983080 IBY983051:IBY983080 HSC983051:HSC983080 HIG983051:HIG983080 GYK983051:GYK983080 GOO983051:GOO983080 GES983051:GES983080 FUW983051:FUW983080 FLA983051:FLA983080 FBE983051:FBE983080 ERI983051:ERI983080 EHM983051:EHM983080 DXQ983051:DXQ983080 DNU983051:DNU983080 DDY983051:DDY983080 CUC983051:CUC983080 CKG983051:CKG983080 CAK983051:CAK983080 BQO983051:BQO983080 BGS983051:BGS983080 AWW983051:AWW983080 ANA983051:ANA983080 ADE983051:ADE983080 TI983051:TI983080 JM983051:JM983080 Q983051:Q983080 WVY917515:WVY917544 WMC917515:WMC917544 WCG917515:WCG917544 VSK917515:VSK917544 VIO917515:VIO917544 UYS917515:UYS917544 UOW917515:UOW917544 UFA917515:UFA917544 TVE917515:TVE917544 TLI917515:TLI917544 TBM917515:TBM917544 SRQ917515:SRQ917544 SHU917515:SHU917544 RXY917515:RXY917544 ROC917515:ROC917544 REG917515:REG917544 QUK917515:QUK917544 QKO917515:QKO917544 QAS917515:QAS917544 PQW917515:PQW917544 PHA917515:PHA917544 OXE917515:OXE917544 ONI917515:ONI917544 ODM917515:ODM917544 NTQ917515:NTQ917544 NJU917515:NJU917544 MZY917515:MZY917544 MQC917515:MQC917544 MGG917515:MGG917544 LWK917515:LWK917544 LMO917515:LMO917544 LCS917515:LCS917544 KSW917515:KSW917544 KJA917515:KJA917544 JZE917515:JZE917544 JPI917515:JPI917544 JFM917515:JFM917544 IVQ917515:IVQ917544 ILU917515:ILU917544 IBY917515:IBY917544 HSC917515:HSC917544 HIG917515:HIG917544 GYK917515:GYK917544 GOO917515:GOO917544 GES917515:GES917544 FUW917515:FUW917544 FLA917515:FLA917544 FBE917515:FBE917544 ERI917515:ERI917544 EHM917515:EHM917544 DXQ917515:DXQ917544 DNU917515:DNU917544 DDY917515:DDY917544 CUC917515:CUC917544 CKG917515:CKG917544 CAK917515:CAK917544 BQO917515:BQO917544 BGS917515:BGS917544 AWW917515:AWW917544 ANA917515:ANA917544 ADE917515:ADE917544 TI917515:TI917544 JM917515:JM917544 Q917515:Q917544 WVY851979:WVY852008 WMC851979:WMC852008 WCG851979:WCG852008 VSK851979:VSK852008 VIO851979:VIO852008 UYS851979:UYS852008 UOW851979:UOW852008 UFA851979:UFA852008 TVE851979:TVE852008 TLI851979:TLI852008 TBM851979:TBM852008 SRQ851979:SRQ852008 SHU851979:SHU852008 RXY851979:RXY852008 ROC851979:ROC852008 REG851979:REG852008 QUK851979:QUK852008 QKO851979:QKO852008 QAS851979:QAS852008 PQW851979:PQW852008 PHA851979:PHA852008 OXE851979:OXE852008 ONI851979:ONI852008 ODM851979:ODM852008 NTQ851979:NTQ852008 NJU851979:NJU852008 MZY851979:MZY852008 MQC851979:MQC852008 MGG851979:MGG852008 LWK851979:LWK852008 LMO851979:LMO852008 LCS851979:LCS852008 KSW851979:KSW852008 KJA851979:KJA852008 JZE851979:JZE852008 JPI851979:JPI852008 JFM851979:JFM852008 IVQ851979:IVQ852008 ILU851979:ILU852008 IBY851979:IBY852008 HSC851979:HSC852008 HIG851979:HIG852008 GYK851979:GYK852008 GOO851979:GOO852008 GES851979:GES852008 FUW851979:FUW852008 FLA851979:FLA852008 FBE851979:FBE852008 ERI851979:ERI852008 EHM851979:EHM852008 DXQ851979:DXQ852008 DNU851979:DNU852008 DDY851979:DDY852008 CUC851979:CUC852008 CKG851979:CKG852008 CAK851979:CAK852008 BQO851979:BQO852008 BGS851979:BGS852008 AWW851979:AWW852008 ANA851979:ANA852008 ADE851979:ADE852008 TI851979:TI852008 JM851979:JM852008 Q851979:Q852008 WVY786443:WVY786472 WMC786443:WMC786472 WCG786443:WCG786472 VSK786443:VSK786472 VIO786443:VIO786472 UYS786443:UYS786472 UOW786443:UOW786472 UFA786443:UFA786472 TVE786443:TVE786472 TLI786443:TLI786472 TBM786443:TBM786472 SRQ786443:SRQ786472 SHU786443:SHU786472 RXY786443:RXY786472 ROC786443:ROC786472 REG786443:REG786472 QUK786443:QUK786472 QKO786443:QKO786472 QAS786443:QAS786472 PQW786443:PQW786472 PHA786443:PHA786472 OXE786443:OXE786472 ONI786443:ONI786472 ODM786443:ODM786472 NTQ786443:NTQ786472 NJU786443:NJU786472 MZY786443:MZY786472 MQC786443:MQC786472 MGG786443:MGG786472 LWK786443:LWK786472 LMO786443:LMO786472 LCS786443:LCS786472 KSW786443:KSW786472 KJA786443:KJA786472 JZE786443:JZE786472 JPI786443:JPI786472 JFM786443:JFM786472 IVQ786443:IVQ786472 ILU786443:ILU786472 IBY786443:IBY786472 HSC786443:HSC786472 HIG786443:HIG786472 GYK786443:GYK786472 GOO786443:GOO786472 GES786443:GES786472 FUW786443:FUW786472 FLA786443:FLA786472 FBE786443:FBE786472 ERI786443:ERI786472 EHM786443:EHM786472 DXQ786443:DXQ786472 DNU786443:DNU786472 DDY786443:DDY786472 CUC786443:CUC786472 CKG786443:CKG786472 CAK786443:CAK786472 BQO786443:BQO786472 BGS786443:BGS786472 AWW786443:AWW786472 ANA786443:ANA786472 ADE786443:ADE786472 TI786443:TI786472 JM786443:JM786472 Q786443:Q786472 WVY720907:WVY720936 WMC720907:WMC720936 WCG720907:WCG720936 VSK720907:VSK720936 VIO720907:VIO720936 UYS720907:UYS720936 UOW720907:UOW720936 UFA720907:UFA720936 TVE720907:TVE720936 TLI720907:TLI720936 TBM720907:TBM720936 SRQ720907:SRQ720936 SHU720907:SHU720936 RXY720907:RXY720936 ROC720907:ROC720936 REG720907:REG720936 QUK720907:QUK720936 QKO720907:QKO720936 QAS720907:QAS720936 PQW720907:PQW720936 PHA720907:PHA720936 OXE720907:OXE720936 ONI720907:ONI720936 ODM720907:ODM720936 NTQ720907:NTQ720936 NJU720907:NJU720936 MZY720907:MZY720936 MQC720907:MQC720936 MGG720907:MGG720936 LWK720907:LWK720936 LMO720907:LMO720936 LCS720907:LCS720936 KSW720907:KSW720936 KJA720907:KJA720936 JZE720907:JZE720936 JPI720907:JPI720936 JFM720907:JFM720936 IVQ720907:IVQ720936 ILU720907:ILU720936 IBY720907:IBY720936 HSC720907:HSC720936 HIG720907:HIG720936 GYK720907:GYK720936 GOO720907:GOO720936 GES720907:GES720936 FUW720907:FUW720936 FLA720907:FLA720936 FBE720907:FBE720936 ERI720907:ERI720936 EHM720907:EHM720936 DXQ720907:DXQ720936 DNU720907:DNU720936 DDY720907:DDY720936 CUC720907:CUC720936 CKG720907:CKG720936 CAK720907:CAK720936 BQO720907:BQO720936 BGS720907:BGS720936 AWW720907:AWW720936 ANA720907:ANA720936 ADE720907:ADE720936 TI720907:TI720936 JM720907:JM720936 Q720907:Q720936 WVY655371:WVY655400 WMC655371:WMC655400 WCG655371:WCG655400 VSK655371:VSK655400 VIO655371:VIO655400 UYS655371:UYS655400 UOW655371:UOW655400 UFA655371:UFA655400 TVE655371:TVE655400 TLI655371:TLI655400 TBM655371:TBM655400 SRQ655371:SRQ655400 SHU655371:SHU655400 RXY655371:RXY655400 ROC655371:ROC655400 REG655371:REG655400 QUK655371:QUK655400 QKO655371:QKO655400 QAS655371:QAS655400 PQW655371:PQW655400 PHA655371:PHA655400 OXE655371:OXE655400 ONI655371:ONI655400 ODM655371:ODM655400 NTQ655371:NTQ655400 NJU655371:NJU655400 MZY655371:MZY655400 MQC655371:MQC655400 MGG655371:MGG655400 LWK655371:LWK655400 LMO655371:LMO655400 LCS655371:LCS655400 KSW655371:KSW655400 KJA655371:KJA655400 JZE655371:JZE655400 JPI655371:JPI655400 JFM655371:JFM655400 IVQ655371:IVQ655400 ILU655371:ILU655400 IBY655371:IBY655400 HSC655371:HSC655400 HIG655371:HIG655400 GYK655371:GYK655400 GOO655371:GOO655400 GES655371:GES655400 FUW655371:FUW655400 FLA655371:FLA655400 FBE655371:FBE655400 ERI655371:ERI655400 EHM655371:EHM655400 DXQ655371:DXQ655400 DNU655371:DNU655400 DDY655371:DDY655400 CUC655371:CUC655400 CKG655371:CKG655400 CAK655371:CAK655400 BQO655371:BQO655400 BGS655371:BGS655400 AWW655371:AWW655400 ANA655371:ANA655400 ADE655371:ADE655400 TI655371:TI655400 JM655371:JM655400 Q655371:Q655400 WVY589835:WVY589864 WMC589835:WMC589864 WCG589835:WCG589864 VSK589835:VSK589864 VIO589835:VIO589864 UYS589835:UYS589864 UOW589835:UOW589864 UFA589835:UFA589864 TVE589835:TVE589864 TLI589835:TLI589864 TBM589835:TBM589864 SRQ589835:SRQ589864 SHU589835:SHU589864 RXY589835:RXY589864 ROC589835:ROC589864 REG589835:REG589864 QUK589835:QUK589864 QKO589835:QKO589864 QAS589835:QAS589864 PQW589835:PQW589864 PHA589835:PHA589864 OXE589835:OXE589864 ONI589835:ONI589864 ODM589835:ODM589864 NTQ589835:NTQ589864 NJU589835:NJU589864 MZY589835:MZY589864 MQC589835:MQC589864 MGG589835:MGG589864 LWK589835:LWK589864 LMO589835:LMO589864 LCS589835:LCS589864 KSW589835:KSW589864 KJA589835:KJA589864 JZE589835:JZE589864 JPI589835:JPI589864 JFM589835:JFM589864 IVQ589835:IVQ589864 ILU589835:ILU589864 IBY589835:IBY589864 HSC589835:HSC589864 HIG589835:HIG589864 GYK589835:GYK589864 GOO589835:GOO589864 GES589835:GES589864 FUW589835:FUW589864 FLA589835:FLA589864 FBE589835:FBE589864 ERI589835:ERI589864 EHM589835:EHM589864 DXQ589835:DXQ589864 DNU589835:DNU589864 DDY589835:DDY589864 CUC589835:CUC589864 CKG589835:CKG589864 CAK589835:CAK589864 BQO589835:BQO589864 BGS589835:BGS589864 AWW589835:AWW589864 ANA589835:ANA589864 ADE589835:ADE589864 TI589835:TI589864 JM589835:JM589864 Q589835:Q589864 WVY524299:WVY524328 WMC524299:WMC524328 WCG524299:WCG524328 VSK524299:VSK524328 VIO524299:VIO524328 UYS524299:UYS524328 UOW524299:UOW524328 UFA524299:UFA524328 TVE524299:TVE524328 TLI524299:TLI524328 TBM524299:TBM524328 SRQ524299:SRQ524328 SHU524299:SHU524328 RXY524299:RXY524328 ROC524299:ROC524328 REG524299:REG524328 QUK524299:QUK524328 QKO524299:QKO524328 QAS524299:QAS524328 PQW524299:PQW524328 PHA524299:PHA524328 OXE524299:OXE524328 ONI524299:ONI524328 ODM524299:ODM524328 NTQ524299:NTQ524328 NJU524299:NJU524328 MZY524299:MZY524328 MQC524299:MQC524328 MGG524299:MGG524328 LWK524299:LWK524328 LMO524299:LMO524328 LCS524299:LCS524328 KSW524299:KSW524328 KJA524299:KJA524328 JZE524299:JZE524328 JPI524299:JPI524328 JFM524299:JFM524328 IVQ524299:IVQ524328 ILU524299:ILU524328 IBY524299:IBY524328 HSC524299:HSC524328 HIG524299:HIG524328 GYK524299:GYK524328 GOO524299:GOO524328 GES524299:GES524328 FUW524299:FUW524328 FLA524299:FLA524328 FBE524299:FBE524328 ERI524299:ERI524328 EHM524299:EHM524328 DXQ524299:DXQ524328 DNU524299:DNU524328 DDY524299:DDY524328 CUC524299:CUC524328 CKG524299:CKG524328 CAK524299:CAK524328 BQO524299:BQO524328 BGS524299:BGS524328 AWW524299:AWW524328 ANA524299:ANA524328 ADE524299:ADE524328 TI524299:TI524328 JM524299:JM524328 Q524299:Q524328 WVY458763:WVY458792 WMC458763:WMC458792 WCG458763:WCG458792 VSK458763:VSK458792 VIO458763:VIO458792 UYS458763:UYS458792 UOW458763:UOW458792 UFA458763:UFA458792 TVE458763:TVE458792 TLI458763:TLI458792 TBM458763:TBM458792 SRQ458763:SRQ458792 SHU458763:SHU458792 RXY458763:RXY458792 ROC458763:ROC458792 REG458763:REG458792 QUK458763:QUK458792 QKO458763:QKO458792 QAS458763:QAS458792 PQW458763:PQW458792 PHA458763:PHA458792 OXE458763:OXE458792 ONI458763:ONI458792 ODM458763:ODM458792 NTQ458763:NTQ458792 NJU458763:NJU458792 MZY458763:MZY458792 MQC458763:MQC458792 MGG458763:MGG458792 LWK458763:LWK458792 LMO458763:LMO458792 LCS458763:LCS458792 KSW458763:KSW458792 KJA458763:KJA458792 JZE458763:JZE458792 JPI458763:JPI458792 JFM458763:JFM458792 IVQ458763:IVQ458792 ILU458763:ILU458792 IBY458763:IBY458792 HSC458763:HSC458792 HIG458763:HIG458792 GYK458763:GYK458792 GOO458763:GOO458792 GES458763:GES458792 FUW458763:FUW458792 FLA458763:FLA458792 FBE458763:FBE458792 ERI458763:ERI458792 EHM458763:EHM458792 DXQ458763:DXQ458792 DNU458763:DNU458792 DDY458763:DDY458792 CUC458763:CUC458792 CKG458763:CKG458792 CAK458763:CAK458792 BQO458763:BQO458792 BGS458763:BGS458792 AWW458763:AWW458792 ANA458763:ANA458792 ADE458763:ADE458792 TI458763:TI458792 JM458763:JM458792 Q458763:Q458792 WVY393227:WVY393256 WMC393227:WMC393256 WCG393227:WCG393256 VSK393227:VSK393256 VIO393227:VIO393256 UYS393227:UYS393256 UOW393227:UOW393256 UFA393227:UFA393256 TVE393227:TVE393256 TLI393227:TLI393256 TBM393227:TBM393256 SRQ393227:SRQ393256 SHU393227:SHU393256 RXY393227:RXY393256 ROC393227:ROC393256 REG393227:REG393256 QUK393227:QUK393256 QKO393227:QKO393256 QAS393227:QAS393256 PQW393227:PQW393256 PHA393227:PHA393256 OXE393227:OXE393256 ONI393227:ONI393256 ODM393227:ODM393256 NTQ393227:NTQ393256 NJU393227:NJU393256 MZY393227:MZY393256 MQC393227:MQC393256 MGG393227:MGG393256 LWK393227:LWK393256 LMO393227:LMO393256 LCS393227:LCS393256 KSW393227:KSW393256 KJA393227:KJA393256 JZE393227:JZE393256 JPI393227:JPI393256 JFM393227:JFM393256 IVQ393227:IVQ393256 ILU393227:ILU393256 IBY393227:IBY393256 HSC393227:HSC393256 HIG393227:HIG393256 GYK393227:GYK393256 GOO393227:GOO393256 GES393227:GES393256 FUW393227:FUW393256 FLA393227:FLA393256 FBE393227:FBE393256 ERI393227:ERI393256 EHM393227:EHM393256 DXQ393227:DXQ393256 DNU393227:DNU393256 DDY393227:DDY393256 CUC393227:CUC393256 CKG393227:CKG393256 CAK393227:CAK393256 BQO393227:BQO393256 BGS393227:BGS393256 AWW393227:AWW393256 ANA393227:ANA393256 ADE393227:ADE393256 TI393227:TI393256 JM393227:JM393256 Q393227:Q393256 WVY327691:WVY327720 WMC327691:WMC327720 WCG327691:WCG327720 VSK327691:VSK327720 VIO327691:VIO327720 UYS327691:UYS327720 UOW327691:UOW327720 UFA327691:UFA327720 TVE327691:TVE327720 TLI327691:TLI327720 TBM327691:TBM327720 SRQ327691:SRQ327720 SHU327691:SHU327720 RXY327691:RXY327720 ROC327691:ROC327720 REG327691:REG327720 QUK327691:QUK327720 QKO327691:QKO327720 QAS327691:QAS327720 PQW327691:PQW327720 PHA327691:PHA327720 OXE327691:OXE327720 ONI327691:ONI327720 ODM327691:ODM327720 NTQ327691:NTQ327720 NJU327691:NJU327720 MZY327691:MZY327720 MQC327691:MQC327720 MGG327691:MGG327720 LWK327691:LWK327720 LMO327691:LMO327720 LCS327691:LCS327720 KSW327691:KSW327720 KJA327691:KJA327720 JZE327691:JZE327720 JPI327691:JPI327720 JFM327691:JFM327720 IVQ327691:IVQ327720 ILU327691:ILU327720 IBY327691:IBY327720 HSC327691:HSC327720 HIG327691:HIG327720 GYK327691:GYK327720 GOO327691:GOO327720 GES327691:GES327720 FUW327691:FUW327720 FLA327691:FLA327720 FBE327691:FBE327720 ERI327691:ERI327720 EHM327691:EHM327720 DXQ327691:DXQ327720 DNU327691:DNU327720 DDY327691:DDY327720 CUC327691:CUC327720 CKG327691:CKG327720 CAK327691:CAK327720 BQO327691:BQO327720 BGS327691:BGS327720 AWW327691:AWW327720 ANA327691:ANA327720 ADE327691:ADE327720 TI327691:TI327720 JM327691:JM327720 Q327691:Q327720 WVY262155:WVY262184 WMC262155:WMC262184 WCG262155:WCG262184 VSK262155:VSK262184 VIO262155:VIO262184 UYS262155:UYS262184 UOW262155:UOW262184 UFA262155:UFA262184 TVE262155:TVE262184 TLI262155:TLI262184 TBM262155:TBM262184 SRQ262155:SRQ262184 SHU262155:SHU262184 RXY262155:RXY262184 ROC262155:ROC262184 REG262155:REG262184 QUK262155:QUK262184 QKO262155:QKO262184 QAS262155:QAS262184 PQW262155:PQW262184 PHA262155:PHA262184 OXE262155:OXE262184 ONI262155:ONI262184 ODM262155:ODM262184 NTQ262155:NTQ262184 NJU262155:NJU262184 MZY262155:MZY262184 MQC262155:MQC262184 MGG262155:MGG262184 LWK262155:LWK262184 LMO262155:LMO262184 LCS262155:LCS262184 KSW262155:KSW262184 KJA262155:KJA262184 JZE262155:JZE262184 JPI262155:JPI262184 JFM262155:JFM262184 IVQ262155:IVQ262184 ILU262155:ILU262184 IBY262155:IBY262184 HSC262155:HSC262184 HIG262155:HIG262184 GYK262155:GYK262184 GOO262155:GOO262184 GES262155:GES262184 FUW262155:FUW262184 FLA262155:FLA262184 FBE262155:FBE262184 ERI262155:ERI262184 EHM262155:EHM262184 DXQ262155:DXQ262184 DNU262155:DNU262184 DDY262155:DDY262184 CUC262155:CUC262184 CKG262155:CKG262184 CAK262155:CAK262184 BQO262155:BQO262184 BGS262155:BGS262184 AWW262155:AWW262184 ANA262155:ANA262184 ADE262155:ADE262184 TI262155:TI262184 JM262155:JM262184 Q262155:Q262184 WVY196619:WVY196648 WMC196619:WMC196648 WCG196619:WCG196648 VSK196619:VSK196648 VIO196619:VIO196648 UYS196619:UYS196648 UOW196619:UOW196648 UFA196619:UFA196648 TVE196619:TVE196648 TLI196619:TLI196648 TBM196619:TBM196648 SRQ196619:SRQ196648 SHU196619:SHU196648 RXY196619:RXY196648 ROC196619:ROC196648 REG196619:REG196648 QUK196619:QUK196648 QKO196619:QKO196648 QAS196619:QAS196648 PQW196619:PQW196648 PHA196619:PHA196648 OXE196619:OXE196648 ONI196619:ONI196648 ODM196619:ODM196648 NTQ196619:NTQ196648 NJU196619:NJU196648 MZY196619:MZY196648 MQC196619:MQC196648 MGG196619:MGG196648 LWK196619:LWK196648 LMO196619:LMO196648 LCS196619:LCS196648 KSW196619:KSW196648 KJA196619:KJA196648 JZE196619:JZE196648 JPI196619:JPI196648 JFM196619:JFM196648 IVQ196619:IVQ196648 ILU196619:ILU196648 IBY196619:IBY196648 HSC196619:HSC196648 HIG196619:HIG196648 GYK196619:GYK196648 GOO196619:GOO196648 GES196619:GES196648 FUW196619:FUW196648 FLA196619:FLA196648 FBE196619:FBE196648 ERI196619:ERI196648 EHM196619:EHM196648 DXQ196619:DXQ196648 DNU196619:DNU196648 DDY196619:DDY196648 CUC196619:CUC196648 CKG196619:CKG196648 CAK196619:CAK196648 BQO196619:BQO196648 BGS196619:BGS196648 AWW196619:AWW196648 ANA196619:ANA196648 ADE196619:ADE196648 TI196619:TI196648 JM196619:JM196648 Q196619:Q196648 WVY131083:WVY131112 WMC131083:WMC131112 WCG131083:WCG131112 VSK131083:VSK131112 VIO131083:VIO131112 UYS131083:UYS131112 UOW131083:UOW131112 UFA131083:UFA131112 TVE131083:TVE131112 TLI131083:TLI131112 TBM131083:TBM131112 SRQ131083:SRQ131112 SHU131083:SHU131112 RXY131083:RXY131112 ROC131083:ROC131112 REG131083:REG131112 QUK131083:QUK131112 QKO131083:QKO131112 QAS131083:QAS131112 PQW131083:PQW131112 PHA131083:PHA131112 OXE131083:OXE131112 ONI131083:ONI131112 ODM131083:ODM131112 NTQ131083:NTQ131112 NJU131083:NJU131112 MZY131083:MZY131112 MQC131083:MQC131112 MGG131083:MGG131112 LWK131083:LWK131112 LMO131083:LMO131112 LCS131083:LCS131112 KSW131083:KSW131112 KJA131083:KJA131112 JZE131083:JZE131112 JPI131083:JPI131112 JFM131083:JFM131112 IVQ131083:IVQ131112 ILU131083:ILU131112 IBY131083:IBY131112 HSC131083:HSC131112 HIG131083:HIG131112 GYK131083:GYK131112 GOO131083:GOO131112 GES131083:GES131112 FUW131083:FUW131112 FLA131083:FLA131112 FBE131083:FBE131112 ERI131083:ERI131112 EHM131083:EHM131112 DXQ131083:DXQ131112 DNU131083:DNU131112 DDY131083:DDY131112 CUC131083:CUC131112 CKG131083:CKG131112 CAK131083:CAK131112 BQO131083:BQO131112 BGS131083:BGS131112 AWW131083:AWW131112 ANA131083:ANA131112 ADE131083:ADE131112 TI131083:TI131112 JM131083:JM131112 Q131083:Q131112 WVY65547:WVY65576 WMC65547:WMC65576 WCG65547:WCG65576 VSK65547:VSK65576 VIO65547:VIO65576 UYS65547:UYS65576 UOW65547:UOW65576 UFA65547:UFA65576 TVE65547:TVE65576 TLI65547:TLI65576 TBM65547:TBM65576 SRQ65547:SRQ65576 SHU65547:SHU65576 RXY65547:RXY65576 ROC65547:ROC65576 REG65547:REG65576 QUK65547:QUK65576 QKO65547:QKO65576 QAS65547:QAS65576 PQW65547:PQW65576 PHA65547:PHA65576 OXE65547:OXE65576 ONI65547:ONI65576 ODM65547:ODM65576 NTQ65547:NTQ65576 NJU65547:NJU65576 MZY65547:MZY65576 MQC65547:MQC65576 MGG65547:MGG65576 LWK65547:LWK65576 LMO65547:LMO65576 LCS65547:LCS65576 KSW65547:KSW65576 KJA65547:KJA65576 JZE65547:JZE65576 JPI65547:JPI65576 JFM65547:JFM65576 IVQ65547:IVQ65576 ILU65547:ILU65576 IBY65547:IBY65576 HSC65547:HSC65576 HIG65547:HIG65576 GYK65547:GYK65576 GOO65547:GOO65576 GES65547:GES65576 FUW65547:FUW65576 FLA65547:FLA65576 FBE65547:FBE65576 ERI65547:ERI65576 EHM65547:EHM65576 DXQ65547:DXQ65576 DNU65547:DNU65576 DDY65547:DDY65576 CUC65547:CUC65576 CKG65547:CKG65576 CAK65547:CAK65576 BQO65547:BQO65576 BGS65547:BGS65576 AWW65547:AWW65576 ANA65547:ANA65576 ADE65547:ADE65576 TI65547:TI65576 JM65547:JM65576 Q65547:Q65576 WVY11:WVY40 WMC11:WMC40 WCG11:WCG40 VSK11:VSK40 VIO11:VIO40 UYS11:UYS40 UOW11:UOW40 UFA11:UFA40 TVE11:TVE40 TLI11:TLI40 TBM11:TBM40 SRQ11:SRQ40 SHU11:SHU40 RXY11:RXY40 ROC11:ROC40 REG11:REG40 QUK11:QUK40 QKO11:QKO40 QAS11:QAS40 PQW11:PQW40 PHA11:PHA40 OXE11:OXE40 ONI11:ONI40 ODM11:ODM40 NTQ11:NTQ40 NJU11:NJU40 MZY11:MZY40 MQC11:MQC40 MGG11:MGG40 LWK11:LWK40 LMO11:LMO40 LCS11:LCS40 KSW11:KSW40 KJA11:KJA40 JZE11:JZE40 JPI11:JPI40 JFM11:JFM40 IVQ11:IVQ40 ILU11:ILU40 IBY11:IBY40 HSC11:HSC40 HIG11:HIG40 GYK11:GYK40 GOO11:GOO40 GES11:GES40 FUW11:FUW40 FLA11:FLA40 FBE11:FBE40 ERI11:ERI40 EHM11:EHM40 DXQ11:DXQ40 DNU11:DNU40 DDY11:DDY40 CUC11:CUC40 CKG11:CKG40 CAK11:CAK40 BQO11:BQO40 BGS11:BGS40 AWW11:AWW40 ANA11:ANA40 ADE11:ADE40 TI11:TI40 Q11:Q82" xr:uid="{A8FBAEF6-D07B-4B41-9FD8-24C4903B4C0A}">
      <formula1>$W$10:$W$10</formula1>
    </dataValidation>
  </dataValidations>
  <pageMargins left="0.75" right="0.75" top="1" bottom="1" header="0.5" footer="0.5"/>
  <pageSetup paperSize="9" orientation="landscape" r:id="rId1"/>
  <headerFooter alignWithMargins="0"/>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98DA88-3D87-4963-AF3B-74B543A1D39A}">
  <dimension ref="A1:D43"/>
  <sheetViews>
    <sheetView view="pageBreakPreview" zoomScaleNormal="100" zoomScaleSheetLayoutView="100" workbookViewId="0">
      <selection activeCell="C6" sqref="C6"/>
    </sheetView>
  </sheetViews>
  <sheetFormatPr defaultColWidth="9" defaultRowHeight="13"/>
  <cols>
    <col min="1" max="1" width="40.453125" style="207" customWidth="1"/>
    <col min="2" max="2" width="46.453125" style="207" customWidth="1"/>
    <col min="3" max="256" width="9" style="198"/>
    <col min="257" max="257" width="40.453125" style="198" customWidth="1"/>
    <col min="258" max="258" width="46.453125" style="198" customWidth="1"/>
    <col min="259" max="512" width="9" style="198"/>
    <col min="513" max="513" width="40.453125" style="198" customWidth="1"/>
    <col min="514" max="514" width="46.453125" style="198" customWidth="1"/>
    <col min="515" max="768" width="9" style="198"/>
    <col min="769" max="769" width="40.453125" style="198" customWidth="1"/>
    <col min="770" max="770" width="46.453125" style="198" customWidth="1"/>
    <col min="771" max="1024" width="9" style="198"/>
    <col min="1025" max="1025" width="40.453125" style="198" customWidth="1"/>
    <col min="1026" max="1026" width="46.453125" style="198" customWidth="1"/>
    <col min="1027" max="1280" width="9" style="198"/>
    <col min="1281" max="1281" width="40.453125" style="198" customWidth="1"/>
    <col min="1282" max="1282" width="46.453125" style="198" customWidth="1"/>
    <col min="1283" max="1536" width="9" style="198"/>
    <col min="1537" max="1537" width="40.453125" style="198" customWidth="1"/>
    <col min="1538" max="1538" width="46.453125" style="198" customWidth="1"/>
    <col min="1539" max="1792" width="9" style="198"/>
    <col min="1793" max="1793" width="40.453125" style="198" customWidth="1"/>
    <col min="1794" max="1794" width="46.453125" style="198" customWidth="1"/>
    <col min="1795" max="2048" width="9" style="198"/>
    <col min="2049" max="2049" width="40.453125" style="198" customWidth="1"/>
    <col min="2050" max="2050" width="46.453125" style="198" customWidth="1"/>
    <col min="2051" max="2304" width="9" style="198"/>
    <col min="2305" max="2305" width="40.453125" style="198" customWidth="1"/>
    <col min="2306" max="2306" width="46.453125" style="198" customWidth="1"/>
    <col min="2307" max="2560" width="9" style="198"/>
    <col min="2561" max="2561" width="40.453125" style="198" customWidth="1"/>
    <col min="2562" max="2562" width="46.453125" style="198" customWidth="1"/>
    <col min="2563" max="2816" width="9" style="198"/>
    <col min="2817" max="2817" width="40.453125" style="198" customWidth="1"/>
    <col min="2818" max="2818" width="46.453125" style="198" customWidth="1"/>
    <col min="2819" max="3072" width="9" style="198"/>
    <col min="3073" max="3073" width="40.453125" style="198" customWidth="1"/>
    <col min="3074" max="3074" width="46.453125" style="198" customWidth="1"/>
    <col min="3075" max="3328" width="9" style="198"/>
    <col min="3329" max="3329" width="40.453125" style="198" customWidth="1"/>
    <col min="3330" max="3330" width="46.453125" style="198" customWidth="1"/>
    <col min="3331" max="3584" width="9" style="198"/>
    <col min="3585" max="3585" width="40.453125" style="198" customWidth="1"/>
    <col min="3586" max="3586" width="46.453125" style="198" customWidth="1"/>
    <col min="3587" max="3840" width="9" style="198"/>
    <col min="3841" max="3841" width="40.453125" style="198" customWidth="1"/>
    <col min="3842" max="3842" width="46.453125" style="198" customWidth="1"/>
    <col min="3843" max="4096" width="9" style="198"/>
    <col min="4097" max="4097" width="40.453125" style="198" customWidth="1"/>
    <col min="4098" max="4098" width="46.453125" style="198" customWidth="1"/>
    <col min="4099" max="4352" width="9" style="198"/>
    <col min="4353" max="4353" width="40.453125" style="198" customWidth="1"/>
    <col min="4354" max="4354" width="46.453125" style="198" customWidth="1"/>
    <col min="4355" max="4608" width="9" style="198"/>
    <col min="4609" max="4609" width="40.453125" style="198" customWidth="1"/>
    <col min="4610" max="4610" width="46.453125" style="198" customWidth="1"/>
    <col min="4611" max="4864" width="9" style="198"/>
    <col min="4865" max="4865" width="40.453125" style="198" customWidth="1"/>
    <col min="4866" max="4866" width="46.453125" style="198" customWidth="1"/>
    <col min="4867" max="5120" width="9" style="198"/>
    <col min="5121" max="5121" width="40.453125" style="198" customWidth="1"/>
    <col min="5122" max="5122" width="46.453125" style="198" customWidth="1"/>
    <col min="5123" max="5376" width="9" style="198"/>
    <col min="5377" max="5377" width="40.453125" style="198" customWidth="1"/>
    <col min="5378" max="5378" width="46.453125" style="198" customWidth="1"/>
    <col min="5379" max="5632" width="9" style="198"/>
    <col min="5633" max="5633" width="40.453125" style="198" customWidth="1"/>
    <col min="5634" max="5634" width="46.453125" style="198" customWidth="1"/>
    <col min="5635" max="5888" width="9" style="198"/>
    <col min="5889" max="5889" width="40.453125" style="198" customWidth="1"/>
    <col min="5890" max="5890" width="46.453125" style="198" customWidth="1"/>
    <col min="5891" max="6144" width="9" style="198"/>
    <col min="6145" max="6145" width="40.453125" style="198" customWidth="1"/>
    <col min="6146" max="6146" width="46.453125" style="198" customWidth="1"/>
    <col min="6147" max="6400" width="9" style="198"/>
    <col min="6401" max="6401" width="40.453125" style="198" customWidth="1"/>
    <col min="6402" max="6402" width="46.453125" style="198" customWidth="1"/>
    <col min="6403" max="6656" width="9" style="198"/>
    <col min="6657" max="6657" width="40.453125" style="198" customWidth="1"/>
    <col min="6658" max="6658" width="46.453125" style="198" customWidth="1"/>
    <col min="6659" max="6912" width="9" style="198"/>
    <col min="6913" max="6913" width="40.453125" style="198" customWidth="1"/>
    <col min="6914" max="6914" width="46.453125" style="198" customWidth="1"/>
    <col min="6915" max="7168" width="9" style="198"/>
    <col min="7169" max="7169" width="40.453125" style="198" customWidth="1"/>
    <col min="7170" max="7170" width="46.453125" style="198" customWidth="1"/>
    <col min="7171" max="7424" width="9" style="198"/>
    <col min="7425" max="7425" width="40.453125" style="198" customWidth="1"/>
    <col min="7426" max="7426" width="46.453125" style="198" customWidth="1"/>
    <col min="7427" max="7680" width="9" style="198"/>
    <col min="7681" max="7681" width="40.453125" style="198" customWidth="1"/>
    <col min="7682" max="7682" width="46.453125" style="198" customWidth="1"/>
    <col min="7683" max="7936" width="9" style="198"/>
    <col min="7937" max="7937" width="40.453125" style="198" customWidth="1"/>
    <col min="7938" max="7938" width="46.453125" style="198" customWidth="1"/>
    <col min="7939" max="8192" width="9" style="198"/>
    <col min="8193" max="8193" width="40.453125" style="198" customWidth="1"/>
    <col min="8194" max="8194" width="46.453125" style="198" customWidth="1"/>
    <col min="8195" max="8448" width="9" style="198"/>
    <col min="8449" max="8449" width="40.453125" style="198" customWidth="1"/>
    <col min="8450" max="8450" width="46.453125" style="198" customWidth="1"/>
    <col min="8451" max="8704" width="9" style="198"/>
    <col min="8705" max="8705" width="40.453125" style="198" customWidth="1"/>
    <col min="8706" max="8706" width="46.453125" style="198" customWidth="1"/>
    <col min="8707" max="8960" width="9" style="198"/>
    <col min="8961" max="8961" width="40.453125" style="198" customWidth="1"/>
    <col min="8962" max="8962" width="46.453125" style="198" customWidth="1"/>
    <col min="8963" max="9216" width="9" style="198"/>
    <col min="9217" max="9217" width="40.453125" style="198" customWidth="1"/>
    <col min="9218" max="9218" width="46.453125" style="198" customWidth="1"/>
    <col min="9219" max="9472" width="9" style="198"/>
    <col min="9473" max="9473" width="40.453125" style="198" customWidth="1"/>
    <col min="9474" max="9474" width="46.453125" style="198" customWidth="1"/>
    <col min="9475" max="9728" width="9" style="198"/>
    <col min="9729" max="9729" width="40.453125" style="198" customWidth="1"/>
    <col min="9730" max="9730" width="46.453125" style="198" customWidth="1"/>
    <col min="9731" max="9984" width="9" style="198"/>
    <col min="9985" max="9985" width="40.453125" style="198" customWidth="1"/>
    <col min="9986" max="9986" width="46.453125" style="198" customWidth="1"/>
    <col min="9987" max="10240" width="9" style="198"/>
    <col min="10241" max="10241" width="40.453125" style="198" customWidth="1"/>
    <col min="10242" max="10242" width="46.453125" style="198" customWidth="1"/>
    <col min="10243" max="10496" width="9" style="198"/>
    <col min="10497" max="10497" width="40.453125" style="198" customWidth="1"/>
    <col min="10498" max="10498" width="46.453125" style="198" customWidth="1"/>
    <col min="10499" max="10752" width="9" style="198"/>
    <col min="10753" max="10753" width="40.453125" style="198" customWidth="1"/>
    <col min="10754" max="10754" width="46.453125" style="198" customWidth="1"/>
    <col min="10755" max="11008" width="9" style="198"/>
    <col min="11009" max="11009" width="40.453125" style="198" customWidth="1"/>
    <col min="11010" max="11010" width="46.453125" style="198" customWidth="1"/>
    <col min="11011" max="11264" width="9" style="198"/>
    <col min="11265" max="11265" width="40.453125" style="198" customWidth="1"/>
    <col min="11266" max="11266" width="46.453125" style="198" customWidth="1"/>
    <col min="11267" max="11520" width="9" style="198"/>
    <col min="11521" max="11521" width="40.453125" style="198" customWidth="1"/>
    <col min="11522" max="11522" width="46.453125" style="198" customWidth="1"/>
    <col min="11523" max="11776" width="9" style="198"/>
    <col min="11777" max="11777" width="40.453125" style="198" customWidth="1"/>
    <col min="11778" max="11778" width="46.453125" style="198" customWidth="1"/>
    <col min="11779" max="12032" width="9" style="198"/>
    <col min="12033" max="12033" width="40.453125" style="198" customWidth="1"/>
    <col min="12034" max="12034" width="46.453125" style="198" customWidth="1"/>
    <col min="12035" max="12288" width="9" style="198"/>
    <col min="12289" max="12289" width="40.453125" style="198" customWidth="1"/>
    <col min="12290" max="12290" width="46.453125" style="198" customWidth="1"/>
    <col min="12291" max="12544" width="9" style="198"/>
    <col min="12545" max="12545" width="40.453125" style="198" customWidth="1"/>
    <col min="12546" max="12546" width="46.453125" style="198" customWidth="1"/>
    <col min="12547" max="12800" width="9" style="198"/>
    <col min="12801" max="12801" width="40.453125" style="198" customWidth="1"/>
    <col min="12802" max="12802" width="46.453125" style="198" customWidth="1"/>
    <col min="12803" max="13056" width="9" style="198"/>
    <col min="13057" max="13057" width="40.453125" style="198" customWidth="1"/>
    <col min="13058" max="13058" width="46.453125" style="198" customWidth="1"/>
    <col min="13059" max="13312" width="9" style="198"/>
    <col min="13313" max="13313" width="40.453125" style="198" customWidth="1"/>
    <col min="13314" max="13314" width="46.453125" style="198" customWidth="1"/>
    <col min="13315" max="13568" width="9" style="198"/>
    <col min="13569" max="13569" width="40.453125" style="198" customWidth="1"/>
    <col min="13570" max="13570" width="46.453125" style="198" customWidth="1"/>
    <col min="13571" max="13824" width="9" style="198"/>
    <col min="13825" max="13825" width="40.453125" style="198" customWidth="1"/>
    <col min="13826" max="13826" width="46.453125" style="198" customWidth="1"/>
    <col min="13827" max="14080" width="9" style="198"/>
    <col min="14081" max="14081" width="40.453125" style="198" customWidth="1"/>
    <col min="14082" max="14082" width="46.453125" style="198" customWidth="1"/>
    <col min="14083" max="14336" width="9" style="198"/>
    <col min="14337" max="14337" width="40.453125" style="198" customWidth="1"/>
    <col min="14338" max="14338" width="46.453125" style="198" customWidth="1"/>
    <col min="14339" max="14592" width="9" style="198"/>
    <col min="14593" max="14593" width="40.453125" style="198" customWidth="1"/>
    <col min="14594" max="14594" width="46.453125" style="198" customWidth="1"/>
    <col min="14595" max="14848" width="9" style="198"/>
    <col min="14849" max="14849" width="40.453125" style="198" customWidth="1"/>
    <col min="14850" max="14850" width="46.453125" style="198" customWidth="1"/>
    <col min="14851" max="15104" width="9" style="198"/>
    <col min="15105" max="15105" width="40.453125" style="198" customWidth="1"/>
    <col min="15106" max="15106" width="46.453125" style="198" customWidth="1"/>
    <col min="15107" max="15360" width="9" style="198"/>
    <col min="15361" max="15361" width="40.453125" style="198" customWidth="1"/>
    <col min="15362" max="15362" width="46.453125" style="198" customWidth="1"/>
    <col min="15363" max="15616" width="9" style="198"/>
    <col min="15617" max="15617" width="40.453125" style="198" customWidth="1"/>
    <col min="15618" max="15618" width="46.453125" style="198" customWidth="1"/>
    <col min="15619" max="15872" width="9" style="198"/>
    <col min="15873" max="15873" width="40.453125" style="198" customWidth="1"/>
    <col min="15874" max="15874" width="46.453125" style="198" customWidth="1"/>
    <col min="15875" max="16128" width="9" style="198"/>
    <col min="16129" max="16129" width="40.453125" style="198" customWidth="1"/>
    <col min="16130" max="16130" width="46.453125" style="198" customWidth="1"/>
    <col min="16131" max="16384" width="9" style="198"/>
  </cols>
  <sheetData>
    <row r="1" spans="1:4" ht="163.5" customHeight="1">
      <c r="A1" s="221"/>
      <c r="B1" s="196" t="s">
        <v>2938</v>
      </c>
    </row>
    <row r="2" spans="1:4" ht="14.5">
      <c r="A2" s="290" t="s">
        <v>2939</v>
      </c>
      <c r="B2" s="291"/>
    </row>
    <row r="3" spans="1:4" ht="14.5">
      <c r="A3" s="292" t="s">
        <v>2940</v>
      </c>
      <c r="B3" s="293" t="str" cm="1">
        <f t="array" ref="B3:D3">'A12a Product schedule'!B7:D7</f>
        <v>Salten Langsø Skovadministration A/S</v>
      </c>
      <c r="C3" s="198">
        <v>0</v>
      </c>
      <c r="D3" s="198">
        <v>0</v>
      </c>
    </row>
    <row r="4" spans="1:4" ht="14.5">
      <c r="A4" s="292" t="s">
        <v>2941</v>
      </c>
      <c r="B4" s="293" t="str" cm="1">
        <f t="array" ref="B4:C4">'A12a Product schedule'!B11:C11</f>
        <v>SA-PEFC-FM-010255</v>
      </c>
      <c r="C4" s="198">
        <v>0</v>
      </c>
    </row>
    <row r="5" spans="1:4" ht="14.5">
      <c r="A5" s="292" t="s">
        <v>96</v>
      </c>
      <c r="B5" s="293" t="str">
        <f>'A12a Product schedule'!B9</f>
        <v>Denmark</v>
      </c>
    </row>
    <row r="6" spans="1:4" ht="14.5">
      <c r="A6" s="292" t="s">
        <v>2942</v>
      </c>
      <c r="B6" s="949">
        <f>'1 Basic Info'!C28</f>
        <v>68</v>
      </c>
    </row>
    <row r="7" spans="1:4" ht="14.5">
      <c r="A7" s="292" t="s">
        <v>2943</v>
      </c>
      <c r="B7" s="293">
        <f>'1 Basic Info'!D68</f>
        <v>6424.28</v>
      </c>
    </row>
    <row r="8" spans="1:4" ht="14.5">
      <c r="A8" s="294" t="s">
        <v>2944</v>
      </c>
      <c r="B8" s="295" t="s">
        <v>121</v>
      </c>
    </row>
    <row r="9" spans="1:4" ht="14.5">
      <c r="A9" s="211"/>
      <c r="B9" s="211"/>
    </row>
    <row r="10" spans="1:4" ht="14.5">
      <c r="A10" s="296" t="s">
        <v>2945</v>
      </c>
      <c r="B10" s="297"/>
    </row>
    <row r="11" spans="1:4" ht="14.5">
      <c r="A11" s="298" t="s">
        <v>2946</v>
      </c>
      <c r="B11" s="299" t="s">
        <v>39</v>
      </c>
    </row>
    <row r="12" spans="1:4" ht="14.5">
      <c r="A12" s="298" t="s">
        <v>2947</v>
      </c>
      <c r="B12" s="299" t="s">
        <v>2948</v>
      </c>
    </row>
    <row r="13" spans="1:4" ht="14.5">
      <c r="A13" s="298" t="s">
        <v>2949</v>
      </c>
      <c r="B13" s="299" t="s">
        <v>42</v>
      </c>
    </row>
    <row r="14" spans="1:4" ht="29">
      <c r="A14" s="300" t="s">
        <v>2950</v>
      </c>
      <c r="B14" s="301" t="s">
        <v>42</v>
      </c>
    </row>
    <row r="15" spans="1:4" ht="14.5">
      <c r="A15" s="211"/>
      <c r="B15" s="211"/>
    </row>
    <row r="16" spans="1:4" s="211" customFormat="1" ht="14.5">
      <c r="A16" s="296" t="s">
        <v>2951</v>
      </c>
      <c r="B16" s="297"/>
    </row>
    <row r="17" spans="1:2" s="211" customFormat="1" ht="14.5">
      <c r="A17" s="298" t="s">
        <v>2952</v>
      </c>
      <c r="B17" s="299">
        <v>0</v>
      </c>
    </row>
    <row r="18" spans="1:2" s="211" customFormat="1" ht="14.5">
      <c r="A18" s="298" t="s">
        <v>2953</v>
      </c>
      <c r="B18" s="299">
        <v>0</v>
      </c>
    </row>
    <row r="19" spans="1:2" s="211" customFormat="1" ht="14.5">
      <c r="A19" s="298" t="s">
        <v>2954</v>
      </c>
      <c r="B19" s="299">
        <v>0</v>
      </c>
    </row>
    <row r="20" spans="1:2" s="211" customFormat="1" ht="14.5">
      <c r="A20" s="298" t="s">
        <v>2955</v>
      </c>
      <c r="B20" s="299">
        <v>0</v>
      </c>
    </row>
    <row r="21" spans="1:2" s="211" customFormat="1" ht="14.5">
      <c r="A21" s="298" t="s">
        <v>2956</v>
      </c>
      <c r="B21" s="299" t="s">
        <v>430</v>
      </c>
    </row>
    <row r="22" spans="1:2" s="211" customFormat="1" ht="14.5">
      <c r="A22" s="302" t="s">
        <v>2957</v>
      </c>
      <c r="B22" s="303" t="s">
        <v>2958</v>
      </c>
    </row>
    <row r="23" spans="1:2" s="211" customFormat="1" ht="14.5"/>
    <row r="24" spans="1:2" s="211" customFormat="1" ht="14.5">
      <c r="A24" s="290" t="s">
        <v>2959</v>
      </c>
      <c r="B24" s="304"/>
    </row>
    <row r="25" spans="1:2" s="211" customFormat="1" ht="43.5">
      <c r="A25" s="886" t="s">
        <v>2960</v>
      </c>
      <c r="B25" s="305" t="s">
        <v>2961</v>
      </c>
    </row>
    <row r="26" spans="1:2" s="211" customFormat="1" ht="14.5">
      <c r="A26" s="887"/>
      <c r="B26" s="305"/>
    </row>
    <row r="27" spans="1:2" s="211" customFormat="1" ht="14.5">
      <c r="A27" s="292"/>
      <c r="B27" s="306"/>
    </row>
    <row r="28" spans="1:2" s="211" customFormat="1" ht="14.5">
      <c r="A28" s="294" t="s">
        <v>2962</v>
      </c>
      <c r="B28" s="852">
        <v>45860</v>
      </c>
    </row>
    <row r="29" spans="1:2" s="211" customFormat="1" ht="14.5">
      <c r="B29" s="249"/>
    </row>
    <row r="30" spans="1:2" s="211" customFormat="1" ht="14.5">
      <c r="A30" s="290" t="s">
        <v>2963</v>
      </c>
      <c r="B30" s="304"/>
    </row>
    <row r="31" spans="1:2" s="207" customFormat="1" ht="14.5">
      <c r="A31" s="887" t="s">
        <v>2964</v>
      </c>
      <c r="B31" s="305" t="s">
        <v>2965</v>
      </c>
    </row>
    <row r="32" spans="1:2" s="207" customFormat="1" ht="14.5">
      <c r="A32" s="887"/>
      <c r="B32" s="305"/>
    </row>
    <row r="33" spans="1:2" s="207" customFormat="1" ht="14.5">
      <c r="A33" s="887"/>
      <c r="B33" s="307"/>
    </row>
    <row r="34" spans="1:2" s="207" customFormat="1" ht="45.75" customHeight="1">
      <c r="A34" s="292" t="s">
        <v>2940</v>
      </c>
      <c r="B34" s="853" t="s">
        <v>42</v>
      </c>
    </row>
    <row r="35" spans="1:2" s="207" customFormat="1" ht="58.5" customHeight="1">
      <c r="A35" s="308" t="s">
        <v>2966</v>
      </c>
      <c r="B35" s="309" t="s">
        <v>42</v>
      </c>
    </row>
    <row r="36" spans="1:2" ht="14.5">
      <c r="A36" s="294" t="s">
        <v>2962</v>
      </c>
      <c r="B36" s="845">
        <v>45861</v>
      </c>
    </row>
    <row r="37" spans="1:2" s="310" customFormat="1" ht="10.5" customHeight="1">
      <c r="A37" s="211"/>
      <c r="B37" s="211"/>
    </row>
    <row r="38" spans="1:2" s="310" customFormat="1" ht="10.5" customHeight="1">
      <c r="A38" s="888" t="s">
        <v>2967</v>
      </c>
      <c r="B38" s="888"/>
    </row>
    <row r="39" spans="1:2" s="310" customFormat="1" ht="10.5">
      <c r="A39" s="856" t="s">
        <v>46</v>
      </c>
      <c r="B39" s="856"/>
    </row>
    <row r="40" spans="1:2" s="310" customFormat="1" ht="10.5">
      <c r="A40" s="856" t="s">
        <v>2968</v>
      </c>
      <c r="B40" s="856"/>
    </row>
    <row r="41" spans="1:2" s="310" customFormat="1" ht="10.5">
      <c r="A41" s="223"/>
      <c r="B41" s="223"/>
    </row>
    <row r="42" spans="1:2" s="310" customFormat="1" ht="10.5">
      <c r="A42" s="856" t="s">
        <v>48</v>
      </c>
      <c r="B42" s="856"/>
    </row>
    <row r="43" spans="1:2">
      <c r="A43" s="856" t="s">
        <v>49</v>
      </c>
      <c r="B43" s="856"/>
    </row>
  </sheetData>
  <mergeCells count="7">
    <mergeCell ref="A43:B43"/>
    <mergeCell ref="A25:A26"/>
    <mergeCell ref="A31:A33"/>
    <mergeCell ref="A38:B38"/>
    <mergeCell ref="A39:B39"/>
    <mergeCell ref="A40:B40"/>
    <mergeCell ref="A42:B42"/>
  </mergeCells>
  <pageMargins left="0.75" right="0.75" top="1" bottom="1" header="0.5" footer="0.5"/>
  <pageSetup paperSize="9" scale="86" orientation="portrait" horizontalDpi="4294967294" r:id="rId1"/>
  <headerFooter alignWithMargins="0"/>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785352-12BB-4E3E-BF3B-EB7518CD7693}">
  <dimension ref="A1:BN108"/>
  <sheetViews>
    <sheetView view="pageBreakPreview" zoomScaleNormal="100" zoomScaleSheetLayoutView="100" workbookViewId="0">
      <selection activeCell="F1" sqref="F1"/>
    </sheetView>
  </sheetViews>
  <sheetFormatPr defaultColWidth="8" defaultRowHeight="13"/>
  <cols>
    <col min="1" max="1" width="23.453125" style="313" customWidth="1"/>
    <col min="2" max="2" width="21.7265625" style="313" customWidth="1"/>
    <col min="3" max="3" width="15.453125" style="312" customWidth="1"/>
    <col min="4" max="4" width="24.453125" style="312" customWidth="1"/>
    <col min="5" max="12" width="8" style="312" customWidth="1"/>
    <col min="13" max="256" width="8" style="313"/>
    <col min="257" max="257" width="23.453125" style="313" customWidth="1"/>
    <col min="258" max="258" width="21.7265625" style="313" customWidth="1"/>
    <col min="259" max="259" width="15.453125" style="313" customWidth="1"/>
    <col min="260" max="260" width="24.453125" style="313" customWidth="1"/>
    <col min="261" max="512" width="8" style="313"/>
    <col min="513" max="513" width="23.453125" style="313" customWidth="1"/>
    <col min="514" max="514" width="21.7265625" style="313" customWidth="1"/>
    <col min="515" max="515" width="15.453125" style="313" customWidth="1"/>
    <col min="516" max="516" width="24.453125" style="313" customWidth="1"/>
    <col min="517" max="768" width="8" style="313"/>
    <col min="769" max="769" width="23.453125" style="313" customWidth="1"/>
    <col min="770" max="770" width="21.7265625" style="313" customWidth="1"/>
    <col min="771" max="771" width="15.453125" style="313" customWidth="1"/>
    <col min="772" max="772" width="24.453125" style="313" customWidth="1"/>
    <col min="773" max="1024" width="8" style="313"/>
    <col min="1025" max="1025" width="23.453125" style="313" customWidth="1"/>
    <col min="1026" max="1026" width="21.7265625" style="313" customWidth="1"/>
    <col min="1027" max="1027" width="15.453125" style="313" customWidth="1"/>
    <col min="1028" max="1028" width="24.453125" style="313" customWidth="1"/>
    <col min="1029" max="1280" width="8" style="313"/>
    <col min="1281" max="1281" width="23.453125" style="313" customWidth="1"/>
    <col min="1282" max="1282" width="21.7265625" style="313" customWidth="1"/>
    <col min="1283" max="1283" width="15.453125" style="313" customWidth="1"/>
    <col min="1284" max="1284" width="24.453125" style="313" customWidth="1"/>
    <col min="1285" max="1536" width="8" style="313"/>
    <col min="1537" max="1537" width="23.453125" style="313" customWidth="1"/>
    <col min="1538" max="1538" width="21.7265625" style="313" customWidth="1"/>
    <col min="1539" max="1539" width="15.453125" style="313" customWidth="1"/>
    <col min="1540" max="1540" width="24.453125" style="313" customWidth="1"/>
    <col min="1541" max="1792" width="8" style="313"/>
    <col min="1793" max="1793" width="23.453125" style="313" customWidth="1"/>
    <col min="1794" max="1794" width="21.7265625" style="313" customWidth="1"/>
    <col min="1795" max="1795" width="15.453125" style="313" customWidth="1"/>
    <col min="1796" max="1796" width="24.453125" style="313" customWidth="1"/>
    <col min="1797" max="2048" width="8" style="313"/>
    <col min="2049" max="2049" width="23.453125" style="313" customWidth="1"/>
    <col min="2050" max="2050" width="21.7265625" style="313" customWidth="1"/>
    <col min="2051" max="2051" width="15.453125" style="313" customWidth="1"/>
    <col min="2052" max="2052" width="24.453125" style="313" customWidth="1"/>
    <col min="2053" max="2304" width="8" style="313"/>
    <col min="2305" max="2305" width="23.453125" style="313" customWidth="1"/>
    <col min="2306" max="2306" width="21.7265625" style="313" customWidth="1"/>
    <col min="2307" max="2307" width="15.453125" style="313" customWidth="1"/>
    <col min="2308" max="2308" width="24.453125" style="313" customWidth="1"/>
    <col min="2309" max="2560" width="8" style="313"/>
    <col min="2561" max="2561" width="23.453125" style="313" customWidth="1"/>
    <col min="2562" max="2562" width="21.7265625" style="313" customWidth="1"/>
    <col min="2563" max="2563" width="15.453125" style="313" customWidth="1"/>
    <col min="2564" max="2564" width="24.453125" style="313" customWidth="1"/>
    <col min="2565" max="2816" width="8" style="313"/>
    <col min="2817" max="2817" width="23.453125" style="313" customWidth="1"/>
    <col min="2818" max="2818" width="21.7265625" style="313" customWidth="1"/>
    <col min="2819" max="2819" width="15.453125" style="313" customWidth="1"/>
    <col min="2820" max="2820" width="24.453125" style="313" customWidth="1"/>
    <col min="2821" max="3072" width="8" style="313"/>
    <col min="3073" max="3073" width="23.453125" style="313" customWidth="1"/>
    <col min="3074" max="3074" width="21.7265625" style="313" customWidth="1"/>
    <col min="3075" max="3075" width="15.453125" style="313" customWidth="1"/>
    <col min="3076" max="3076" width="24.453125" style="313" customWidth="1"/>
    <col min="3077" max="3328" width="8" style="313"/>
    <col min="3329" max="3329" width="23.453125" style="313" customWidth="1"/>
    <col min="3330" max="3330" width="21.7265625" style="313" customWidth="1"/>
    <col min="3331" max="3331" width="15.453125" style="313" customWidth="1"/>
    <col min="3332" max="3332" width="24.453125" style="313" customWidth="1"/>
    <col min="3333" max="3584" width="8" style="313"/>
    <col min="3585" max="3585" width="23.453125" style="313" customWidth="1"/>
    <col min="3586" max="3586" width="21.7265625" style="313" customWidth="1"/>
    <col min="3587" max="3587" width="15.453125" style="313" customWidth="1"/>
    <col min="3588" max="3588" width="24.453125" style="313" customWidth="1"/>
    <col min="3589" max="3840" width="8" style="313"/>
    <col min="3841" max="3841" width="23.453125" style="313" customWidth="1"/>
    <col min="3842" max="3842" width="21.7265625" style="313" customWidth="1"/>
    <col min="3843" max="3843" width="15.453125" style="313" customWidth="1"/>
    <col min="3844" max="3844" width="24.453125" style="313" customWidth="1"/>
    <col min="3845" max="4096" width="8" style="313"/>
    <col min="4097" max="4097" width="23.453125" style="313" customWidth="1"/>
    <col min="4098" max="4098" width="21.7265625" style="313" customWidth="1"/>
    <col min="4099" max="4099" width="15.453125" style="313" customWidth="1"/>
    <col min="4100" max="4100" width="24.453125" style="313" customWidth="1"/>
    <col min="4101" max="4352" width="8" style="313"/>
    <col min="4353" max="4353" width="23.453125" style="313" customWidth="1"/>
    <col min="4354" max="4354" width="21.7265625" style="313" customWidth="1"/>
    <col min="4355" max="4355" width="15.453125" style="313" customWidth="1"/>
    <col min="4356" max="4356" width="24.453125" style="313" customWidth="1"/>
    <col min="4357" max="4608" width="8" style="313"/>
    <col min="4609" max="4609" width="23.453125" style="313" customWidth="1"/>
    <col min="4610" max="4610" width="21.7265625" style="313" customWidth="1"/>
    <col min="4611" max="4611" width="15.453125" style="313" customWidth="1"/>
    <col min="4612" max="4612" width="24.453125" style="313" customWidth="1"/>
    <col min="4613" max="4864" width="8" style="313"/>
    <col min="4865" max="4865" width="23.453125" style="313" customWidth="1"/>
    <col min="4866" max="4866" width="21.7265625" style="313" customWidth="1"/>
    <col min="4867" max="4867" width="15.453125" style="313" customWidth="1"/>
    <col min="4868" max="4868" width="24.453125" style="313" customWidth="1"/>
    <col min="4869" max="5120" width="8" style="313"/>
    <col min="5121" max="5121" width="23.453125" style="313" customWidth="1"/>
    <col min="5122" max="5122" width="21.7265625" style="313" customWidth="1"/>
    <col min="5123" max="5123" width="15.453125" style="313" customWidth="1"/>
    <col min="5124" max="5124" width="24.453125" style="313" customWidth="1"/>
    <col min="5125" max="5376" width="8" style="313"/>
    <col min="5377" max="5377" width="23.453125" style="313" customWidth="1"/>
    <col min="5378" max="5378" width="21.7265625" style="313" customWidth="1"/>
    <col min="5379" max="5379" width="15.453125" style="313" customWidth="1"/>
    <col min="5380" max="5380" width="24.453125" style="313" customWidth="1"/>
    <col min="5381" max="5632" width="8" style="313"/>
    <col min="5633" max="5633" width="23.453125" style="313" customWidth="1"/>
    <col min="5634" max="5634" width="21.7265625" style="313" customWidth="1"/>
    <col min="5635" max="5635" width="15.453125" style="313" customWidth="1"/>
    <col min="5636" max="5636" width="24.453125" style="313" customWidth="1"/>
    <col min="5637" max="5888" width="8" style="313"/>
    <col min="5889" max="5889" width="23.453125" style="313" customWidth="1"/>
    <col min="5890" max="5890" width="21.7265625" style="313" customWidth="1"/>
    <col min="5891" max="5891" width="15.453125" style="313" customWidth="1"/>
    <col min="5892" max="5892" width="24.453125" style="313" customWidth="1"/>
    <col min="5893" max="6144" width="8" style="313"/>
    <col min="6145" max="6145" width="23.453125" style="313" customWidth="1"/>
    <col min="6146" max="6146" width="21.7265625" style="313" customWidth="1"/>
    <col min="6147" max="6147" width="15.453125" style="313" customWidth="1"/>
    <col min="6148" max="6148" width="24.453125" style="313" customWidth="1"/>
    <col min="6149" max="6400" width="8" style="313"/>
    <col min="6401" max="6401" width="23.453125" style="313" customWidth="1"/>
    <col min="6402" max="6402" width="21.7265625" style="313" customWidth="1"/>
    <col min="6403" max="6403" width="15.453125" style="313" customWidth="1"/>
    <col min="6404" max="6404" width="24.453125" style="313" customWidth="1"/>
    <col min="6405" max="6656" width="8" style="313"/>
    <col min="6657" max="6657" width="23.453125" style="313" customWidth="1"/>
    <col min="6658" max="6658" width="21.7265625" style="313" customWidth="1"/>
    <col min="6659" max="6659" width="15.453125" style="313" customWidth="1"/>
    <col min="6660" max="6660" width="24.453125" style="313" customWidth="1"/>
    <col min="6661" max="6912" width="8" style="313"/>
    <col min="6913" max="6913" width="23.453125" style="313" customWidth="1"/>
    <col min="6914" max="6914" width="21.7265625" style="313" customWidth="1"/>
    <col min="6915" max="6915" width="15.453125" style="313" customWidth="1"/>
    <col min="6916" max="6916" width="24.453125" style="313" customWidth="1"/>
    <col min="6917" max="7168" width="8" style="313"/>
    <col min="7169" max="7169" width="23.453125" style="313" customWidth="1"/>
    <col min="7170" max="7170" width="21.7265625" style="313" customWidth="1"/>
    <col min="7171" max="7171" width="15.453125" style="313" customWidth="1"/>
    <col min="7172" max="7172" width="24.453125" style="313" customWidth="1"/>
    <col min="7173" max="7424" width="8" style="313"/>
    <col min="7425" max="7425" width="23.453125" style="313" customWidth="1"/>
    <col min="7426" max="7426" width="21.7265625" style="313" customWidth="1"/>
    <col min="7427" max="7427" width="15.453125" style="313" customWidth="1"/>
    <col min="7428" max="7428" width="24.453125" style="313" customWidth="1"/>
    <col min="7429" max="7680" width="8" style="313"/>
    <col min="7681" max="7681" width="23.453125" style="313" customWidth="1"/>
    <col min="7682" max="7682" width="21.7265625" style="313" customWidth="1"/>
    <col min="7683" max="7683" width="15.453125" style="313" customWidth="1"/>
    <col min="7684" max="7684" width="24.453125" style="313" customWidth="1"/>
    <col min="7685" max="7936" width="8" style="313"/>
    <col min="7937" max="7937" width="23.453125" style="313" customWidth="1"/>
    <col min="7938" max="7938" width="21.7265625" style="313" customWidth="1"/>
    <col min="7939" max="7939" width="15.453125" style="313" customWidth="1"/>
    <col min="7940" max="7940" width="24.453125" style="313" customWidth="1"/>
    <col min="7941" max="8192" width="8" style="313"/>
    <col min="8193" max="8193" width="23.453125" style="313" customWidth="1"/>
    <col min="8194" max="8194" width="21.7265625" style="313" customWidth="1"/>
    <col min="8195" max="8195" width="15.453125" style="313" customWidth="1"/>
    <col min="8196" max="8196" width="24.453125" style="313" customWidth="1"/>
    <col min="8197" max="8448" width="8" style="313"/>
    <col min="8449" max="8449" width="23.453125" style="313" customWidth="1"/>
    <col min="8450" max="8450" width="21.7265625" style="313" customWidth="1"/>
    <col min="8451" max="8451" width="15.453125" style="313" customWidth="1"/>
    <col min="8452" max="8452" width="24.453125" style="313" customWidth="1"/>
    <col min="8453" max="8704" width="8" style="313"/>
    <col min="8705" max="8705" width="23.453125" style="313" customWidth="1"/>
    <col min="8706" max="8706" width="21.7265625" style="313" customWidth="1"/>
    <col min="8707" max="8707" width="15.453125" style="313" customWidth="1"/>
    <col min="8708" max="8708" width="24.453125" style="313" customWidth="1"/>
    <col min="8709" max="8960" width="8" style="313"/>
    <col min="8961" max="8961" width="23.453125" style="313" customWidth="1"/>
    <col min="8962" max="8962" width="21.7265625" style="313" customWidth="1"/>
    <col min="8963" max="8963" width="15.453125" style="313" customWidth="1"/>
    <col min="8964" max="8964" width="24.453125" style="313" customWidth="1"/>
    <col min="8965" max="9216" width="8" style="313"/>
    <col min="9217" max="9217" width="23.453125" style="313" customWidth="1"/>
    <col min="9218" max="9218" width="21.7265625" style="313" customWidth="1"/>
    <col min="9219" max="9219" width="15.453125" style="313" customWidth="1"/>
    <col min="9220" max="9220" width="24.453125" style="313" customWidth="1"/>
    <col min="9221" max="9472" width="8" style="313"/>
    <col min="9473" max="9473" width="23.453125" style="313" customWidth="1"/>
    <col min="9474" max="9474" width="21.7265625" style="313" customWidth="1"/>
    <col min="9475" max="9475" width="15.453125" style="313" customWidth="1"/>
    <col min="9476" max="9476" width="24.453125" style="313" customWidth="1"/>
    <col min="9477" max="9728" width="8" style="313"/>
    <col min="9729" max="9729" width="23.453125" style="313" customWidth="1"/>
    <col min="9730" max="9730" width="21.7265625" style="313" customWidth="1"/>
    <col min="9731" max="9731" width="15.453125" style="313" customWidth="1"/>
    <col min="9732" max="9732" width="24.453125" style="313" customWidth="1"/>
    <col min="9733" max="9984" width="8" style="313"/>
    <col min="9985" max="9985" width="23.453125" style="313" customWidth="1"/>
    <col min="9986" max="9986" width="21.7265625" style="313" customWidth="1"/>
    <col min="9987" max="9987" width="15.453125" style="313" customWidth="1"/>
    <col min="9988" max="9988" width="24.453125" style="313" customWidth="1"/>
    <col min="9989" max="10240" width="8" style="313"/>
    <col min="10241" max="10241" width="23.453125" style="313" customWidth="1"/>
    <col min="10242" max="10242" width="21.7265625" style="313" customWidth="1"/>
    <col min="10243" max="10243" width="15.453125" style="313" customWidth="1"/>
    <col min="10244" max="10244" width="24.453125" style="313" customWidth="1"/>
    <col min="10245" max="10496" width="8" style="313"/>
    <col min="10497" max="10497" width="23.453125" style="313" customWidth="1"/>
    <col min="10498" max="10498" width="21.7265625" style="313" customWidth="1"/>
    <col min="10499" max="10499" width="15.453125" style="313" customWidth="1"/>
    <col min="10500" max="10500" width="24.453125" style="313" customWidth="1"/>
    <col min="10501" max="10752" width="8" style="313"/>
    <col min="10753" max="10753" width="23.453125" style="313" customWidth="1"/>
    <col min="10754" max="10754" width="21.7265625" style="313" customWidth="1"/>
    <col min="10755" max="10755" width="15.453125" style="313" customWidth="1"/>
    <col min="10756" max="10756" width="24.453125" style="313" customWidth="1"/>
    <col min="10757" max="11008" width="8" style="313"/>
    <col min="11009" max="11009" width="23.453125" style="313" customWidth="1"/>
    <col min="11010" max="11010" width="21.7265625" style="313" customWidth="1"/>
    <col min="11011" max="11011" width="15.453125" style="313" customWidth="1"/>
    <col min="11012" max="11012" width="24.453125" style="313" customWidth="1"/>
    <col min="11013" max="11264" width="8" style="313"/>
    <col min="11265" max="11265" width="23.453125" style="313" customWidth="1"/>
    <col min="11266" max="11266" width="21.7265625" style="313" customWidth="1"/>
    <col min="11267" max="11267" width="15.453125" style="313" customWidth="1"/>
    <col min="11268" max="11268" width="24.453125" style="313" customWidth="1"/>
    <col min="11269" max="11520" width="8" style="313"/>
    <col min="11521" max="11521" width="23.453125" style="313" customWidth="1"/>
    <col min="11522" max="11522" width="21.7265625" style="313" customWidth="1"/>
    <col min="11523" max="11523" width="15.453125" style="313" customWidth="1"/>
    <col min="11524" max="11524" width="24.453125" style="313" customWidth="1"/>
    <col min="11525" max="11776" width="8" style="313"/>
    <col min="11777" max="11777" width="23.453125" style="313" customWidth="1"/>
    <col min="11778" max="11778" width="21.7265625" style="313" customWidth="1"/>
    <col min="11779" max="11779" width="15.453125" style="313" customWidth="1"/>
    <col min="11780" max="11780" width="24.453125" style="313" customWidth="1"/>
    <col min="11781" max="12032" width="8" style="313"/>
    <col min="12033" max="12033" width="23.453125" style="313" customWidth="1"/>
    <col min="12034" max="12034" width="21.7265625" style="313" customWidth="1"/>
    <col min="12035" max="12035" width="15.453125" style="313" customWidth="1"/>
    <col min="12036" max="12036" width="24.453125" style="313" customWidth="1"/>
    <col min="12037" max="12288" width="8" style="313"/>
    <col min="12289" max="12289" width="23.453125" style="313" customWidth="1"/>
    <col min="12290" max="12290" width="21.7265625" style="313" customWidth="1"/>
    <col min="12291" max="12291" width="15.453125" style="313" customWidth="1"/>
    <col min="12292" max="12292" width="24.453125" style="313" customWidth="1"/>
    <col min="12293" max="12544" width="8" style="313"/>
    <col min="12545" max="12545" width="23.453125" style="313" customWidth="1"/>
    <col min="12546" max="12546" width="21.7265625" style="313" customWidth="1"/>
    <col min="12547" max="12547" width="15.453125" style="313" customWidth="1"/>
    <col min="12548" max="12548" width="24.453125" style="313" customWidth="1"/>
    <col min="12549" max="12800" width="8" style="313"/>
    <col min="12801" max="12801" width="23.453125" style="313" customWidth="1"/>
    <col min="12802" max="12802" width="21.7265625" style="313" customWidth="1"/>
    <col min="12803" max="12803" width="15.453125" style="313" customWidth="1"/>
    <col min="12804" max="12804" width="24.453125" style="313" customWidth="1"/>
    <col min="12805" max="13056" width="8" style="313"/>
    <col min="13057" max="13057" width="23.453125" style="313" customWidth="1"/>
    <col min="13058" max="13058" width="21.7265625" style="313" customWidth="1"/>
    <col min="13059" max="13059" width="15.453125" style="313" customWidth="1"/>
    <col min="13060" max="13060" width="24.453125" style="313" customWidth="1"/>
    <col min="13061" max="13312" width="8" style="313"/>
    <col min="13313" max="13313" width="23.453125" style="313" customWidth="1"/>
    <col min="13314" max="13314" width="21.7265625" style="313" customWidth="1"/>
    <col min="13315" max="13315" width="15.453125" style="313" customWidth="1"/>
    <col min="13316" max="13316" width="24.453125" style="313" customWidth="1"/>
    <col min="13317" max="13568" width="8" style="313"/>
    <col min="13569" max="13569" width="23.453125" style="313" customWidth="1"/>
    <col min="13570" max="13570" width="21.7265625" style="313" customWidth="1"/>
    <col min="13571" max="13571" width="15.453125" style="313" customWidth="1"/>
    <col min="13572" max="13572" width="24.453125" style="313" customWidth="1"/>
    <col min="13573" max="13824" width="8" style="313"/>
    <col min="13825" max="13825" width="23.453125" style="313" customWidth="1"/>
    <col min="13826" max="13826" width="21.7265625" style="313" customWidth="1"/>
    <col min="13827" max="13827" width="15.453125" style="313" customWidth="1"/>
    <col min="13828" max="13828" width="24.453125" style="313" customWidth="1"/>
    <col min="13829" max="14080" width="8" style="313"/>
    <col min="14081" max="14081" width="23.453125" style="313" customWidth="1"/>
    <col min="14082" max="14082" width="21.7265625" style="313" customWidth="1"/>
    <col min="14083" max="14083" width="15.453125" style="313" customWidth="1"/>
    <col min="14084" max="14084" width="24.453125" style="313" customWidth="1"/>
    <col min="14085" max="14336" width="8" style="313"/>
    <col min="14337" max="14337" width="23.453125" style="313" customWidth="1"/>
    <col min="14338" max="14338" width="21.7265625" style="313" customWidth="1"/>
    <col min="14339" max="14339" width="15.453125" style="313" customWidth="1"/>
    <col min="14340" max="14340" width="24.453125" style="313" customWidth="1"/>
    <col min="14341" max="14592" width="8" style="313"/>
    <col min="14593" max="14593" width="23.453125" style="313" customWidth="1"/>
    <col min="14594" max="14594" width="21.7265625" style="313" customWidth="1"/>
    <col min="14595" max="14595" width="15.453125" style="313" customWidth="1"/>
    <col min="14596" max="14596" width="24.453125" style="313" customWidth="1"/>
    <col min="14597" max="14848" width="8" style="313"/>
    <col min="14849" max="14849" width="23.453125" style="313" customWidth="1"/>
    <col min="14850" max="14850" width="21.7265625" style="313" customWidth="1"/>
    <col min="14851" max="14851" width="15.453125" style="313" customWidth="1"/>
    <col min="14852" max="14852" width="24.453125" style="313" customWidth="1"/>
    <col min="14853" max="15104" width="8" style="313"/>
    <col min="15105" max="15105" width="23.453125" style="313" customWidth="1"/>
    <col min="15106" max="15106" width="21.7265625" style="313" customWidth="1"/>
    <col min="15107" max="15107" width="15.453125" style="313" customWidth="1"/>
    <col min="15108" max="15108" width="24.453125" style="313" customWidth="1"/>
    <col min="15109" max="15360" width="8" style="313"/>
    <col min="15361" max="15361" width="23.453125" style="313" customWidth="1"/>
    <col min="15362" max="15362" width="21.7265625" style="313" customWidth="1"/>
    <col min="15363" max="15363" width="15.453125" style="313" customWidth="1"/>
    <col min="15364" max="15364" width="24.453125" style="313" customWidth="1"/>
    <col min="15365" max="15616" width="8" style="313"/>
    <col min="15617" max="15617" width="23.453125" style="313" customWidth="1"/>
    <col min="15618" max="15618" width="21.7265625" style="313" customWidth="1"/>
    <col min="15619" max="15619" width="15.453125" style="313" customWidth="1"/>
    <col min="15620" max="15620" width="24.453125" style="313" customWidth="1"/>
    <col min="15621" max="15872" width="8" style="313"/>
    <col min="15873" max="15873" width="23.453125" style="313" customWidth="1"/>
    <col min="15874" max="15874" width="21.7265625" style="313" customWidth="1"/>
    <col min="15875" max="15875" width="15.453125" style="313" customWidth="1"/>
    <col min="15876" max="15876" width="24.453125" style="313" customWidth="1"/>
    <col min="15877" max="16128" width="8" style="313"/>
    <col min="16129" max="16129" width="23.453125" style="313" customWidth="1"/>
    <col min="16130" max="16130" width="21.7265625" style="313" customWidth="1"/>
    <col min="16131" max="16131" width="15.453125" style="313" customWidth="1"/>
    <col min="16132" max="16132" width="24.453125" style="313" customWidth="1"/>
    <col min="16133" max="16384" width="8" style="313"/>
  </cols>
  <sheetData>
    <row r="1" spans="1:66" ht="143.25" customHeight="1">
      <c r="A1" s="311"/>
      <c r="B1" s="897" t="s">
        <v>2969</v>
      </c>
      <c r="C1" s="897"/>
      <c r="D1" s="515"/>
      <c r="E1" s="514"/>
      <c r="M1" s="312"/>
      <c r="N1" s="312"/>
      <c r="O1" s="312"/>
      <c r="P1" s="312"/>
      <c r="Q1" s="312"/>
      <c r="R1" s="312"/>
      <c r="S1" s="312"/>
      <c r="T1" s="312"/>
      <c r="U1" s="312"/>
      <c r="V1" s="312"/>
      <c r="W1" s="312"/>
      <c r="X1" s="312"/>
      <c r="Y1" s="312"/>
      <c r="Z1" s="312"/>
      <c r="AA1" s="312"/>
      <c r="AB1" s="312"/>
      <c r="AC1" s="312"/>
      <c r="AD1" s="312"/>
      <c r="AE1" s="312"/>
      <c r="AF1" s="312"/>
      <c r="AG1" s="312"/>
      <c r="AH1" s="312"/>
      <c r="AI1" s="312"/>
      <c r="AJ1" s="312"/>
      <c r="AK1" s="312"/>
      <c r="AL1" s="312"/>
      <c r="AM1" s="312"/>
      <c r="AN1" s="312"/>
      <c r="AO1" s="312"/>
      <c r="AP1" s="312"/>
      <c r="AQ1" s="312"/>
      <c r="AR1" s="312"/>
      <c r="AS1" s="312"/>
      <c r="AT1" s="312"/>
      <c r="AU1" s="312"/>
      <c r="AV1" s="312"/>
      <c r="AW1" s="312"/>
      <c r="AX1" s="312"/>
      <c r="AY1" s="312"/>
      <c r="AZ1" s="312"/>
      <c r="BA1" s="312"/>
      <c r="BB1" s="312"/>
      <c r="BC1" s="312"/>
      <c r="BD1" s="312"/>
      <c r="BE1" s="312"/>
      <c r="BF1" s="312"/>
      <c r="BG1" s="312"/>
      <c r="BH1" s="312"/>
      <c r="BI1" s="312"/>
      <c r="BJ1" s="312"/>
      <c r="BK1" s="312"/>
      <c r="BL1" s="312"/>
      <c r="BM1" s="312"/>
      <c r="BN1" s="312"/>
    </row>
    <row r="2" spans="1:66" ht="9.75" customHeight="1">
      <c r="A2" s="314"/>
      <c r="B2" s="314"/>
      <c r="C2" s="315"/>
      <c r="D2" s="315"/>
      <c r="M2" s="312"/>
      <c r="N2" s="312"/>
      <c r="O2" s="312"/>
      <c r="P2" s="312"/>
      <c r="Q2" s="312"/>
      <c r="R2" s="312"/>
      <c r="S2" s="312"/>
      <c r="T2" s="312"/>
      <c r="U2" s="312"/>
      <c r="V2" s="312"/>
      <c r="W2" s="312"/>
      <c r="X2" s="312"/>
      <c r="Y2" s="312"/>
      <c r="Z2" s="312"/>
      <c r="AA2" s="312"/>
      <c r="AB2" s="312"/>
      <c r="AC2" s="312"/>
      <c r="AD2" s="312"/>
      <c r="AE2" s="312"/>
      <c r="AF2" s="312"/>
      <c r="AG2" s="312"/>
      <c r="AH2" s="312"/>
      <c r="AI2" s="312"/>
      <c r="AJ2" s="312"/>
      <c r="AK2" s="312"/>
      <c r="AL2" s="312"/>
      <c r="AM2" s="312"/>
      <c r="AN2" s="312"/>
      <c r="AO2" s="312"/>
      <c r="AP2" s="312"/>
      <c r="AQ2" s="312"/>
      <c r="AR2" s="312"/>
      <c r="AS2" s="312"/>
      <c r="AT2" s="312"/>
      <c r="AU2" s="312"/>
      <c r="AV2" s="312"/>
      <c r="AW2" s="312"/>
      <c r="AX2" s="312"/>
      <c r="AY2" s="312"/>
      <c r="AZ2" s="312"/>
      <c r="BA2" s="312"/>
      <c r="BB2" s="312"/>
      <c r="BC2" s="312"/>
      <c r="BD2" s="312"/>
      <c r="BE2" s="312"/>
      <c r="BF2" s="312"/>
      <c r="BG2" s="312"/>
      <c r="BH2" s="312"/>
      <c r="BI2" s="312"/>
      <c r="BJ2" s="312"/>
      <c r="BK2" s="312"/>
      <c r="BL2" s="312"/>
      <c r="BM2" s="312"/>
      <c r="BN2" s="312"/>
    </row>
    <row r="3" spans="1:66">
      <c r="A3" s="898" t="s">
        <v>2970</v>
      </c>
      <c r="B3" s="898"/>
      <c r="C3" s="898"/>
      <c r="D3" s="898"/>
      <c r="M3" s="312"/>
      <c r="N3" s="312"/>
      <c r="O3" s="312"/>
      <c r="P3" s="312"/>
      <c r="Q3" s="312"/>
      <c r="R3" s="312"/>
      <c r="S3" s="312"/>
      <c r="T3" s="312"/>
      <c r="U3" s="312"/>
      <c r="V3" s="312"/>
      <c r="W3" s="312"/>
      <c r="X3" s="312"/>
      <c r="Y3" s="312"/>
      <c r="Z3" s="312"/>
      <c r="AA3" s="312"/>
      <c r="AB3" s="312"/>
      <c r="AC3" s="312"/>
      <c r="AD3" s="312"/>
      <c r="AE3" s="312"/>
      <c r="AF3" s="312"/>
      <c r="AG3" s="312"/>
      <c r="AH3" s="312"/>
      <c r="AI3" s="312"/>
      <c r="AJ3" s="312"/>
      <c r="AK3" s="312"/>
      <c r="AL3" s="312"/>
      <c r="AM3" s="312"/>
      <c r="AN3" s="312"/>
      <c r="AO3" s="312"/>
      <c r="AP3" s="312"/>
      <c r="AQ3" s="312"/>
      <c r="AR3" s="312"/>
      <c r="AS3" s="312"/>
      <c r="AT3" s="312"/>
      <c r="AU3" s="312"/>
      <c r="AV3" s="312"/>
      <c r="AW3" s="312"/>
      <c r="AX3" s="312"/>
      <c r="AY3" s="312"/>
      <c r="AZ3" s="312"/>
      <c r="BA3" s="312"/>
      <c r="BB3" s="312"/>
      <c r="BC3" s="312"/>
      <c r="BD3" s="312"/>
      <c r="BE3" s="312"/>
      <c r="BF3" s="312"/>
      <c r="BG3" s="312"/>
      <c r="BH3" s="312"/>
      <c r="BI3" s="312"/>
      <c r="BJ3" s="312"/>
      <c r="BK3" s="312"/>
      <c r="BL3" s="312"/>
      <c r="BM3" s="312"/>
      <c r="BN3" s="312"/>
    </row>
    <row r="4" spans="1:66" ht="14.25" customHeight="1">
      <c r="A4" s="898"/>
      <c r="B4" s="898"/>
      <c r="C4" s="898"/>
      <c r="D4" s="898"/>
      <c r="M4" s="312"/>
      <c r="N4" s="312"/>
      <c r="O4" s="312"/>
      <c r="P4" s="312"/>
      <c r="Q4" s="312"/>
      <c r="R4" s="312"/>
      <c r="S4" s="312"/>
      <c r="T4" s="312"/>
      <c r="U4" s="312"/>
      <c r="V4" s="312"/>
      <c r="W4" s="312"/>
      <c r="X4" s="312"/>
      <c r="Y4" s="312"/>
      <c r="Z4" s="312"/>
      <c r="AA4" s="312"/>
      <c r="AB4" s="312"/>
      <c r="AC4" s="312"/>
      <c r="AD4" s="312"/>
      <c r="AE4" s="312"/>
      <c r="AF4" s="312"/>
      <c r="AG4" s="312"/>
      <c r="AH4" s="312"/>
      <c r="AI4" s="312"/>
      <c r="AJ4" s="312"/>
      <c r="AK4" s="312"/>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12"/>
      <c r="BN4" s="312"/>
    </row>
    <row r="5" spans="1:66" ht="25.5" customHeight="1">
      <c r="A5" s="898" t="s">
        <v>2971</v>
      </c>
      <c r="B5" s="898"/>
      <c r="C5" s="898"/>
      <c r="D5" s="898"/>
      <c r="M5" s="312"/>
      <c r="N5" s="312"/>
      <c r="O5" s="312"/>
      <c r="P5" s="312"/>
      <c r="Q5" s="312"/>
      <c r="R5" s="312"/>
      <c r="S5" s="312"/>
      <c r="T5" s="312"/>
      <c r="U5" s="312"/>
      <c r="V5" s="312"/>
      <c r="W5" s="312"/>
      <c r="X5" s="312"/>
      <c r="Y5" s="312"/>
      <c r="Z5" s="312"/>
      <c r="AA5" s="312"/>
      <c r="AB5" s="312"/>
      <c r="AC5" s="312"/>
      <c r="AD5" s="312"/>
      <c r="AE5" s="312"/>
      <c r="AF5" s="312"/>
      <c r="AG5" s="312"/>
      <c r="AH5" s="312"/>
      <c r="AI5" s="312"/>
      <c r="AJ5" s="312"/>
      <c r="AK5" s="312"/>
      <c r="AL5" s="312"/>
      <c r="AM5" s="312"/>
      <c r="AN5" s="312"/>
      <c r="AO5" s="312"/>
      <c r="AP5" s="312"/>
      <c r="AQ5" s="312"/>
      <c r="AR5" s="312"/>
      <c r="AS5" s="312"/>
      <c r="AT5" s="312"/>
      <c r="AU5" s="312"/>
      <c r="AV5" s="312"/>
      <c r="AW5" s="312"/>
      <c r="AX5" s="312"/>
      <c r="AY5" s="312"/>
      <c r="AZ5" s="312"/>
      <c r="BA5" s="312"/>
      <c r="BB5" s="312"/>
      <c r="BC5" s="312"/>
      <c r="BD5" s="312"/>
      <c r="BE5" s="312"/>
      <c r="BF5" s="312"/>
      <c r="BG5" s="312"/>
      <c r="BH5" s="312"/>
      <c r="BI5" s="312"/>
      <c r="BJ5" s="312"/>
      <c r="BK5" s="312"/>
      <c r="BL5" s="312"/>
      <c r="BM5" s="312"/>
      <c r="BN5" s="312"/>
    </row>
    <row r="6" spans="1:66" ht="14.5">
      <c r="A6" s="899" t="s">
        <v>2939</v>
      </c>
      <c r="B6" s="899"/>
      <c r="C6" s="899"/>
      <c r="D6" s="316"/>
      <c r="M6" s="312"/>
      <c r="N6" s="312"/>
      <c r="O6" s="312"/>
      <c r="P6" s="312"/>
      <c r="Q6" s="312"/>
      <c r="R6" s="312"/>
      <c r="S6" s="312"/>
      <c r="T6" s="312"/>
      <c r="U6" s="312"/>
      <c r="V6" s="312"/>
      <c r="W6" s="312"/>
      <c r="X6" s="312"/>
      <c r="Y6" s="312"/>
      <c r="Z6" s="312"/>
      <c r="AA6" s="312"/>
      <c r="AB6" s="312"/>
      <c r="AC6" s="312"/>
      <c r="AD6" s="312"/>
      <c r="AE6" s="312"/>
      <c r="AF6" s="312"/>
      <c r="AG6" s="312"/>
      <c r="AH6" s="312"/>
      <c r="AI6" s="312"/>
      <c r="AJ6" s="312"/>
      <c r="AK6" s="312"/>
      <c r="AL6" s="312"/>
      <c r="AM6" s="312"/>
      <c r="AN6" s="312"/>
      <c r="AO6" s="312"/>
      <c r="AP6" s="312"/>
      <c r="AQ6" s="312"/>
      <c r="AR6" s="312"/>
      <c r="AS6" s="312"/>
      <c r="AT6" s="312"/>
      <c r="AU6" s="312"/>
      <c r="AV6" s="312"/>
      <c r="AW6" s="312"/>
      <c r="AX6" s="312"/>
      <c r="AY6" s="312"/>
      <c r="AZ6" s="312"/>
      <c r="BA6" s="312"/>
      <c r="BB6" s="312"/>
      <c r="BC6" s="312"/>
      <c r="BD6" s="312"/>
      <c r="BE6" s="312"/>
      <c r="BF6" s="312"/>
      <c r="BG6" s="312"/>
      <c r="BH6" s="312"/>
      <c r="BI6" s="312"/>
      <c r="BJ6" s="312"/>
      <c r="BK6" s="312"/>
      <c r="BL6" s="312"/>
      <c r="BM6" s="312"/>
      <c r="BN6" s="312"/>
    </row>
    <row r="7" spans="1:66" ht="14.5">
      <c r="A7" s="316" t="s">
        <v>2940</v>
      </c>
      <c r="B7" s="894" t="str">
        <f>Cover!D3</f>
        <v>Salten Langsø Skovadministration A/S</v>
      </c>
      <c r="C7" s="894"/>
      <c r="D7" s="894"/>
      <c r="M7" s="312"/>
      <c r="N7" s="312"/>
      <c r="O7" s="312"/>
      <c r="P7" s="312"/>
      <c r="Q7" s="312"/>
      <c r="R7" s="312"/>
      <c r="S7" s="312"/>
      <c r="T7" s="312"/>
      <c r="U7" s="312"/>
      <c r="V7" s="312"/>
      <c r="W7" s="312"/>
      <c r="X7" s="312"/>
      <c r="Y7" s="312"/>
      <c r="Z7" s="312"/>
      <c r="AA7" s="312"/>
      <c r="AB7" s="312"/>
      <c r="AC7" s="312"/>
      <c r="AD7" s="312"/>
      <c r="AE7" s="312"/>
      <c r="AF7" s="312"/>
      <c r="AG7" s="312"/>
      <c r="AH7" s="312"/>
      <c r="AI7" s="312"/>
      <c r="AJ7" s="312"/>
      <c r="AK7" s="312"/>
      <c r="AL7" s="312"/>
      <c r="AM7" s="312"/>
      <c r="AN7" s="312"/>
      <c r="AO7" s="312"/>
      <c r="AP7" s="312"/>
      <c r="AQ7" s="312"/>
      <c r="AR7" s="312"/>
      <c r="AS7" s="312"/>
      <c r="AT7" s="312"/>
      <c r="AU7" s="312"/>
      <c r="AV7" s="312"/>
      <c r="AW7" s="312"/>
      <c r="AX7" s="312"/>
      <c r="AY7" s="312"/>
      <c r="AZ7" s="312"/>
      <c r="BA7" s="312"/>
      <c r="BB7" s="312"/>
      <c r="BC7" s="312"/>
      <c r="BD7" s="312"/>
      <c r="BE7" s="312"/>
      <c r="BF7" s="312"/>
      <c r="BG7" s="312"/>
      <c r="BH7" s="312"/>
      <c r="BI7" s="312"/>
      <c r="BJ7" s="312"/>
      <c r="BK7" s="312"/>
      <c r="BL7" s="312"/>
      <c r="BM7" s="312"/>
      <c r="BN7" s="312"/>
    </row>
    <row r="8" spans="1:66" ht="14.5">
      <c r="A8" s="316" t="s">
        <v>2972</v>
      </c>
      <c r="B8" s="894" t="str">
        <f>'1 Basic Info'!C14</f>
        <v>Additvej 15, DK-8740 Brædstrup</v>
      </c>
      <c r="C8" s="894"/>
      <c r="D8" s="894"/>
      <c r="M8" s="312"/>
      <c r="N8" s="312"/>
      <c r="O8" s="312"/>
      <c r="P8" s="312"/>
      <c r="Q8" s="312"/>
      <c r="R8" s="312"/>
      <c r="S8" s="312"/>
      <c r="T8" s="312"/>
      <c r="U8" s="312"/>
      <c r="V8" s="312"/>
      <c r="W8" s="312"/>
      <c r="X8" s="312"/>
      <c r="Y8" s="312"/>
      <c r="Z8" s="312"/>
      <c r="AA8" s="312"/>
      <c r="AB8" s="312"/>
      <c r="AC8" s="312"/>
      <c r="AD8" s="312"/>
      <c r="AE8" s="312"/>
      <c r="AF8" s="312"/>
      <c r="AG8" s="312"/>
      <c r="AH8" s="312"/>
      <c r="AI8" s="312"/>
      <c r="AJ8" s="312"/>
      <c r="AK8" s="312"/>
      <c r="AL8" s="312"/>
      <c r="AM8" s="312"/>
      <c r="AN8" s="312"/>
      <c r="AO8" s="312"/>
      <c r="AP8" s="312"/>
      <c r="AQ8" s="312"/>
      <c r="AR8" s="312"/>
      <c r="AS8" s="312"/>
      <c r="AT8" s="312"/>
      <c r="AU8" s="312"/>
      <c r="AV8" s="312"/>
      <c r="AW8" s="312"/>
      <c r="AX8" s="312"/>
      <c r="AY8" s="312"/>
      <c r="AZ8" s="312"/>
      <c r="BA8" s="312"/>
      <c r="BB8" s="312"/>
      <c r="BC8" s="312"/>
      <c r="BD8" s="312"/>
      <c r="BE8" s="312"/>
      <c r="BF8" s="312"/>
      <c r="BG8" s="312"/>
      <c r="BH8" s="312"/>
      <c r="BI8" s="312"/>
      <c r="BJ8" s="312"/>
      <c r="BK8" s="312"/>
      <c r="BL8" s="312"/>
      <c r="BM8" s="312"/>
      <c r="BN8" s="312"/>
    </row>
    <row r="9" spans="1:66" ht="14.5">
      <c r="A9" s="316" t="s">
        <v>96</v>
      </c>
      <c r="B9" s="317" t="str">
        <f>'1 Basic Info'!C15</f>
        <v>Denmark</v>
      </c>
      <c r="C9" s="317"/>
      <c r="D9" s="317"/>
      <c r="M9" s="312"/>
      <c r="N9" s="312"/>
      <c r="O9" s="312"/>
      <c r="P9" s="312"/>
      <c r="Q9" s="312"/>
      <c r="R9" s="312"/>
      <c r="S9" s="312"/>
      <c r="T9" s="312"/>
      <c r="U9" s="312"/>
      <c r="V9" s="312"/>
      <c r="W9" s="312"/>
      <c r="X9" s="312"/>
      <c r="Y9" s="312"/>
      <c r="Z9" s="312"/>
      <c r="AA9" s="312"/>
      <c r="AB9" s="312"/>
      <c r="AC9" s="312"/>
      <c r="AD9" s="312"/>
      <c r="AE9" s="312"/>
      <c r="AF9" s="312"/>
      <c r="AG9" s="312"/>
      <c r="AH9" s="312"/>
      <c r="AI9" s="312"/>
      <c r="AJ9" s="312"/>
      <c r="AK9" s="312"/>
      <c r="AL9" s="312"/>
      <c r="AM9" s="312"/>
      <c r="AN9" s="312"/>
      <c r="AO9" s="312"/>
      <c r="AP9" s="312"/>
      <c r="AQ9" s="312"/>
      <c r="AR9" s="312"/>
      <c r="AS9" s="312"/>
      <c r="AT9" s="312"/>
      <c r="AU9" s="312"/>
      <c r="AV9" s="312"/>
      <c r="AW9" s="312"/>
      <c r="AX9" s="312"/>
      <c r="AY9" s="312"/>
      <c r="AZ9" s="312"/>
      <c r="BA9" s="312"/>
      <c r="BB9" s="312"/>
      <c r="BC9" s="312"/>
      <c r="BD9" s="312"/>
      <c r="BE9" s="312"/>
      <c r="BF9" s="312"/>
      <c r="BG9" s="312"/>
      <c r="BH9" s="312"/>
      <c r="BI9" s="312"/>
      <c r="BJ9" s="312"/>
      <c r="BK9" s="312"/>
      <c r="BL9" s="312"/>
      <c r="BM9" s="312"/>
      <c r="BN9" s="312"/>
    </row>
    <row r="10" spans="1:66" ht="14.5">
      <c r="A10" s="316" t="s">
        <v>2941</v>
      </c>
      <c r="B10" s="894" t="str">
        <f>'1 Basic Info'!C14</f>
        <v>Additvej 15, DK-8740 Brædstrup</v>
      </c>
      <c r="C10" s="894"/>
      <c r="D10" s="317"/>
      <c r="M10" s="312"/>
      <c r="N10" s="312"/>
      <c r="O10" s="312"/>
      <c r="P10" s="312"/>
      <c r="Q10" s="312"/>
      <c r="R10" s="312"/>
      <c r="S10" s="312"/>
      <c r="T10" s="312"/>
      <c r="U10" s="312"/>
      <c r="V10" s="312"/>
      <c r="W10" s="312"/>
      <c r="X10" s="312"/>
      <c r="Y10" s="312"/>
      <c r="Z10" s="312"/>
      <c r="AA10" s="312"/>
      <c r="AB10" s="312"/>
      <c r="AC10" s="312"/>
      <c r="AD10" s="312"/>
      <c r="AE10" s="312"/>
      <c r="AF10" s="312"/>
      <c r="AG10" s="312"/>
      <c r="AH10" s="312"/>
      <c r="AI10" s="312"/>
      <c r="AJ10" s="312"/>
      <c r="AK10" s="312"/>
      <c r="AL10" s="312"/>
      <c r="AM10" s="312"/>
      <c r="AN10" s="312"/>
      <c r="AO10" s="312"/>
      <c r="AP10" s="312"/>
      <c r="AQ10" s="312"/>
      <c r="AR10" s="312"/>
      <c r="AS10" s="312"/>
      <c r="AT10" s="312"/>
      <c r="AU10" s="312"/>
      <c r="AV10" s="312"/>
      <c r="AW10" s="312"/>
      <c r="AX10" s="312"/>
      <c r="AY10" s="312"/>
      <c r="AZ10" s="312"/>
      <c r="BA10" s="312"/>
      <c r="BB10" s="312"/>
      <c r="BC10" s="312"/>
      <c r="BD10" s="312"/>
      <c r="BE10" s="312"/>
      <c r="BF10" s="312"/>
      <c r="BG10" s="312"/>
      <c r="BH10" s="312"/>
      <c r="BI10" s="312"/>
      <c r="BJ10" s="312"/>
      <c r="BK10" s="312"/>
      <c r="BL10" s="312"/>
      <c r="BM10" s="312"/>
      <c r="BN10" s="312"/>
    </row>
    <row r="11" spans="1:66" ht="14.5">
      <c r="A11" s="316" t="s">
        <v>126</v>
      </c>
      <c r="B11" s="894" t="str">
        <f>'1 Basic Info'!C3</f>
        <v>SA-PEFC-FM-010255</v>
      </c>
      <c r="C11" s="894"/>
      <c r="D11" s="317"/>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312"/>
      <c r="AL11" s="312"/>
      <c r="AM11" s="312"/>
      <c r="AN11" s="312"/>
      <c r="AO11" s="312"/>
      <c r="AP11" s="312"/>
      <c r="AQ11" s="312"/>
      <c r="AR11" s="312"/>
      <c r="AS11" s="312"/>
      <c r="AT11" s="312"/>
      <c r="AU11" s="312"/>
      <c r="AV11" s="312"/>
      <c r="AW11" s="312"/>
      <c r="AX11" s="312"/>
      <c r="AY11" s="312"/>
      <c r="AZ11" s="312"/>
      <c r="BA11" s="312"/>
      <c r="BB11" s="312"/>
      <c r="BC11" s="312"/>
      <c r="BD11" s="312"/>
      <c r="BE11" s="312"/>
      <c r="BF11" s="312"/>
      <c r="BG11" s="312"/>
      <c r="BH11" s="312"/>
      <c r="BI11" s="312"/>
      <c r="BJ11" s="312"/>
      <c r="BK11" s="312"/>
      <c r="BL11" s="312"/>
      <c r="BM11" s="312"/>
      <c r="BN11" s="312"/>
    </row>
    <row r="12" spans="1:66" ht="14.5">
      <c r="A12" s="316" t="s">
        <v>2973</v>
      </c>
      <c r="B12" s="318" t="str">
        <f>Cover!D10</f>
        <v>12.06.2021</v>
      </c>
      <c r="C12" s="317" t="s">
        <v>2974</v>
      </c>
      <c r="D12" s="318" t="str">
        <f>Cover!D11</f>
        <v>11.06.2026</v>
      </c>
      <c r="M12" s="312"/>
      <c r="N12" s="312"/>
      <c r="O12" s="312"/>
      <c r="P12" s="312"/>
      <c r="Q12" s="312"/>
      <c r="R12" s="312"/>
      <c r="S12" s="312"/>
      <c r="T12" s="312"/>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12"/>
      <c r="AS12" s="312"/>
      <c r="AT12" s="312"/>
      <c r="AU12" s="312"/>
      <c r="AV12" s="312"/>
      <c r="AW12" s="312"/>
      <c r="AX12" s="312"/>
      <c r="AY12" s="312"/>
      <c r="AZ12" s="312"/>
      <c r="BA12" s="312"/>
      <c r="BB12" s="312"/>
      <c r="BC12" s="312"/>
      <c r="BD12" s="312"/>
      <c r="BE12" s="312"/>
      <c r="BF12" s="312"/>
      <c r="BG12" s="312"/>
      <c r="BH12" s="312"/>
      <c r="BI12" s="312"/>
      <c r="BJ12" s="312"/>
      <c r="BK12" s="312"/>
      <c r="BL12" s="312"/>
      <c r="BM12" s="312"/>
      <c r="BN12" s="312"/>
    </row>
    <row r="13" spans="1:66" ht="9.75" customHeight="1">
      <c r="A13" s="316"/>
      <c r="B13" s="317"/>
      <c r="C13" s="319"/>
      <c r="D13" s="317"/>
      <c r="M13" s="312"/>
      <c r="N13" s="312"/>
      <c r="O13" s="312"/>
      <c r="P13" s="312"/>
      <c r="Q13" s="312"/>
      <c r="R13" s="312"/>
      <c r="S13" s="312"/>
      <c r="T13" s="312"/>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T13" s="312"/>
      <c r="AU13" s="312"/>
      <c r="AV13" s="312"/>
      <c r="AW13" s="312"/>
      <c r="AX13" s="312"/>
      <c r="AY13" s="312"/>
      <c r="AZ13" s="312"/>
      <c r="BA13" s="312"/>
      <c r="BB13" s="312"/>
      <c r="BC13" s="312"/>
      <c r="BD13" s="312"/>
      <c r="BE13" s="312"/>
      <c r="BF13" s="312"/>
      <c r="BG13" s="312"/>
      <c r="BH13" s="312"/>
      <c r="BI13" s="312"/>
      <c r="BJ13" s="312"/>
      <c r="BK13" s="312"/>
      <c r="BL13" s="312"/>
      <c r="BM13" s="312"/>
      <c r="BN13" s="312"/>
    </row>
    <row r="14" spans="1:66" ht="18" customHeight="1">
      <c r="A14" s="899" t="s">
        <v>2975</v>
      </c>
      <c r="B14" s="899"/>
      <c r="C14" s="899"/>
      <c r="D14" s="899"/>
      <c r="M14" s="312"/>
      <c r="N14" s="312"/>
      <c r="O14" s="312"/>
      <c r="P14" s="312"/>
      <c r="Q14" s="312"/>
      <c r="R14" s="312"/>
      <c r="S14" s="312"/>
      <c r="T14" s="312"/>
      <c r="U14" s="312"/>
      <c r="V14" s="312"/>
      <c r="W14" s="312"/>
      <c r="X14" s="312"/>
      <c r="Y14" s="312"/>
      <c r="Z14" s="312"/>
      <c r="AA14" s="312"/>
      <c r="AB14" s="312"/>
      <c r="AC14" s="312"/>
      <c r="AD14" s="312"/>
      <c r="AE14" s="312"/>
      <c r="AF14" s="312"/>
      <c r="AG14" s="312"/>
      <c r="AH14" s="312"/>
      <c r="AI14" s="312"/>
      <c r="AJ14" s="312"/>
      <c r="AK14" s="312"/>
      <c r="AL14" s="312"/>
      <c r="AM14" s="312"/>
      <c r="AN14" s="312"/>
      <c r="AO14" s="312"/>
      <c r="AP14" s="312"/>
      <c r="AQ14" s="312"/>
      <c r="AR14" s="312"/>
      <c r="AS14" s="312"/>
      <c r="AT14" s="312"/>
      <c r="AU14" s="312"/>
      <c r="AV14" s="312"/>
      <c r="AW14" s="312"/>
      <c r="AX14" s="312"/>
      <c r="AY14" s="312"/>
      <c r="AZ14" s="312"/>
      <c r="BA14" s="312"/>
      <c r="BB14" s="312"/>
      <c r="BC14" s="312"/>
      <c r="BD14" s="312"/>
      <c r="BE14" s="312"/>
      <c r="BF14" s="312"/>
      <c r="BG14" s="312"/>
      <c r="BH14" s="312"/>
      <c r="BI14" s="312"/>
      <c r="BJ14" s="312"/>
      <c r="BK14" s="312"/>
      <c r="BL14" s="312"/>
      <c r="BM14" s="312"/>
      <c r="BN14" s="312"/>
    </row>
    <row r="15" spans="1:66" s="323" customFormat="1" ht="14.5">
      <c r="A15" s="320" t="s">
        <v>2976</v>
      </c>
      <c r="B15" s="321" t="s">
        <v>2977</v>
      </c>
      <c r="C15" s="321" t="s">
        <v>2978</v>
      </c>
      <c r="D15" s="321" t="s">
        <v>2979</v>
      </c>
      <c r="E15" s="322"/>
      <c r="F15" s="322"/>
      <c r="G15" s="322"/>
      <c r="H15" s="322"/>
      <c r="I15" s="322"/>
      <c r="J15" s="322"/>
      <c r="K15" s="322"/>
      <c r="L15" s="322"/>
      <c r="M15" s="322"/>
      <c r="N15" s="322"/>
      <c r="O15" s="322"/>
      <c r="P15" s="322"/>
      <c r="Q15" s="322"/>
      <c r="R15" s="322"/>
      <c r="S15" s="322"/>
      <c r="T15" s="322"/>
      <c r="U15" s="322"/>
      <c r="V15" s="322"/>
      <c r="W15" s="322"/>
      <c r="X15" s="322"/>
      <c r="Y15" s="322"/>
      <c r="Z15" s="322"/>
      <c r="AA15" s="322"/>
      <c r="AB15" s="322"/>
      <c r="AC15" s="322"/>
      <c r="AD15" s="322"/>
      <c r="AE15" s="322"/>
      <c r="AF15" s="322"/>
      <c r="AG15" s="322"/>
      <c r="AH15" s="322"/>
      <c r="AI15" s="322"/>
      <c r="AJ15" s="322"/>
      <c r="AK15" s="322"/>
      <c r="AL15" s="322"/>
      <c r="AM15" s="322"/>
      <c r="AN15" s="322"/>
      <c r="AO15" s="322"/>
      <c r="AP15" s="322"/>
      <c r="AQ15" s="322"/>
      <c r="AR15" s="322"/>
      <c r="AS15" s="322"/>
      <c r="AT15" s="322"/>
      <c r="AU15" s="322"/>
      <c r="AV15" s="322"/>
      <c r="AW15" s="322"/>
      <c r="AX15" s="322"/>
      <c r="AY15" s="322"/>
      <c r="AZ15" s="322"/>
      <c r="BA15" s="322"/>
      <c r="BB15" s="322"/>
      <c r="BC15" s="322"/>
      <c r="BD15" s="322"/>
      <c r="BE15" s="322"/>
      <c r="BF15" s="322"/>
      <c r="BG15" s="322"/>
      <c r="BH15" s="322"/>
      <c r="BI15" s="322"/>
      <c r="BJ15" s="322"/>
      <c r="BK15" s="322"/>
      <c r="BL15" s="322"/>
      <c r="BM15" s="322"/>
      <c r="BN15" s="322"/>
    </row>
    <row r="16" spans="1:66" s="326" customFormat="1">
      <c r="A16" s="324" t="s">
        <v>2980</v>
      </c>
      <c r="B16" s="324" t="s">
        <v>2981</v>
      </c>
      <c r="C16" s="324" t="s">
        <v>2982</v>
      </c>
      <c r="D16" s="324" t="s">
        <v>2983</v>
      </c>
      <c r="E16" s="325"/>
      <c r="F16" s="325"/>
      <c r="G16" s="325"/>
      <c r="H16" s="325"/>
      <c r="I16" s="325"/>
      <c r="J16" s="325"/>
      <c r="K16" s="325"/>
      <c r="L16" s="325"/>
      <c r="M16" s="325"/>
      <c r="N16" s="325"/>
      <c r="O16" s="325"/>
      <c r="P16" s="325"/>
      <c r="Q16" s="325"/>
      <c r="R16" s="325"/>
      <c r="S16" s="325"/>
      <c r="T16" s="325"/>
      <c r="U16" s="325"/>
      <c r="V16" s="325"/>
      <c r="W16" s="325"/>
      <c r="X16" s="325"/>
      <c r="Y16" s="325"/>
      <c r="Z16" s="325"/>
      <c r="AA16" s="325"/>
      <c r="AB16" s="325"/>
      <c r="AC16" s="325"/>
      <c r="AD16" s="325"/>
      <c r="AE16" s="325"/>
      <c r="AF16" s="325"/>
      <c r="AG16" s="325"/>
      <c r="AH16" s="325"/>
      <c r="AI16" s="325"/>
      <c r="AJ16" s="325"/>
      <c r="AK16" s="325"/>
      <c r="AL16" s="325"/>
      <c r="AM16" s="325"/>
      <c r="AN16" s="325"/>
      <c r="AO16" s="325"/>
      <c r="AP16" s="325"/>
      <c r="AQ16" s="325"/>
      <c r="AR16" s="325"/>
      <c r="AS16" s="325"/>
      <c r="AT16" s="325"/>
      <c r="AU16" s="325"/>
      <c r="AV16" s="325"/>
      <c r="AW16" s="325"/>
      <c r="AX16" s="325"/>
      <c r="AY16" s="325"/>
      <c r="AZ16" s="325"/>
      <c r="BA16" s="325"/>
      <c r="BB16" s="325"/>
      <c r="BC16" s="325"/>
      <c r="BD16" s="325"/>
      <c r="BE16" s="325"/>
      <c r="BF16" s="325"/>
      <c r="BG16" s="325"/>
      <c r="BH16" s="325"/>
      <c r="BI16" s="325"/>
      <c r="BJ16" s="325"/>
      <c r="BK16" s="325"/>
      <c r="BL16" s="325"/>
      <c r="BM16" s="325"/>
      <c r="BN16" s="325"/>
    </row>
    <row r="17" spans="1:66" s="326" customFormat="1">
      <c r="A17" s="324" t="s">
        <v>2980</v>
      </c>
      <c r="B17" s="324" t="s">
        <v>2984</v>
      </c>
      <c r="C17" s="324" t="s">
        <v>2985</v>
      </c>
      <c r="D17" s="324" t="s">
        <v>2983</v>
      </c>
      <c r="E17" s="325"/>
      <c r="F17" s="325"/>
      <c r="G17" s="325"/>
      <c r="H17" s="325"/>
      <c r="I17" s="325"/>
      <c r="J17" s="325"/>
      <c r="K17" s="325"/>
      <c r="L17" s="325"/>
      <c r="M17" s="325"/>
      <c r="N17" s="325"/>
      <c r="O17" s="325"/>
      <c r="P17" s="325"/>
      <c r="Q17" s="325"/>
      <c r="R17" s="325"/>
      <c r="S17" s="325"/>
      <c r="T17" s="325"/>
      <c r="U17" s="325"/>
      <c r="V17" s="325"/>
      <c r="W17" s="325"/>
      <c r="X17" s="325"/>
      <c r="Y17" s="325"/>
      <c r="Z17" s="325"/>
      <c r="AA17" s="325"/>
      <c r="AB17" s="325"/>
      <c r="AC17" s="325"/>
      <c r="AD17" s="325"/>
      <c r="AE17" s="325"/>
      <c r="AF17" s="325"/>
      <c r="AG17" s="325"/>
      <c r="AH17" s="325"/>
      <c r="AI17" s="325"/>
      <c r="AJ17" s="325"/>
      <c r="AK17" s="325"/>
      <c r="AL17" s="325"/>
      <c r="AM17" s="325"/>
      <c r="AN17" s="325"/>
      <c r="AO17" s="325"/>
      <c r="AP17" s="325"/>
      <c r="AQ17" s="325"/>
      <c r="AR17" s="325"/>
      <c r="AS17" s="325"/>
      <c r="AT17" s="325"/>
      <c r="AU17" s="325"/>
      <c r="AV17" s="325"/>
      <c r="AW17" s="325"/>
      <c r="AX17" s="325"/>
      <c r="AY17" s="325"/>
      <c r="AZ17" s="325"/>
      <c r="BA17" s="325"/>
      <c r="BB17" s="325"/>
      <c r="BC17" s="325"/>
      <c r="BD17" s="325"/>
      <c r="BE17" s="325"/>
      <c r="BF17" s="325"/>
      <c r="BG17" s="325"/>
      <c r="BH17" s="325"/>
      <c r="BI17" s="325"/>
      <c r="BJ17" s="325"/>
      <c r="BK17" s="325"/>
      <c r="BL17" s="325"/>
      <c r="BM17" s="325"/>
      <c r="BN17" s="325"/>
    </row>
    <row r="18" spans="1:66" s="326" customFormat="1">
      <c r="A18" s="324"/>
      <c r="B18" s="324"/>
      <c r="C18" s="324"/>
      <c r="D18" s="324"/>
      <c r="E18" s="325"/>
      <c r="F18" s="325"/>
      <c r="G18" s="325"/>
      <c r="H18" s="325"/>
      <c r="I18" s="325"/>
      <c r="J18" s="325"/>
      <c r="K18" s="325"/>
      <c r="L18" s="325"/>
      <c r="M18" s="325"/>
      <c r="N18" s="325"/>
      <c r="O18" s="325"/>
      <c r="P18" s="325"/>
      <c r="Q18" s="325"/>
      <c r="R18" s="325"/>
      <c r="S18" s="325"/>
      <c r="T18" s="325"/>
      <c r="U18" s="325"/>
      <c r="V18" s="325"/>
      <c r="W18" s="325"/>
      <c r="X18" s="325"/>
      <c r="Y18" s="325"/>
      <c r="Z18" s="325"/>
      <c r="AA18" s="325"/>
      <c r="AB18" s="325"/>
      <c r="AC18" s="325"/>
      <c r="AD18" s="325"/>
      <c r="AE18" s="325"/>
      <c r="AF18" s="325"/>
      <c r="AG18" s="325"/>
      <c r="AH18" s="325"/>
      <c r="AI18" s="325"/>
      <c r="AJ18" s="325"/>
      <c r="AK18" s="325"/>
      <c r="AL18" s="325"/>
      <c r="AM18" s="325"/>
      <c r="AN18" s="325"/>
      <c r="AO18" s="325"/>
      <c r="AP18" s="325"/>
      <c r="AQ18" s="325"/>
      <c r="AR18" s="325"/>
      <c r="AS18" s="325"/>
      <c r="AT18" s="325"/>
      <c r="AU18" s="325"/>
      <c r="AV18" s="325"/>
      <c r="AW18" s="325"/>
      <c r="AX18" s="325"/>
      <c r="AY18" s="325"/>
      <c r="AZ18" s="325"/>
      <c r="BA18" s="325"/>
      <c r="BB18" s="325"/>
      <c r="BC18" s="325"/>
      <c r="BD18" s="325"/>
      <c r="BE18" s="325"/>
      <c r="BF18" s="325"/>
      <c r="BG18" s="325"/>
      <c r="BH18" s="325"/>
      <c r="BI18" s="325"/>
      <c r="BJ18" s="325"/>
      <c r="BK18" s="325"/>
      <c r="BL18" s="325"/>
      <c r="BM18" s="325"/>
      <c r="BN18" s="325"/>
    </row>
    <row r="19" spans="1:66" s="326" customFormat="1">
      <c r="A19" s="324"/>
      <c r="B19" s="324"/>
      <c r="C19" s="324"/>
      <c r="D19" s="324"/>
      <c r="E19" s="325"/>
      <c r="F19" s="325"/>
      <c r="G19" s="325"/>
      <c r="H19" s="325"/>
      <c r="I19" s="325"/>
      <c r="J19" s="325"/>
      <c r="K19" s="325"/>
      <c r="L19" s="325"/>
      <c r="M19" s="325"/>
      <c r="N19" s="325"/>
      <c r="O19" s="325"/>
      <c r="P19" s="325"/>
      <c r="Q19" s="325"/>
      <c r="R19" s="325"/>
      <c r="S19" s="325"/>
      <c r="T19" s="325"/>
      <c r="U19" s="325"/>
      <c r="V19" s="325"/>
      <c r="W19" s="325"/>
      <c r="X19" s="325"/>
      <c r="Y19" s="325"/>
      <c r="Z19" s="325"/>
      <c r="AA19" s="325"/>
      <c r="AB19" s="325"/>
      <c r="AC19" s="325"/>
      <c r="AD19" s="325"/>
      <c r="AE19" s="325"/>
      <c r="AF19" s="325"/>
      <c r="AG19" s="325"/>
      <c r="AH19" s="325"/>
      <c r="AI19" s="325"/>
      <c r="AJ19" s="325"/>
      <c r="AK19" s="325"/>
      <c r="AL19" s="325"/>
      <c r="AM19" s="325"/>
      <c r="AN19" s="325"/>
      <c r="AO19" s="325"/>
      <c r="AP19" s="325"/>
      <c r="AQ19" s="325"/>
      <c r="AR19" s="325"/>
      <c r="AS19" s="325"/>
      <c r="AT19" s="325"/>
      <c r="AU19" s="325"/>
      <c r="AV19" s="325"/>
      <c r="AW19" s="325"/>
      <c r="AX19" s="325"/>
      <c r="AY19" s="325"/>
      <c r="AZ19" s="325"/>
      <c r="BA19" s="325"/>
      <c r="BB19" s="325"/>
      <c r="BC19" s="325"/>
      <c r="BD19" s="325"/>
      <c r="BE19" s="325"/>
      <c r="BF19" s="325"/>
      <c r="BG19" s="325"/>
      <c r="BH19" s="325"/>
      <c r="BI19" s="325"/>
      <c r="BJ19" s="325"/>
      <c r="BK19" s="325"/>
      <c r="BL19" s="325"/>
      <c r="BM19" s="325"/>
      <c r="BN19" s="325"/>
    </row>
    <row r="20" spans="1:66">
      <c r="A20" s="327"/>
      <c r="B20" s="327"/>
      <c r="C20" s="327"/>
      <c r="D20" s="327"/>
      <c r="M20" s="312"/>
      <c r="N20" s="312"/>
      <c r="O20" s="312"/>
      <c r="P20" s="312"/>
      <c r="Q20" s="312"/>
      <c r="R20" s="312"/>
      <c r="S20" s="312"/>
      <c r="T20" s="312"/>
      <c r="U20" s="312"/>
      <c r="V20" s="312"/>
      <c r="W20" s="312"/>
      <c r="X20" s="312"/>
      <c r="Y20" s="312"/>
      <c r="Z20" s="312"/>
      <c r="AA20" s="312"/>
      <c r="AB20" s="312"/>
      <c r="AC20" s="312"/>
      <c r="AD20" s="312"/>
      <c r="AE20" s="312"/>
      <c r="AF20" s="312"/>
      <c r="AG20" s="312"/>
      <c r="AH20" s="312"/>
      <c r="AI20" s="312"/>
      <c r="AJ20" s="312"/>
      <c r="AK20" s="312"/>
      <c r="AL20" s="312"/>
      <c r="AM20" s="312"/>
      <c r="AN20" s="312"/>
      <c r="AO20" s="312"/>
      <c r="AP20" s="312"/>
      <c r="AQ20" s="312"/>
      <c r="AR20" s="312"/>
      <c r="AS20" s="312"/>
      <c r="AT20" s="312"/>
      <c r="AU20" s="312"/>
      <c r="AV20" s="312"/>
      <c r="AW20" s="312"/>
      <c r="AX20" s="312"/>
      <c r="AY20" s="312"/>
      <c r="AZ20" s="312"/>
      <c r="BA20" s="312"/>
      <c r="BB20" s="312"/>
      <c r="BC20" s="312"/>
      <c r="BD20" s="312"/>
      <c r="BE20" s="312"/>
      <c r="BF20" s="312"/>
      <c r="BG20" s="312"/>
      <c r="BH20" s="312"/>
      <c r="BI20" s="312"/>
      <c r="BJ20" s="312"/>
      <c r="BK20" s="312"/>
      <c r="BL20" s="312"/>
      <c r="BM20" s="312"/>
      <c r="BN20" s="312"/>
    </row>
    <row r="21" spans="1:66">
      <c r="A21" s="327"/>
      <c r="B21" s="327"/>
      <c r="C21" s="327"/>
      <c r="D21" s="327"/>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312"/>
      <c r="AL21" s="312"/>
      <c r="AM21" s="312"/>
      <c r="AN21" s="312"/>
      <c r="AO21" s="312"/>
      <c r="AP21" s="312"/>
      <c r="AQ21" s="312"/>
      <c r="AR21" s="312"/>
      <c r="AS21" s="312"/>
      <c r="AT21" s="312"/>
      <c r="AU21" s="312"/>
      <c r="AV21" s="312"/>
      <c r="AW21" s="312"/>
      <c r="AX21" s="312"/>
      <c r="AY21" s="312"/>
      <c r="AZ21" s="312"/>
      <c r="BA21" s="312"/>
      <c r="BB21" s="312"/>
      <c r="BC21" s="312"/>
      <c r="BD21" s="312"/>
      <c r="BE21" s="312"/>
      <c r="BF21" s="312"/>
      <c r="BG21" s="312"/>
      <c r="BH21" s="312"/>
      <c r="BI21" s="312"/>
      <c r="BJ21" s="312"/>
      <c r="BK21" s="312"/>
      <c r="BL21" s="312"/>
      <c r="BM21" s="312"/>
      <c r="BN21" s="312"/>
    </row>
    <row r="22" spans="1:66">
      <c r="A22" s="327"/>
      <c r="B22" s="327"/>
      <c r="C22" s="327"/>
      <c r="D22" s="327"/>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312"/>
      <c r="AL22" s="312"/>
      <c r="AM22" s="312"/>
      <c r="AN22" s="312"/>
      <c r="AO22" s="312"/>
      <c r="AP22" s="312"/>
      <c r="AQ22" s="312"/>
      <c r="AR22" s="312"/>
      <c r="AS22" s="312"/>
      <c r="AT22" s="312"/>
      <c r="AU22" s="312"/>
      <c r="AV22" s="312"/>
      <c r="AW22" s="312"/>
      <c r="AX22" s="312"/>
      <c r="AY22" s="312"/>
      <c r="AZ22" s="312"/>
      <c r="BA22" s="312"/>
      <c r="BB22" s="312"/>
      <c r="BC22" s="312"/>
      <c r="BD22" s="312"/>
      <c r="BE22" s="312"/>
      <c r="BF22" s="312"/>
      <c r="BG22" s="312"/>
      <c r="BH22" s="312"/>
      <c r="BI22" s="312"/>
      <c r="BJ22" s="312"/>
      <c r="BK22" s="312"/>
      <c r="BL22" s="312"/>
      <c r="BM22" s="312"/>
      <c r="BN22" s="312"/>
    </row>
    <row r="23" spans="1:66">
      <c r="A23" s="327"/>
      <c r="B23" s="327"/>
      <c r="C23" s="327"/>
      <c r="D23" s="327"/>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312"/>
      <c r="AL23" s="312"/>
      <c r="AM23" s="312"/>
      <c r="AN23" s="312"/>
      <c r="AO23" s="312"/>
      <c r="AP23" s="312"/>
      <c r="AQ23" s="312"/>
      <c r="AR23" s="312"/>
      <c r="AS23" s="312"/>
      <c r="AT23" s="312"/>
      <c r="AU23" s="312"/>
      <c r="AV23" s="312"/>
      <c r="AW23" s="312"/>
      <c r="AX23" s="312"/>
      <c r="AY23" s="312"/>
      <c r="AZ23" s="312"/>
      <c r="BA23" s="312"/>
      <c r="BB23" s="312"/>
      <c r="BC23" s="312"/>
      <c r="BD23" s="312"/>
      <c r="BE23" s="312"/>
      <c r="BF23" s="312"/>
      <c r="BG23" s="312"/>
      <c r="BH23" s="312"/>
      <c r="BI23" s="312"/>
      <c r="BJ23" s="312"/>
      <c r="BK23" s="312"/>
      <c r="BL23" s="312"/>
      <c r="BM23" s="312"/>
      <c r="BN23" s="312"/>
    </row>
    <row r="24" spans="1:66" ht="14.5">
      <c r="A24" s="317"/>
      <c r="B24" s="328"/>
      <c r="C24" s="317"/>
      <c r="D24" s="328"/>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312"/>
      <c r="AL24" s="312"/>
      <c r="AM24" s="312"/>
      <c r="AN24" s="312"/>
      <c r="AO24" s="312"/>
      <c r="AP24" s="312"/>
      <c r="AQ24" s="312"/>
      <c r="AR24" s="312"/>
      <c r="AS24" s="312"/>
      <c r="AT24" s="312"/>
      <c r="AU24" s="312"/>
      <c r="AV24" s="312"/>
      <c r="AW24" s="312"/>
      <c r="AX24" s="312"/>
      <c r="AY24" s="312"/>
      <c r="AZ24" s="312"/>
      <c r="BA24" s="312"/>
      <c r="BB24" s="312"/>
      <c r="BC24" s="312"/>
      <c r="BD24" s="312"/>
      <c r="BE24" s="312"/>
      <c r="BF24" s="312"/>
      <c r="BG24" s="312"/>
      <c r="BH24" s="312"/>
      <c r="BI24" s="312"/>
      <c r="BJ24" s="312"/>
      <c r="BK24" s="312"/>
      <c r="BL24" s="312"/>
      <c r="BM24" s="312"/>
      <c r="BN24" s="312"/>
    </row>
    <row r="25" spans="1:66" ht="14.5">
      <c r="A25" s="329" t="s">
        <v>2963</v>
      </c>
      <c r="B25" s="330"/>
      <c r="C25" s="331"/>
      <c r="D25" s="33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312"/>
      <c r="AL25" s="312"/>
      <c r="AM25" s="312"/>
      <c r="AN25" s="312"/>
      <c r="AO25" s="312"/>
      <c r="AP25" s="312"/>
      <c r="AQ25" s="312"/>
      <c r="AR25" s="312"/>
      <c r="AS25" s="312"/>
      <c r="AT25" s="312"/>
      <c r="AU25" s="312"/>
      <c r="AV25" s="312"/>
      <c r="AW25" s="312"/>
      <c r="AX25" s="312"/>
      <c r="AY25" s="312"/>
      <c r="AZ25" s="312"/>
      <c r="BA25" s="312"/>
      <c r="BB25" s="312"/>
      <c r="BC25" s="312"/>
      <c r="BD25" s="312"/>
      <c r="BE25" s="312"/>
      <c r="BF25" s="312"/>
      <c r="BG25" s="312"/>
      <c r="BH25" s="312"/>
      <c r="BI25" s="312"/>
      <c r="BJ25" s="312"/>
      <c r="BK25" s="312"/>
      <c r="BL25" s="312"/>
      <c r="BM25" s="312"/>
      <c r="BN25" s="312"/>
    </row>
    <row r="26" spans="1:66" ht="15.75" customHeight="1">
      <c r="A26" s="893" t="s">
        <v>2986</v>
      </c>
      <c r="B26" s="894"/>
      <c r="C26" s="900"/>
      <c r="D26" s="901"/>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312"/>
      <c r="AL26" s="312"/>
      <c r="AM26" s="312"/>
      <c r="AN26" s="312"/>
      <c r="AO26" s="312"/>
      <c r="AP26" s="312"/>
      <c r="AQ26" s="312"/>
      <c r="AR26" s="312"/>
      <c r="AS26" s="312"/>
      <c r="AT26" s="312"/>
      <c r="AU26" s="312"/>
      <c r="AV26" s="312"/>
      <c r="AW26" s="312"/>
      <c r="AX26" s="312"/>
      <c r="AY26" s="312"/>
      <c r="AZ26" s="312"/>
      <c r="BA26" s="312"/>
      <c r="BB26" s="312"/>
      <c r="BC26" s="312"/>
      <c r="BD26" s="312"/>
      <c r="BE26" s="312"/>
      <c r="BF26" s="312"/>
      <c r="BG26" s="312"/>
      <c r="BH26" s="312"/>
      <c r="BI26" s="312"/>
      <c r="BJ26" s="312"/>
      <c r="BK26" s="312"/>
      <c r="BL26" s="312"/>
      <c r="BM26" s="312"/>
      <c r="BN26" s="312"/>
    </row>
    <row r="27" spans="1:66" ht="26.25" customHeight="1">
      <c r="A27" s="893" t="s">
        <v>2987</v>
      </c>
      <c r="B27" s="894"/>
      <c r="C27" s="895"/>
      <c r="D27" s="896"/>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312"/>
      <c r="AL27" s="312"/>
      <c r="AM27" s="312"/>
      <c r="AN27" s="312"/>
      <c r="AO27" s="312"/>
      <c r="AP27" s="312"/>
      <c r="AQ27" s="312"/>
      <c r="AR27" s="312"/>
      <c r="AS27" s="312"/>
      <c r="AT27" s="312"/>
      <c r="AU27" s="312"/>
      <c r="AV27" s="312"/>
      <c r="AW27" s="312"/>
      <c r="AX27" s="312"/>
      <c r="AY27" s="312"/>
      <c r="AZ27" s="312"/>
      <c r="BA27" s="312"/>
      <c r="BB27" s="312"/>
      <c r="BC27" s="312"/>
      <c r="BD27" s="312"/>
      <c r="BE27" s="312"/>
      <c r="BF27" s="312"/>
      <c r="BG27" s="312"/>
      <c r="BH27" s="312"/>
      <c r="BI27" s="312"/>
      <c r="BJ27" s="312"/>
      <c r="BK27" s="312"/>
      <c r="BL27" s="312"/>
      <c r="BM27" s="312"/>
      <c r="BN27" s="312"/>
    </row>
    <row r="28" spans="1:66" ht="14.5">
      <c r="A28" s="890" t="s">
        <v>2988</v>
      </c>
      <c r="B28" s="891"/>
      <c r="C28" s="333"/>
      <c r="D28" s="334"/>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312"/>
      <c r="AL28" s="312"/>
      <c r="AM28" s="312"/>
      <c r="AN28" s="312"/>
      <c r="AO28" s="312"/>
      <c r="AP28" s="312"/>
      <c r="AQ28" s="312"/>
      <c r="AR28" s="312"/>
      <c r="AS28" s="312"/>
      <c r="AT28" s="312"/>
      <c r="AU28" s="312"/>
      <c r="AV28" s="312"/>
      <c r="AW28" s="312"/>
      <c r="AX28" s="312"/>
      <c r="AY28" s="312"/>
      <c r="AZ28" s="312"/>
      <c r="BA28" s="312"/>
      <c r="BB28" s="312"/>
      <c r="BC28" s="312"/>
      <c r="BD28" s="312"/>
      <c r="BE28" s="312"/>
      <c r="BF28" s="312"/>
      <c r="BG28" s="312"/>
      <c r="BH28" s="312"/>
      <c r="BI28" s="312"/>
      <c r="BJ28" s="312"/>
      <c r="BK28" s="312"/>
      <c r="BL28" s="312"/>
      <c r="BM28" s="312"/>
      <c r="BN28" s="312"/>
    </row>
    <row r="29" spans="1:66" ht="14.5">
      <c r="A29" s="316"/>
      <c r="B29" s="316"/>
      <c r="C29" s="319"/>
      <c r="D29" s="316"/>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312"/>
      <c r="AL29" s="312"/>
      <c r="AM29" s="312"/>
      <c r="AN29" s="312"/>
      <c r="AO29" s="312"/>
      <c r="AP29" s="312"/>
      <c r="AQ29" s="312"/>
      <c r="AR29" s="312"/>
      <c r="AS29" s="312"/>
      <c r="AT29" s="312"/>
      <c r="AU29" s="312"/>
      <c r="AV29" s="312"/>
      <c r="AW29" s="312"/>
      <c r="AX29" s="312"/>
      <c r="AY29" s="312"/>
      <c r="AZ29" s="312"/>
      <c r="BA29" s="312"/>
      <c r="BB29" s="312"/>
      <c r="BC29" s="312"/>
      <c r="BD29" s="312"/>
      <c r="BE29" s="312"/>
      <c r="BF29" s="312"/>
      <c r="BG29" s="312"/>
      <c r="BH29" s="312"/>
      <c r="BI29" s="312"/>
      <c r="BJ29" s="312"/>
      <c r="BK29" s="312"/>
      <c r="BL29" s="312"/>
      <c r="BM29" s="312"/>
      <c r="BN29" s="312"/>
    </row>
    <row r="30" spans="1:66">
      <c r="A30" s="892" t="s">
        <v>45</v>
      </c>
      <c r="B30" s="892"/>
      <c r="C30" s="892"/>
      <c r="D30" s="89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2"/>
      <c r="AY30" s="312"/>
      <c r="AZ30" s="312"/>
      <c r="BA30" s="312"/>
      <c r="BB30" s="312"/>
      <c r="BC30" s="312"/>
      <c r="BD30" s="312"/>
      <c r="BE30" s="312"/>
      <c r="BF30" s="312"/>
      <c r="BG30" s="312"/>
      <c r="BH30" s="312"/>
      <c r="BI30" s="312"/>
      <c r="BJ30" s="312"/>
      <c r="BK30" s="312"/>
      <c r="BL30" s="312"/>
      <c r="BM30" s="312"/>
      <c r="BN30" s="312"/>
    </row>
    <row r="31" spans="1:66">
      <c r="A31" s="889" t="s">
        <v>46</v>
      </c>
      <c r="B31" s="889"/>
      <c r="C31" s="889"/>
      <c r="D31" s="889"/>
      <c r="M31" s="312"/>
      <c r="N31" s="312"/>
      <c r="O31" s="312"/>
      <c r="P31" s="312"/>
      <c r="Q31" s="312"/>
      <c r="R31" s="312"/>
      <c r="S31" s="312"/>
      <c r="T31" s="312"/>
      <c r="U31" s="312"/>
      <c r="V31" s="312"/>
      <c r="W31" s="312"/>
      <c r="X31" s="312"/>
      <c r="Y31" s="312"/>
      <c r="Z31" s="312"/>
      <c r="AA31" s="312"/>
      <c r="AB31" s="312"/>
      <c r="AC31" s="312"/>
      <c r="AD31" s="312"/>
      <c r="AE31" s="312"/>
      <c r="AF31" s="312"/>
      <c r="AG31" s="312"/>
      <c r="AH31" s="312"/>
      <c r="AI31" s="312"/>
      <c r="AJ31" s="312"/>
      <c r="AK31" s="312"/>
      <c r="AL31" s="312"/>
      <c r="AM31" s="312"/>
      <c r="AN31" s="312"/>
      <c r="AO31" s="312"/>
      <c r="AP31" s="312"/>
      <c r="AQ31" s="312"/>
      <c r="AR31" s="312"/>
      <c r="AS31" s="312"/>
      <c r="AT31" s="312"/>
      <c r="AU31" s="312"/>
      <c r="AV31" s="312"/>
      <c r="AW31" s="312"/>
      <c r="AX31" s="312"/>
      <c r="AY31" s="312"/>
      <c r="AZ31" s="312"/>
      <c r="BA31" s="312"/>
      <c r="BB31" s="312"/>
      <c r="BC31" s="312"/>
      <c r="BD31" s="312"/>
      <c r="BE31" s="312"/>
      <c r="BF31" s="312"/>
      <c r="BG31" s="312"/>
      <c r="BH31" s="312"/>
      <c r="BI31" s="312"/>
      <c r="BJ31" s="312"/>
      <c r="BK31" s="312"/>
      <c r="BL31" s="312"/>
      <c r="BM31" s="312"/>
      <c r="BN31" s="312"/>
    </row>
    <row r="32" spans="1:66">
      <c r="A32" s="889" t="s">
        <v>2989</v>
      </c>
      <c r="B32" s="889"/>
      <c r="C32" s="889"/>
      <c r="D32" s="889"/>
      <c r="M32" s="312"/>
      <c r="N32" s="312"/>
      <c r="O32" s="312"/>
      <c r="P32" s="312"/>
      <c r="Q32" s="312"/>
      <c r="R32" s="312"/>
      <c r="S32" s="312"/>
      <c r="T32" s="312"/>
      <c r="U32" s="312"/>
      <c r="V32" s="312"/>
      <c r="W32" s="312"/>
      <c r="X32" s="312"/>
      <c r="Y32" s="312"/>
      <c r="Z32" s="312"/>
      <c r="AA32" s="312"/>
      <c r="AB32" s="312"/>
      <c r="AC32" s="312"/>
      <c r="AD32" s="312"/>
      <c r="AE32" s="312"/>
      <c r="AF32" s="312"/>
      <c r="AG32" s="312"/>
      <c r="AH32" s="312"/>
      <c r="AI32" s="312"/>
      <c r="AJ32" s="312"/>
      <c r="AK32" s="312"/>
      <c r="AL32" s="312"/>
      <c r="AM32" s="312"/>
      <c r="AN32" s="312"/>
      <c r="AO32" s="312"/>
      <c r="AP32" s="312"/>
      <c r="AQ32" s="312"/>
      <c r="AR32" s="312"/>
      <c r="AS32" s="312"/>
      <c r="AT32" s="312"/>
      <c r="AU32" s="312"/>
      <c r="AV32" s="312"/>
      <c r="AW32" s="312"/>
      <c r="AX32" s="312"/>
      <c r="AY32" s="312"/>
      <c r="AZ32" s="312"/>
      <c r="BA32" s="312"/>
      <c r="BB32" s="312"/>
      <c r="BC32" s="312"/>
      <c r="BD32" s="312"/>
      <c r="BE32" s="312"/>
      <c r="BF32" s="312"/>
      <c r="BG32" s="312"/>
      <c r="BH32" s="312"/>
      <c r="BI32" s="312"/>
      <c r="BJ32" s="312"/>
      <c r="BK32" s="312"/>
      <c r="BL32" s="312"/>
      <c r="BM32" s="312"/>
      <c r="BN32" s="312"/>
    </row>
    <row r="33" spans="1:66" ht="13.5" customHeight="1">
      <c r="A33" s="335"/>
      <c r="B33" s="335"/>
      <c r="C33" s="335"/>
      <c r="D33" s="335"/>
      <c r="M33" s="312"/>
      <c r="N33" s="312"/>
      <c r="O33" s="312"/>
      <c r="P33" s="312"/>
      <c r="Q33" s="312"/>
      <c r="R33" s="312"/>
      <c r="S33" s="312"/>
      <c r="T33" s="312"/>
      <c r="U33" s="312"/>
      <c r="V33" s="312"/>
      <c r="W33" s="312"/>
      <c r="X33" s="312"/>
      <c r="Y33" s="312"/>
      <c r="Z33" s="312"/>
      <c r="AA33" s="312"/>
      <c r="AB33" s="312"/>
      <c r="AC33" s="312"/>
      <c r="AD33" s="312"/>
      <c r="AE33" s="312"/>
      <c r="AF33" s="312"/>
      <c r="AG33" s="312"/>
      <c r="AH33" s="312"/>
      <c r="AI33" s="312"/>
      <c r="AJ33" s="312"/>
      <c r="AK33" s="312"/>
      <c r="AL33" s="312"/>
      <c r="AM33" s="312"/>
      <c r="AN33" s="312"/>
      <c r="AO33" s="312"/>
      <c r="AP33" s="312"/>
      <c r="AQ33" s="312"/>
      <c r="AR33" s="312"/>
      <c r="AS33" s="312"/>
      <c r="AT33" s="312"/>
      <c r="AU33" s="312"/>
      <c r="AV33" s="312"/>
      <c r="AW33" s="312"/>
      <c r="AX33" s="312"/>
      <c r="AY33" s="312"/>
      <c r="AZ33" s="312"/>
      <c r="BA33" s="312"/>
      <c r="BB33" s="312"/>
      <c r="BC33" s="312"/>
      <c r="BD33" s="312"/>
      <c r="BE33" s="312"/>
      <c r="BF33" s="312"/>
      <c r="BG33" s="312"/>
      <c r="BH33" s="312"/>
      <c r="BI33" s="312"/>
      <c r="BJ33" s="312"/>
      <c r="BK33" s="312"/>
      <c r="BL33" s="312"/>
      <c r="BM33" s="312"/>
      <c r="BN33" s="312"/>
    </row>
    <row r="34" spans="1:66">
      <c r="A34" s="889" t="s">
        <v>48</v>
      </c>
      <c r="B34" s="889"/>
      <c r="C34" s="889"/>
      <c r="D34" s="889"/>
      <c r="M34" s="312"/>
      <c r="N34" s="312"/>
      <c r="O34" s="312"/>
      <c r="P34" s="312"/>
      <c r="Q34" s="312"/>
      <c r="R34" s="312"/>
      <c r="S34" s="312"/>
      <c r="T34" s="312"/>
      <c r="U34" s="312"/>
      <c r="V34" s="312"/>
      <c r="W34" s="312"/>
      <c r="X34" s="312"/>
      <c r="Y34" s="312"/>
      <c r="Z34" s="312"/>
      <c r="AA34" s="312"/>
      <c r="AB34" s="312"/>
      <c r="AC34" s="312"/>
      <c r="AD34" s="312"/>
      <c r="AE34" s="312"/>
      <c r="AF34" s="312"/>
      <c r="AG34" s="312"/>
      <c r="AH34" s="312"/>
      <c r="AI34" s="312"/>
      <c r="AJ34" s="312"/>
      <c r="AK34" s="312"/>
      <c r="AL34" s="312"/>
      <c r="AM34" s="312"/>
      <c r="AN34" s="312"/>
      <c r="AO34" s="312"/>
      <c r="AP34" s="312"/>
      <c r="AQ34" s="312"/>
      <c r="AR34" s="312"/>
      <c r="AS34" s="312"/>
      <c r="AT34" s="312"/>
      <c r="AU34" s="312"/>
      <c r="AV34" s="312"/>
      <c r="AW34" s="312"/>
      <c r="AX34" s="312"/>
      <c r="AY34" s="312"/>
      <c r="AZ34" s="312"/>
      <c r="BA34" s="312"/>
      <c r="BB34" s="312"/>
      <c r="BC34" s="312"/>
      <c r="BD34" s="312"/>
      <c r="BE34" s="312"/>
      <c r="BF34" s="312"/>
      <c r="BG34" s="312"/>
      <c r="BH34" s="312"/>
      <c r="BI34" s="312"/>
      <c r="BJ34" s="312"/>
      <c r="BK34" s="312"/>
      <c r="BL34" s="312"/>
      <c r="BM34" s="312"/>
      <c r="BN34" s="312"/>
    </row>
    <row r="35" spans="1:66">
      <c r="A35" s="889" t="s">
        <v>49</v>
      </c>
      <c r="B35" s="889"/>
      <c r="C35" s="889"/>
      <c r="D35" s="889"/>
      <c r="M35" s="312"/>
      <c r="N35" s="312"/>
      <c r="O35" s="312"/>
      <c r="P35" s="312"/>
      <c r="Q35" s="312"/>
      <c r="R35" s="312"/>
      <c r="S35" s="312"/>
      <c r="T35" s="312"/>
      <c r="U35" s="312"/>
      <c r="V35" s="312"/>
      <c r="W35" s="312"/>
      <c r="X35" s="312"/>
      <c r="Y35" s="312"/>
      <c r="Z35" s="312"/>
      <c r="AA35" s="312"/>
      <c r="AB35" s="312"/>
      <c r="AC35" s="312"/>
      <c r="AD35" s="312"/>
      <c r="AE35" s="312"/>
      <c r="AF35" s="312"/>
      <c r="AG35" s="312"/>
      <c r="AH35" s="312"/>
      <c r="AI35" s="312"/>
      <c r="AJ35" s="312"/>
      <c r="AK35" s="312"/>
      <c r="AL35" s="312"/>
      <c r="AM35" s="312"/>
      <c r="AN35" s="312"/>
      <c r="AO35" s="312"/>
      <c r="AP35" s="312"/>
      <c r="AQ35" s="312"/>
      <c r="AR35" s="312"/>
      <c r="AS35" s="312"/>
      <c r="AT35" s="312"/>
      <c r="AU35" s="312"/>
      <c r="AV35" s="312"/>
      <c r="AW35" s="312"/>
      <c r="AX35" s="312"/>
      <c r="AY35" s="312"/>
      <c r="AZ35" s="312"/>
      <c r="BA35" s="312"/>
      <c r="BB35" s="312"/>
      <c r="BC35" s="312"/>
      <c r="BD35" s="312"/>
      <c r="BE35" s="312"/>
      <c r="BF35" s="312"/>
      <c r="BG35" s="312"/>
      <c r="BH35" s="312"/>
      <c r="BI35" s="312"/>
      <c r="BJ35" s="312"/>
      <c r="BK35" s="312"/>
      <c r="BL35" s="312"/>
      <c r="BM35" s="312"/>
      <c r="BN35" s="312"/>
    </row>
    <row r="36" spans="1:66">
      <c r="A36" s="889" t="s">
        <v>2990</v>
      </c>
      <c r="B36" s="889"/>
      <c r="C36" s="889"/>
      <c r="D36" s="889"/>
      <c r="M36" s="312"/>
      <c r="N36" s="312"/>
      <c r="O36" s="312"/>
      <c r="P36" s="312"/>
      <c r="Q36" s="312"/>
      <c r="R36" s="312"/>
      <c r="S36" s="312"/>
      <c r="T36" s="312"/>
      <c r="U36" s="312"/>
      <c r="V36" s="312"/>
      <c r="W36" s="312"/>
      <c r="X36" s="312"/>
      <c r="Y36" s="312"/>
      <c r="Z36" s="312"/>
      <c r="AA36" s="312"/>
      <c r="AB36" s="312"/>
      <c r="AC36" s="312"/>
      <c r="AD36" s="312"/>
      <c r="AE36" s="312"/>
      <c r="AF36" s="312"/>
      <c r="AG36" s="312"/>
      <c r="AH36" s="312"/>
      <c r="AI36" s="312"/>
      <c r="AJ36" s="312"/>
      <c r="AK36" s="312"/>
      <c r="AL36" s="312"/>
      <c r="AM36" s="312"/>
      <c r="AN36" s="312"/>
      <c r="AO36" s="312"/>
      <c r="AP36" s="312"/>
      <c r="AQ36" s="312"/>
      <c r="AR36" s="312"/>
      <c r="AS36" s="312"/>
      <c r="AT36" s="312"/>
      <c r="AU36" s="312"/>
      <c r="AV36" s="312"/>
      <c r="AW36" s="312"/>
      <c r="AX36" s="312"/>
      <c r="AY36" s="312"/>
      <c r="AZ36" s="312"/>
      <c r="BA36" s="312"/>
      <c r="BB36" s="312"/>
      <c r="BC36" s="312"/>
      <c r="BD36" s="312"/>
      <c r="BE36" s="312"/>
      <c r="BF36" s="312"/>
      <c r="BG36" s="312"/>
      <c r="BH36" s="312"/>
      <c r="BI36" s="312"/>
      <c r="BJ36" s="312"/>
      <c r="BK36" s="312"/>
      <c r="BL36" s="312"/>
      <c r="BM36" s="312"/>
      <c r="BN36" s="312"/>
    </row>
    <row r="37" spans="1:66">
      <c r="A37" s="312"/>
      <c r="B37" s="312"/>
      <c r="M37" s="312"/>
      <c r="N37" s="312"/>
      <c r="O37" s="312"/>
      <c r="P37" s="312"/>
      <c r="Q37" s="312"/>
      <c r="R37" s="312"/>
      <c r="S37" s="312"/>
      <c r="T37" s="312"/>
      <c r="U37" s="312"/>
      <c r="V37" s="312"/>
      <c r="W37" s="312"/>
      <c r="X37" s="312"/>
      <c r="Y37" s="312"/>
      <c r="Z37" s="312"/>
      <c r="AA37" s="312"/>
      <c r="AB37" s="312"/>
      <c r="AC37" s="312"/>
      <c r="AD37" s="312"/>
      <c r="AE37" s="312"/>
      <c r="AF37" s="312"/>
      <c r="AG37" s="312"/>
      <c r="AH37" s="312"/>
      <c r="AI37" s="312"/>
      <c r="AJ37" s="312"/>
      <c r="AK37" s="312"/>
      <c r="AL37" s="312"/>
      <c r="AM37" s="312"/>
      <c r="AN37" s="312"/>
      <c r="AO37" s="312"/>
      <c r="AP37" s="312"/>
      <c r="AQ37" s="312"/>
      <c r="AR37" s="312"/>
      <c r="AS37" s="312"/>
      <c r="AT37" s="312"/>
      <c r="AU37" s="312"/>
      <c r="AV37" s="312"/>
      <c r="AW37" s="312"/>
      <c r="AX37" s="312"/>
      <c r="AY37" s="312"/>
      <c r="AZ37" s="312"/>
      <c r="BA37" s="312"/>
      <c r="BB37" s="312"/>
      <c r="BC37" s="312"/>
      <c r="BD37" s="312"/>
      <c r="BE37" s="312"/>
      <c r="BF37" s="312"/>
      <c r="BG37" s="312"/>
      <c r="BH37" s="312"/>
      <c r="BI37" s="312"/>
      <c r="BJ37" s="312"/>
      <c r="BK37" s="312"/>
      <c r="BL37" s="312"/>
      <c r="BM37" s="312"/>
      <c r="BN37" s="312"/>
    </row>
    <row r="38" spans="1:66">
      <c r="A38" s="312"/>
      <c r="B38" s="312"/>
      <c r="M38" s="312"/>
      <c r="N38" s="312"/>
      <c r="O38" s="312"/>
      <c r="P38" s="312"/>
      <c r="Q38" s="312"/>
      <c r="R38" s="312"/>
      <c r="S38" s="312"/>
      <c r="T38" s="312"/>
      <c r="U38" s="312"/>
      <c r="V38" s="312"/>
      <c r="W38" s="312"/>
      <c r="X38" s="312"/>
      <c r="Y38" s="312"/>
      <c r="Z38" s="312"/>
      <c r="AA38" s="312"/>
      <c r="AB38" s="312"/>
      <c r="AC38" s="312"/>
      <c r="AD38" s="312"/>
      <c r="AE38" s="312"/>
      <c r="AF38" s="312"/>
      <c r="AG38" s="312"/>
      <c r="AH38" s="312"/>
      <c r="AI38" s="312"/>
      <c r="AJ38" s="312"/>
      <c r="AK38" s="312"/>
      <c r="AL38" s="312"/>
      <c r="AM38" s="312"/>
      <c r="AN38" s="312"/>
      <c r="AO38" s="312"/>
      <c r="AP38" s="312"/>
      <c r="AQ38" s="312"/>
      <c r="AR38" s="312"/>
      <c r="AS38" s="312"/>
      <c r="AT38" s="312"/>
      <c r="AU38" s="312"/>
      <c r="AV38" s="312"/>
      <c r="AW38" s="312"/>
      <c r="AX38" s="312"/>
      <c r="AY38" s="312"/>
      <c r="AZ38" s="312"/>
      <c r="BA38" s="312"/>
      <c r="BB38" s="312"/>
      <c r="BC38" s="312"/>
      <c r="BD38" s="312"/>
      <c r="BE38" s="312"/>
      <c r="BF38" s="312"/>
      <c r="BG38" s="312"/>
      <c r="BH38" s="312"/>
      <c r="BI38" s="312"/>
      <c r="BJ38" s="312"/>
      <c r="BK38" s="312"/>
      <c r="BL38" s="312"/>
      <c r="BM38" s="312"/>
      <c r="BN38" s="312"/>
    </row>
    <row r="39" spans="1:66">
      <c r="A39" s="312"/>
      <c r="B39" s="312"/>
      <c r="M39" s="312"/>
      <c r="N39" s="312"/>
      <c r="O39" s="312"/>
      <c r="P39" s="312"/>
      <c r="Q39" s="312"/>
      <c r="R39" s="312"/>
      <c r="S39" s="312"/>
      <c r="T39" s="312"/>
      <c r="U39" s="312"/>
      <c r="V39" s="312"/>
      <c r="W39" s="312"/>
      <c r="X39" s="312"/>
      <c r="Y39" s="312"/>
      <c r="Z39" s="312"/>
      <c r="AA39" s="312"/>
      <c r="AB39" s="312"/>
      <c r="AC39" s="312"/>
      <c r="AD39" s="312"/>
      <c r="AE39" s="312"/>
      <c r="AF39" s="312"/>
      <c r="AG39" s="312"/>
      <c r="AH39" s="312"/>
      <c r="AI39" s="312"/>
      <c r="AJ39" s="312"/>
      <c r="AK39" s="312"/>
      <c r="AL39" s="312"/>
      <c r="AM39" s="312"/>
      <c r="AN39" s="312"/>
      <c r="AO39" s="312"/>
      <c r="AP39" s="312"/>
      <c r="AQ39" s="312"/>
      <c r="AR39" s="312"/>
      <c r="AS39" s="312"/>
      <c r="AT39" s="312"/>
      <c r="AU39" s="312"/>
      <c r="AV39" s="312"/>
      <c r="AW39" s="312"/>
      <c r="AX39" s="312"/>
      <c r="AY39" s="312"/>
      <c r="AZ39" s="312"/>
      <c r="BA39" s="312"/>
      <c r="BB39" s="312"/>
      <c r="BC39" s="312"/>
      <c r="BD39" s="312"/>
      <c r="BE39" s="312"/>
      <c r="BF39" s="312"/>
      <c r="BG39" s="312"/>
      <c r="BH39" s="312"/>
      <c r="BI39" s="312"/>
      <c r="BJ39" s="312"/>
      <c r="BK39" s="312"/>
      <c r="BL39" s="312"/>
      <c r="BM39" s="312"/>
      <c r="BN39" s="312"/>
    </row>
    <row r="40" spans="1:66">
      <c r="A40" s="312"/>
      <c r="B40" s="312"/>
      <c r="M40" s="312"/>
      <c r="N40" s="312"/>
      <c r="O40" s="312"/>
      <c r="P40" s="312"/>
      <c r="Q40" s="312"/>
      <c r="R40" s="312"/>
      <c r="S40" s="312"/>
      <c r="T40" s="312"/>
      <c r="U40" s="312"/>
      <c r="V40" s="312"/>
      <c r="W40" s="312"/>
      <c r="X40" s="312"/>
      <c r="Y40" s="312"/>
      <c r="Z40" s="312"/>
      <c r="AA40" s="312"/>
      <c r="AB40" s="312"/>
      <c r="AC40" s="312"/>
      <c r="AD40" s="312"/>
      <c r="AE40" s="312"/>
      <c r="AF40" s="312"/>
      <c r="AG40" s="312"/>
      <c r="AH40" s="312"/>
      <c r="AI40" s="312"/>
      <c r="AJ40" s="312"/>
      <c r="AK40" s="312"/>
      <c r="AL40" s="312"/>
      <c r="AM40" s="312"/>
      <c r="AN40" s="312"/>
      <c r="AO40" s="312"/>
      <c r="AP40" s="312"/>
      <c r="AQ40" s="312"/>
      <c r="AR40" s="312"/>
      <c r="AS40" s="312"/>
      <c r="AT40" s="312"/>
      <c r="AU40" s="312"/>
      <c r="AV40" s="312"/>
      <c r="AW40" s="312"/>
      <c r="AX40" s="312"/>
      <c r="AY40" s="312"/>
      <c r="AZ40" s="312"/>
      <c r="BA40" s="312"/>
      <c r="BB40" s="312"/>
      <c r="BC40" s="312"/>
      <c r="BD40" s="312"/>
      <c r="BE40" s="312"/>
      <c r="BF40" s="312"/>
      <c r="BG40" s="312"/>
      <c r="BH40" s="312"/>
      <c r="BI40" s="312"/>
      <c r="BJ40" s="312"/>
      <c r="BK40" s="312"/>
      <c r="BL40" s="312"/>
      <c r="BM40" s="312"/>
      <c r="BN40" s="312"/>
    </row>
    <row r="41" spans="1:66" s="312" customFormat="1"/>
    <row r="42" spans="1:66" s="312" customFormat="1"/>
    <row r="43" spans="1:66" s="312" customFormat="1"/>
    <row r="44" spans="1:66" s="312" customFormat="1"/>
    <row r="45" spans="1:66" s="312" customFormat="1"/>
    <row r="46" spans="1:66" s="312" customFormat="1"/>
    <row r="47" spans="1:66" s="312" customFormat="1"/>
    <row r="48" spans="1:66" s="312" customFormat="1"/>
    <row r="49" spans="1:31" s="312" customFormat="1"/>
    <row r="50" spans="1:31" s="312" customFormat="1"/>
    <row r="51" spans="1:31" s="312" customFormat="1"/>
    <row r="52" spans="1:31" s="312" customFormat="1"/>
    <row r="53" spans="1:31" s="312" customFormat="1"/>
    <row r="54" spans="1:31" s="312" customFormat="1"/>
    <row r="55" spans="1:31" s="312" customFormat="1"/>
    <row r="56" spans="1:31" s="312" customFormat="1"/>
    <row r="57" spans="1:31" s="312" customFormat="1"/>
    <row r="58" spans="1:31" s="312" customFormat="1"/>
    <row r="59" spans="1:31" s="312" customFormat="1"/>
    <row r="60" spans="1:31">
      <c r="A60" s="312"/>
      <c r="B60" s="312"/>
      <c r="M60" s="312"/>
      <c r="N60" s="312"/>
      <c r="O60" s="312"/>
      <c r="P60" s="312"/>
      <c r="Q60" s="312"/>
      <c r="R60" s="312"/>
      <c r="S60" s="312"/>
      <c r="T60" s="312"/>
      <c r="U60" s="312"/>
      <c r="V60" s="312"/>
      <c r="W60" s="312"/>
      <c r="X60" s="312"/>
      <c r="Y60" s="312"/>
      <c r="Z60" s="312"/>
      <c r="AA60" s="312"/>
      <c r="AB60" s="312"/>
      <c r="AC60" s="312"/>
      <c r="AD60" s="312"/>
      <c r="AE60" s="312"/>
    </row>
    <row r="61" spans="1:31">
      <c r="A61" s="312"/>
      <c r="B61" s="312"/>
      <c r="M61" s="312"/>
      <c r="N61" s="312"/>
      <c r="O61" s="312"/>
      <c r="P61" s="312"/>
      <c r="Q61" s="312"/>
      <c r="R61" s="312"/>
      <c r="S61" s="312"/>
      <c r="T61" s="312"/>
      <c r="U61" s="312"/>
      <c r="V61" s="312"/>
      <c r="W61" s="312"/>
      <c r="X61" s="312"/>
      <c r="Y61" s="312"/>
      <c r="Z61" s="312"/>
      <c r="AA61" s="312"/>
      <c r="AB61" s="312"/>
      <c r="AC61" s="312"/>
      <c r="AD61" s="312"/>
      <c r="AE61" s="312"/>
    </row>
    <row r="62" spans="1:31">
      <c r="A62" s="312"/>
      <c r="B62" s="312"/>
      <c r="M62" s="312"/>
      <c r="N62" s="312"/>
      <c r="O62" s="312"/>
      <c r="P62" s="312"/>
      <c r="Q62" s="312"/>
      <c r="R62" s="312"/>
      <c r="S62" s="312"/>
      <c r="T62" s="312"/>
      <c r="U62" s="312"/>
      <c r="V62" s="312"/>
      <c r="W62" s="312"/>
      <c r="X62" s="312"/>
      <c r="Y62" s="312"/>
      <c r="Z62" s="312"/>
      <c r="AA62" s="312"/>
      <c r="AB62" s="312"/>
      <c r="AC62" s="312"/>
      <c r="AD62" s="312"/>
      <c r="AE62" s="312"/>
    </row>
    <row r="63" spans="1:31">
      <c r="A63" s="312"/>
      <c r="B63" s="312"/>
      <c r="M63" s="312"/>
      <c r="N63" s="312"/>
      <c r="O63" s="312"/>
      <c r="P63" s="312"/>
      <c r="Q63" s="312"/>
      <c r="R63" s="312"/>
      <c r="S63" s="312"/>
      <c r="T63" s="312"/>
      <c r="U63" s="312"/>
      <c r="V63" s="312"/>
      <c r="W63" s="312"/>
      <c r="X63" s="312"/>
      <c r="Y63" s="312"/>
      <c r="Z63" s="312"/>
      <c r="AA63" s="312"/>
      <c r="AB63" s="312"/>
      <c r="AC63" s="312"/>
      <c r="AD63" s="312"/>
      <c r="AE63" s="312"/>
    </row>
    <row r="64" spans="1:31">
      <c r="A64" s="312"/>
      <c r="B64" s="312"/>
      <c r="M64" s="312"/>
      <c r="N64" s="312"/>
      <c r="O64" s="312"/>
      <c r="P64" s="312"/>
      <c r="Q64" s="312"/>
      <c r="R64" s="312"/>
      <c r="S64" s="312"/>
      <c r="T64" s="312"/>
      <c r="U64" s="312"/>
      <c r="V64" s="312"/>
      <c r="W64" s="312"/>
      <c r="X64" s="312"/>
      <c r="Y64" s="312"/>
      <c r="Z64" s="312"/>
      <c r="AA64" s="312"/>
      <c r="AB64" s="312"/>
      <c r="AC64" s="312"/>
      <c r="AD64" s="312"/>
      <c r="AE64" s="312"/>
    </row>
    <row r="65" spans="1:31">
      <c r="A65" s="312"/>
      <c r="B65" s="312"/>
      <c r="M65" s="312"/>
      <c r="N65" s="312"/>
      <c r="O65" s="312"/>
      <c r="P65" s="312"/>
      <c r="Q65" s="312"/>
      <c r="R65" s="312"/>
      <c r="S65" s="312"/>
      <c r="T65" s="312"/>
      <c r="U65" s="312"/>
      <c r="V65" s="312"/>
      <c r="W65" s="312"/>
      <c r="X65" s="312"/>
      <c r="Y65" s="312"/>
      <c r="Z65" s="312"/>
      <c r="AA65" s="312"/>
      <c r="AB65" s="312"/>
      <c r="AC65" s="312"/>
      <c r="AD65" s="312"/>
      <c r="AE65" s="312"/>
    </row>
    <row r="66" spans="1:31">
      <c r="A66" s="312"/>
      <c r="B66" s="312"/>
      <c r="M66" s="312"/>
      <c r="N66" s="312"/>
      <c r="O66" s="312"/>
      <c r="P66" s="312"/>
      <c r="Q66" s="312"/>
      <c r="R66" s="312"/>
      <c r="S66" s="312"/>
      <c r="T66" s="312"/>
      <c r="U66" s="312"/>
      <c r="V66" s="312"/>
      <c r="W66" s="312"/>
      <c r="X66" s="312"/>
      <c r="Y66" s="312"/>
      <c r="Z66" s="312"/>
      <c r="AA66" s="312"/>
      <c r="AB66" s="312"/>
      <c r="AC66" s="312"/>
      <c r="AD66" s="312"/>
      <c r="AE66" s="312"/>
    </row>
    <row r="67" spans="1:31">
      <c r="A67" s="312"/>
      <c r="B67" s="312"/>
      <c r="M67" s="312"/>
      <c r="N67" s="312"/>
      <c r="O67" s="312"/>
      <c r="P67" s="312"/>
      <c r="Q67" s="312"/>
      <c r="R67" s="312"/>
      <c r="S67" s="312"/>
      <c r="T67" s="312"/>
      <c r="U67" s="312"/>
      <c r="V67" s="312"/>
      <c r="W67" s="312"/>
      <c r="X67" s="312"/>
      <c r="Y67" s="312"/>
      <c r="Z67" s="312"/>
      <c r="AA67" s="312"/>
      <c r="AB67" s="312"/>
      <c r="AC67" s="312"/>
      <c r="AD67" s="312"/>
      <c r="AE67" s="312"/>
    </row>
    <row r="68" spans="1:31">
      <c r="A68" s="312"/>
      <c r="B68" s="312"/>
      <c r="M68" s="312"/>
      <c r="N68" s="312"/>
      <c r="O68" s="312"/>
      <c r="P68" s="312"/>
      <c r="Q68" s="312"/>
      <c r="R68" s="312"/>
      <c r="S68" s="312"/>
      <c r="T68" s="312"/>
      <c r="U68" s="312"/>
      <c r="V68" s="312"/>
      <c r="W68" s="312"/>
      <c r="X68" s="312"/>
      <c r="Y68" s="312"/>
      <c r="Z68" s="312"/>
      <c r="AA68" s="312"/>
      <c r="AB68" s="312"/>
      <c r="AC68" s="312"/>
      <c r="AD68" s="312"/>
      <c r="AE68" s="312"/>
    </row>
    <row r="69" spans="1:31">
      <c r="A69" s="312"/>
      <c r="B69" s="312"/>
      <c r="M69" s="312"/>
      <c r="N69" s="312"/>
      <c r="O69" s="312"/>
      <c r="P69" s="312"/>
      <c r="Q69" s="312"/>
      <c r="R69" s="312"/>
      <c r="S69" s="312"/>
      <c r="T69" s="312"/>
      <c r="U69" s="312"/>
      <c r="V69" s="312"/>
      <c r="W69" s="312"/>
      <c r="X69" s="312"/>
      <c r="Y69" s="312"/>
      <c r="Z69" s="312"/>
      <c r="AA69" s="312"/>
      <c r="AB69" s="312"/>
      <c r="AC69" s="312"/>
      <c r="AD69" s="312"/>
      <c r="AE69" s="312"/>
    </row>
    <row r="70" spans="1:31">
      <c r="A70" s="312"/>
      <c r="B70" s="312"/>
      <c r="M70" s="312"/>
      <c r="N70" s="312"/>
      <c r="O70" s="312"/>
      <c r="P70" s="312"/>
      <c r="Q70" s="312"/>
      <c r="R70" s="312"/>
      <c r="S70" s="312"/>
      <c r="T70" s="312"/>
      <c r="U70" s="312"/>
      <c r="V70" s="312"/>
      <c r="W70" s="312"/>
      <c r="X70" s="312"/>
      <c r="Y70" s="312"/>
      <c r="Z70" s="312"/>
      <c r="AA70" s="312"/>
      <c r="AB70" s="312"/>
      <c r="AC70" s="312"/>
      <c r="AD70" s="312"/>
      <c r="AE70" s="312"/>
    </row>
    <row r="71" spans="1:31">
      <c r="A71" s="312"/>
      <c r="B71" s="312"/>
      <c r="M71" s="312"/>
      <c r="N71" s="312"/>
      <c r="O71" s="312"/>
      <c r="P71" s="312"/>
      <c r="Q71" s="312"/>
      <c r="R71" s="312"/>
      <c r="S71" s="312"/>
      <c r="T71" s="312"/>
      <c r="U71" s="312"/>
      <c r="V71" s="312"/>
      <c r="W71" s="312"/>
      <c r="X71" s="312"/>
      <c r="Y71" s="312"/>
      <c r="Z71" s="312"/>
      <c r="AA71" s="312"/>
      <c r="AB71" s="312"/>
      <c r="AC71" s="312"/>
      <c r="AD71" s="312"/>
      <c r="AE71" s="312"/>
    </row>
    <row r="72" spans="1:31">
      <c r="A72" s="312"/>
      <c r="B72" s="312"/>
      <c r="M72" s="312"/>
      <c r="N72" s="312"/>
      <c r="O72" s="312"/>
      <c r="P72" s="312"/>
      <c r="Q72" s="312"/>
      <c r="R72" s="312"/>
      <c r="S72" s="312"/>
      <c r="T72" s="312"/>
      <c r="U72" s="312"/>
      <c r="V72" s="312"/>
      <c r="W72" s="312"/>
      <c r="X72" s="312"/>
      <c r="Y72" s="312"/>
      <c r="Z72" s="312"/>
      <c r="AA72" s="312"/>
      <c r="AB72" s="312"/>
      <c r="AC72" s="312"/>
      <c r="AD72" s="312"/>
      <c r="AE72" s="312"/>
    </row>
    <row r="73" spans="1:31">
      <c r="A73" s="312"/>
      <c r="B73" s="312"/>
      <c r="M73" s="312"/>
      <c r="N73" s="312"/>
      <c r="O73" s="312"/>
      <c r="P73" s="312"/>
      <c r="Q73" s="312"/>
      <c r="R73" s="312"/>
      <c r="S73" s="312"/>
      <c r="T73" s="312"/>
      <c r="U73" s="312"/>
      <c r="V73" s="312"/>
      <c r="W73" s="312"/>
      <c r="X73" s="312"/>
      <c r="Y73" s="312"/>
      <c r="Z73" s="312"/>
      <c r="AA73" s="312"/>
      <c r="AB73" s="312"/>
      <c r="AC73" s="312"/>
      <c r="AD73" s="312"/>
      <c r="AE73" s="312"/>
    </row>
    <row r="74" spans="1:31">
      <c r="A74" s="312"/>
      <c r="B74" s="312"/>
      <c r="M74" s="312"/>
      <c r="N74" s="312"/>
      <c r="O74" s="312"/>
      <c r="P74" s="312"/>
      <c r="Q74" s="312"/>
      <c r="R74" s="312"/>
      <c r="S74" s="312"/>
      <c r="T74" s="312"/>
      <c r="U74" s="312"/>
      <c r="V74" s="312"/>
      <c r="W74" s="312"/>
      <c r="X74" s="312"/>
      <c r="Y74" s="312"/>
      <c r="Z74" s="312"/>
      <c r="AA74" s="312"/>
      <c r="AB74" s="312"/>
      <c r="AC74" s="312"/>
      <c r="AD74" s="312"/>
      <c r="AE74" s="312"/>
    </row>
    <row r="75" spans="1:31">
      <c r="A75" s="312"/>
      <c r="B75" s="312"/>
      <c r="M75" s="312"/>
      <c r="N75" s="312"/>
      <c r="O75" s="312"/>
      <c r="P75" s="312"/>
      <c r="Q75" s="312"/>
      <c r="R75" s="312"/>
      <c r="S75" s="312"/>
      <c r="T75" s="312"/>
      <c r="U75" s="312"/>
      <c r="V75" s="312"/>
      <c r="W75" s="312"/>
      <c r="X75" s="312"/>
      <c r="Y75" s="312"/>
      <c r="Z75" s="312"/>
      <c r="AA75" s="312"/>
      <c r="AB75" s="312"/>
      <c r="AC75" s="312"/>
      <c r="AD75" s="312"/>
      <c r="AE75" s="312"/>
    </row>
    <row r="76" spans="1:31">
      <c r="A76" s="312"/>
      <c r="B76" s="312"/>
      <c r="M76" s="312"/>
      <c r="N76" s="312"/>
      <c r="O76" s="312"/>
      <c r="P76" s="312"/>
      <c r="Q76" s="312"/>
      <c r="R76" s="312"/>
      <c r="S76" s="312"/>
      <c r="T76" s="312"/>
      <c r="U76" s="312"/>
      <c r="V76" s="312"/>
      <c r="W76" s="312"/>
      <c r="X76" s="312"/>
      <c r="Y76" s="312"/>
      <c r="Z76" s="312"/>
      <c r="AA76" s="312"/>
      <c r="AB76" s="312"/>
      <c r="AC76" s="312"/>
      <c r="AD76" s="312"/>
      <c r="AE76" s="312"/>
    </row>
    <row r="77" spans="1:31">
      <c r="A77" s="312"/>
      <c r="B77" s="312"/>
      <c r="M77" s="312"/>
      <c r="N77" s="312"/>
      <c r="O77" s="312"/>
      <c r="P77" s="312"/>
      <c r="Q77" s="312"/>
      <c r="R77" s="312"/>
      <c r="S77" s="312"/>
      <c r="T77" s="312"/>
      <c r="U77" s="312"/>
      <c r="V77" s="312"/>
      <c r="W77" s="312"/>
      <c r="X77" s="312"/>
      <c r="Y77" s="312"/>
      <c r="Z77" s="312"/>
      <c r="AA77" s="312"/>
      <c r="AB77" s="312"/>
      <c r="AC77" s="312"/>
      <c r="AD77" s="312"/>
      <c r="AE77" s="312"/>
    </row>
    <row r="78" spans="1:31">
      <c r="A78" s="312"/>
      <c r="B78" s="312"/>
      <c r="M78" s="312"/>
      <c r="N78" s="312"/>
      <c r="O78" s="312"/>
      <c r="P78" s="312"/>
      <c r="Q78" s="312"/>
      <c r="R78" s="312"/>
      <c r="S78" s="312"/>
      <c r="T78" s="312"/>
      <c r="U78" s="312"/>
      <c r="V78" s="312"/>
      <c r="W78" s="312"/>
      <c r="X78" s="312"/>
      <c r="Y78" s="312"/>
      <c r="Z78" s="312"/>
      <c r="AA78" s="312"/>
      <c r="AB78" s="312"/>
      <c r="AC78" s="312"/>
      <c r="AD78" s="312"/>
      <c r="AE78" s="312"/>
    </row>
    <row r="79" spans="1:31">
      <c r="A79" s="312"/>
      <c r="B79" s="312"/>
      <c r="M79" s="312"/>
      <c r="N79" s="312"/>
      <c r="O79" s="312"/>
      <c r="P79" s="312"/>
      <c r="Q79" s="312"/>
      <c r="R79" s="312"/>
      <c r="S79" s="312"/>
      <c r="T79" s="312"/>
      <c r="U79" s="312"/>
      <c r="V79" s="312"/>
      <c r="W79" s="312"/>
      <c r="X79" s="312"/>
      <c r="Y79" s="312"/>
      <c r="Z79" s="312"/>
      <c r="AA79" s="312"/>
      <c r="AB79" s="312"/>
      <c r="AC79" s="312"/>
      <c r="AD79" s="312"/>
      <c r="AE79" s="312"/>
    </row>
    <row r="80" spans="1:31">
      <c r="A80" s="312"/>
      <c r="B80" s="312"/>
      <c r="M80" s="312"/>
      <c r="N80" s="312"/>
      <c r="O80" s="312"/>
      <c r="P80" s="312"/>
      <c r="Q80" s="312"/>
      <c r="R80" s="312"/>
      <c r="S80" s="312"/>
      <c r="T80" s="312"/>
      <c r="U80" s="312"/>
      <c r="V80" s="312"/>
      <c r="W80" s="312"/>
      <c r="X80" s="312"/>
      <c r="Y80" s="312"/>
      <c r="Z80" s="312"/>
      <c r="AA80" s="312"/>
      <c r="AB80" s="312"/>
      <c r="AC80" s="312"/>
      <c r="AD80" s="312"/>
      <c r="AE80" s="312"/>
    </row>
    <row r="81" spans="1:31">
      <c r="A81" s="312"/>
      <c r="B81" s="312"/>
      <c r="M81" s="312"/>
      <c r="N81" s="312"/>
      <c r="O81" s="312"/>
      <c r="P81" s="312"/>
      <c r="Q81" s="312"/>
      <c r="R81" s="312"/>
      <c r="S81" s="312"/>
      <c r="T81" s="312"/>
      <c r="U81" s="312"/>
      <c r="V81" s="312"/>
      <c r="W81" s="312"/>
      <c r="X81" s="312"/>
      <c r="Y81" s="312"/>
      <c r="Z81" s="312"/>
      <c r="AA81" s="312"/>
      <c r="AB81" s="312"/>
      <c r="AC81" s="312"/>
      <c r="AD81" s="312"/>
      <c r="AE81" s="312"/>
    </row>
    <row r="82" spans="1:31">
      <c r="A82" s="312"/>
      <c r="B82" s="312"/>
      <c r="M82" s="312"/>
      <c r="N82" s="312"/>
      <c r="O82" s="312"/>
      <c r="P82" s="312"/>
      <c r="Q82" s="312"/>
      <c r="R82" s="312"/>
      <c r="S82" s="312"/>
      <c r="T82" s="312"/>
      <c r="U82" s="312"/>
      <c r="V82" s="312"/>
      <c r="W82" s="312"/>
      <c r="X82" s="312"/>
      <c r="Y82" s="312"/>
      <c r="Z82" s="312"/>
      <c r="AA82" s="312"/>
      <c r="AB82" s="312"/>
      <c r="AC82" s="312"/>
      <c r="AD82" s="312"/>
      <c r="AE82" s="312"/>
    </row>
    <row r="83" spans="1:31">
      <c r="A83" s="312"/>
      <c r="B83" s="312"/>
      <c r="M83" s="312"/>
      <c r="N83" s="312"/>
      <c r="O83" s="312"/>
      <c r="P83" s="312"/>
      <c r="Q83" s="312"/>
      <c r="R83" s="312"/>
      <c r="S83" s="312"/>
      <c r="T83" s="312"/>
      <c r="U83" s="312"/>
      <c r="V83" s="312"/>
      <c r="W83" s="312"/>
      <c r="X83" s="312"/>
      <c r="Y83" s="312"/>
      <c r="Z83" s="312"/>
      <c r="AA83" s="312"/>
      <c r="AB83" s="312"/>
      <c r="AC83" s="312"/>
      <c r="AD83" s="312"/>
      <c r="AE83" s="312"/>
    </row>
    <row r="84" spans="1:31">
      <c r="A84" s="312"/>
      <c r="B84" s="312"/>
      <c r="M84" s="312"/>
      <c r="N84" s="312"/>
      <c r="O84" s="312"/>
      <c r="P84" s="312"/>
      <c r="Q84" s="312"/>
      <c r="R84" s="312"/>
      <c r="S84" s="312"/>
      <c r="T84" s="312"/>
      <c r="U84" s="312"/>
      <c r="V84" s="312"/>
      <c r="W84" s="312"/>
      <c r="X84" s="312"/>
      <c r="Y84" s="312"/>
      <c r="Z84" s="312"/>
      <c r="AA84" s="312"/>
      <c r="AB84" s="312"/>
      <c r="AC84" s="312"/>
      <c r="AD84" s="312"/>
      <c r="AE84" s="312"/>
    </row>
    <row r="85" spans="1:31">
      <c r="A85" s="312"/>
      <c r="B85" s="312"/>
      <c r="M85" s="312"/>
      <c r="N85" s="312"/>
      <c r="O85" s="312"/>
      <c r="P85" s="312"/>
      <c r="Q85" s="312"/>
      <c r="R85" s="312"/>
      <c r="S85" s="312"/>
      <c r="T85" s="312"/>
      <c r="U85" s="312"/>
      <c r="V85" s="312"/>
      <c r="W85" s="312"/>
      <c r="X85" s="312"/>
      <c r="Y85" s="312"/>
      <c r="Z85" s="312"/>
      <c r="AA85" s="312"/>
      <c r="AB85" s="312"/>
      <c r="AC85" s="312"/>
      <c r="AD85" s="312"/>
      <c r="AE85" s="312"/>
    </row>
    <row r="86" spans="1:31">
      <c r="A86" s="312"/>
      <c r="B86" s="312"/>
      <c r="M86" s="312"/>
      <c r="N86" s="312"/>
      <c r="O86" s="312"/>
      <c r="P86" s="312"/>
      <c r="Q86" s="312"/>
      <c r="R86" s="312"/>
      <c r="S86" s="312"/>
      <c r="T86" s="312"/>
      <c r="U86" s="312"/>
      <c r="V86" s="312"/>
      <c r="W86" s="312"/>
      <c r="X86" s="312"/>
      <c r="Y86" s="312"/>
      <c r="Z86" s="312"/>
      <c r="AA86" s="312"/>
      <c r="AB86" s="312"/>
      <c r="AC86" s="312"/>
      <c r="AD86" s="312"/>
      <c r="AE86" s="312"/>
    </row>
    <row r="87" spans="1:31">
      <c r="A87" s="312"/>
      <c r="B87" s="312"/>
      <c r="M87" s="312"/>
      <c r="N87" s="312"/>
      <c r="O87" s="312"/>
      <c r="P87" s="312"/>
      <c r="Q87" s="312"/>
      <c r="R87" s="312"/>
      <c r="S87" s="312"/>
      <c r="T87" s="312"/>
      <c r="U87" s="312"/>
      <c r="V87" s="312"/>
      <c r="W87" s="312"/>
      <c r="X87" s="312"/>
      <c r="Y87" s="312"/>
      <c r="Z87" s="312"/>
      <c r="AA87" s="312"/>
      <c r="AB87" s="312"/>
      <c r="AC87" s="312"/>
      <c r="AD87" s="312"/>
      <c r="AE87" s="312"/>
    </row>
    <row r="88" spans="1:31">
      <c r="A88" s="312"/>
      <c r="B88" s="312"/>
      <c r="M88" s="312"/>
      <c r="N88" s="312"/>
      <c r="O88" s="312"/>
      <c r="P88" s="312"/>
      <c r="Q88" s="312"/>
      <c r="R88" s="312"/>
      <c r="S88" s="312"/>
      <c r="T88" s="312"/>
      <c r="U88" s="312"/>
      <c r="V88" s="312"/>
      <c r="W88" s="312"/>
      <c r="X88" s="312"/>
      <c r="Y88" s="312"/>
      <c r="Z88" s="312"/>
      <c r="AA88" s="312"/>
      <c r="AB88" s="312"/>
      <c r="AC88" s="312"/>
      <c r="AD88" s="312"/>
      <c r="AE88" s="312"/>
    </row>
    <row r="89" spans="1:31">
      <c r="A89" s="312"/>
      <c r="B89" s="312"/>
      <c r="M89" s="312"/>
      <c r="N89" s="312"/>
      <c r="O89" s="312"/>
      <c r="P89" s="312"/>
      <c r="Q89" s="312"/>
      <c r="R89" s="312"/>
      <c r="S89" s="312"/>
      <c r="T89" s="312"/>
      <c r="U89" s="312"/>
      <c r="V89" s="312"/>
      <c r="W89" s="312"/>
      <c r="X89" s="312"/>
      <c r="Y89" s="312"/>
      <c r="Z89" s="312"/>
      <c r="AA89" s="312"/>
      <c r="AB89" s="312"/>
      <c r="AC89" s="312"/>
      <c r="AD89" s="312"/>
      <c r="AE89" s="312"/>
    </row>
    <row r="90" spans="1:31">
      <c r="A90" s="312"/>
      <c r="B90" s="312"/>
      <c r="M90" s="312"/>
      <c r="N90" s="312"/>
      <c r="O90" s="312"/>
      <c r="P90" s="312"/>
      <c r="Q90" s="312"/>
      <c r="R90" s="312"/>
      <c r="S90" s="312"/>
      <c r="T90" s="312"/>
      <c r="U90" s="312"/>
      <c r="V90" s="312"/>
      <c r="W90" s="312"/>
      <c r="X90" s="312"/>
      <c r="Y90" s="312"/>
      <c r="Z90" s="312"/>
      <c r="AA90" s="312"/>
      <c r="AB90" s="312"/>
      <c r="AC90" s="312"/>
      <c r="AD90" s="312"/>
      <c r="AE90" s="312"/>
    </row>
    <row r="91" spans="1:31">
      <c r="A91" s="312"/>
      <c r="B91" s="312"/>
      <c r="M91" s="312"/>
      <c r="N91" s="312"/>
      <c r="O91" s="312"/>
      <c r="P91" s="312"/>
      <c r="Q91" s="312"/>
      <c r="R91" s="312"/>
      <c r="S91" s="312"/>
      <c r="T91" s="312"/>
      <c r="U91" s="312"/>
      <c r="V91" s="312"/>
      <c r="W91" s="312"/>
      <c r="X91" s="312"/>
      <c r="Y91" s="312"/>
      <c r="Z91" s="312"/>
      <c r="AA91" s="312"/>
      <c r="AB91" s="312"/>
      <c r="AC91" s="312"/>
      <c r="AD91" s="312"/>
      <c r="AE91" s="312"/>
    </row>
    <row r="92" spans="1:31">
      <c r="A92" s="312"/>
      <c r="B92" s="312"/>
      <c r="M92" s="312"/>
      <c r="N92" s="312"/>
      <c r="O92" s="312"/>
      <c r="P92" s="312"/>
      <c r="Q92" s="312"/>
      <c r="R92" s="312"/>
      <c r="S92" s="312"/>
      <c r="T92" s="312"/>
      <c r="U92" s="312"/>
      <c r="V92" s="312"/>
      <c r="W92" s="312"/>
      <c r="X92" s="312"/>
      <c r="Y92" s="312"/>
      <c r="Z92" s="312"/>
      <c r="AA92" s="312"/>
      <c r="AB92" s="312"/>
      <c r="AC92" s="312"/>
      <c r="AD92" s="312"/>
      <c r="AE92" s="312"/>
    </row>
    <row r="93" spans="1:31">
      <c r="A93" s="312"/>
      <c r="B93" s="312"/>
      <c r="M93" s="312"/>
      <c r="N93" s="312"/>
      <c r="O93" s="312"/>
      <c r="P93" s="312"/>
      <c r="Q93" s="312"/>
      <c r="R93" s="312"/>
      <c r="S93" s="312"/>
      <c r="T93" s="312"/>
      <c r="U93" s="312"/>
      <c r="V93" s="312"/>
      <c r="W93" s="312"/>
      <c r="X93" s="312"/>
      <c r="Y93" s="312"/>
      <c r="Z93" s="312"/>
      <c r="AA93" s="312"/>
      <c r="AB93" s="312"/>
      <c r="AC93" s="312"/>
      <c r="AD93" s="312"/>
      <c r="AE93" s="312"/>
    </row>
    <row r="94" spans="1:31">
      <c r="A94" s="312"/>
      <c r="B94" s="312"/>
      <c r="M94" s="312"/>
      <c r="N94" s="312"/>
      <c r="O94" s="312"/>
      <c r="P94" s="312"/>
      <c r="Q94" s="312"/>
      <c r="R94" s="312"/>
      <c r="S94" s="312"/>
      <c r="T94" s="312"/>
      <c r="U94" s="312"/>
      <c r="V94" s="312"/>
      <c r="W94" s="312"/>
      <c r="X94" s="312"/>
      <c r="Y94" s="312"/>
      <c r="Z94" s="312"/>
      <c r="AA94" s="312"/>
      <c r="AB94" s="312"/>
      <c r="AC94" s="312"/>
      <c r="AD94" s="312"/>
      <c r="AE94" s="312"/>
    </row>
    <row r="95" spans="1:31">
      <c r="A95" s="312"/>
      <c r="B95" s="312"/>
      <c r="M95" s="312"/>
      <c r="N95" s="312"/>
      <c r="O95" s="312"/>
      <c r="P95" s="312"/>
      <c r="Q95" s="312"/>
      <c r="R95" s="312"/>
      <c r="S95" s="312"/>
      <c r="T95" s="312"/>
      <c r="U95" s="312"/>
      <c r="V95" s="312"/>
      <c r="W95" s="312"/>
      <c r="X95" s="312"/>
      <c r="Y95" s="312"/>
      <c r="Z95" s="312"/>
      <c r="AA95" s="312"/>
      <c r="AB95" s="312"/>
      <c r="AC95" s="312"/>
      <c r="AD95" s="312"/>
      <c r="AE95" s="312"/>
    </row>
    <row r="96" spans="1:31">
      <c r="A96" s="312"/>
      <c r="B96" s="312"/>
      <c r="M96" s="312"/>
      <c r="N96" s="312"/>
      <c r="O96" s="312"/>
      <c r="P96" s="312"/>
      <c r="Q96" s="312"/>
      <c r="R96" s="312"/>
      <c r="S96" s="312"/>
      <c r="T96" s="312"/>
      <c r="U96" s="312"/>
      <c r="V96" s="312"/>
      <c r="W96" s="312"/>
      <c r="X96" s="312"/>
      <c r="Y96" s="312"/>
      <c r="Z96" s="312"/>
      <c r="AA96" s="312"/>
      <c r="AB96" s="312"/>
      <c r="AC96" s="312"/>
      <c r="AD96" s="312"/>
      <c r="AE96" s="312"/>
    </row>
    <row r="97" spans="1:31">
      <c r="A97" s="312"/>
      <c r="B97" s="312"/>
      <c r="M97" s="312"/>
      <c r="N97" s="312"/>
      <c r="O97" s="312"/>
      <c r="P97" s="312"/>
      <c r="Q97" s="312"/>
      <c r="R97" s="312"/>
      <c r="S97" s="312"/>
      <c r="T97" s="312"/>
      <c r="U97" s="312"/>
      <c r="V97" s="312"/>
      <c r="W97" s="312"/>
      <c r="X97" s="312"/>
      <c r="Y97" s="312"/>
      <c r="Z97" s="312"/>
      <c r="AA97" s="312"/>
      <c r="AB97" s="312"/>
      <c r="AC97" s="312"/>
      <c r="AD97" s="312"/>
      <c r="AE97" s="312"/>
    </row>
    <row r="98" spans="1:31">
      <c r="A98" s="312"/>
      <c r="B98" s="312"/>
      <c r="M98" s="312"/>
      <c r="N98" s="312"/>
      <c r="O98" s="312"/>
      <c r="P98" s="312"/>
      <c r="Q98" s="312"/>
      <c r="R98" s="312"/>
      <c r="S98" s="312"/>
      <c r="T98" s="312"/>
      <c r="U98" s="312"/>
      <c r="V98" s="312"/>
      <c r="W98" s="312"/>
      <c r="X98" s="312"/>
      <c r="Y98" s="312"/>
      <c r="Z98" s="312"/>
      <c r="AA98" s="312"/>
      <c r="AB98" s="312"/>
      <c r="AC98" s="312"/>
      <c r="AD98" s="312"/>
      <c r="AE98" s="312"/>
    </row>
    <row r="99" spans="1:31">
      <c r="A99" s="312"/>
      <c r="B99" s="312"/>
      <c r="M99" s="312"/>
      <c r="N99" s="312"/>
      <c r="O99" s="312"/>
      <c r="P99" s="312"/>
      <c r="Q99" s="312"/>
      <c r="R99" s="312"/>
      <c r="S99" s="312"/>
      <c r="T99" s="312"/>
      <c r="U99" s="312"/>
      <c r="V99" s="312"/>
      <c r="W99" s="312"/>
      <c r="X99" s="312"/>
      <c r="Y99" s="312"/>
      <c r="Z99" s="312"/>
      <c r="AA99" s="312"/>
      <c r="AB99" s="312"/>
      <c r="AC99" s="312"/>
      <c r="AD99" s="312"/>
      <c r="AE99" s="312"/>
    </row>
    <row r="100" spans="1:31">
      <c r="A100" s="312"/>
      <c r="B100" s="312"/>
      <c r="M100" s="312"/>
      <c r="N100" s="312"/>
      <c r="O100" s="312"/>
      <c r="P100" s="312"/>
      <c r="Q100" s="312"/>
      <c r="R100" s="312"/>
      <c r="S100" s="312"/>
      <c r="T100" s="312"/>
      <c r="U100" s="312"/>
      <c r="V100" s="312"/>
      <c r="W100" s="312"/>
      <c r="X100" s="312"/>
      <c r="Y100" s="312"/>
      <c r="Z100" s="312"/>
      <c r="AA100" s="312"/>
      <c r="AB100" s="312"/>
      <c r="AC100" s="312"/>
      <c r="AD100" s="312"/>
      <c r="AE100" s="312"/>
    </row>
    <row r="101" spans="1:31">
      <c r="A101" s="312"/>
      <c r="B101" s="312"/>
      <c r="M101" s="312"/>
      <c r="N101" s="312"/>
      <c r="O101" s="312"/>
      <c r="P101" s="312"/>
      <c r="Q101" s="312"/>
      <c r="R101" s="312"/>
      <c r="S101" s="312"/>
      <c r="T101" s="312"/>
      <c r="U101" s="312"/>
      <c r="V101" s="312"/>
      <c r="W101" s="312"/>
      <c r="X101" s="312"/>
      <c r="Y101" s="312"/>
      <c r="Z101" s="312"/>
      <c r="AA101" s="312"/>
      <c r="AB101" s="312"/>
      <c r="AC101" s="312"/>
      <c r="AD101" s="312"/>
      <c r="AE101" s="312"/>
    </row>
    <row r="102" spans="1:31">
      <c r="A102" s="312"/>
      <c r="B102" s="312"/>
      <c r="M102" s="312"/>
      <c r="N102" s="312"/>
      <c r="O102" s="312"/>
      <c r="P102" s="312"/>
      <c r="Q102" s="312"/>
      <c r="R102" s="312"/>
      <c r="S102" s="312"/>
      <c r="T102" s="312"/>
      <c r="U102" s="312"/>
      <c r="V102" s="312"/>
      <c r="W102" s="312"/>
      <c r="X102" s="312"/>
      <c r="Y102" s="312"/>
      <c r="Z102" s="312"/>
      <c r="AA102" s="312"/>
      <c r="AB102" s="312"/>
      <c r="AC102" s="312"/>
      <c r="AD102" s="312"/>
      <c r="AE102" s="312"/>
    </row>
    <row r="103" spans="1:31">
      <c r="A103" s="312"/>
      <c r="B103" s="312"/>
      <c r="M103" s="312"/>
      <c r="N103" s="312"/>
      <c r="O103" s="312"/>
      <c r="P103" s="312"/>
      <c r="Q103" s="312"/>
      <c r="R103" s="312"/>
      <c r="S103" s="312"/>
      <c r="T103" s="312"/>
      <c r="U103" s="312"/>
      <c r="V103" s="312"/>
      <c r="W103" s="312"/>
      <c r="X103" s="312"/>
      <c r="Y103" s="312"/>
      <c r="Z103" s="312"/>
      <c r="AA103" s="312"/>
      <c r="AB103" s="312"/>
      <c r="AC103" s="312"/>
      <c r="AD103" s="312"/>
      <c r="AE103" s="312"/>
    </row>
    <row r="104" spans="1:31">
      <c r="A104" s="312"/>
      <c r="B104" s="312"/>
      <c r="M104" s="312"/>
      <c r="N104" s="312"/>
      <c r="O104" s="312"/>
      <c r="P104" s="312"/>
      <c r="Q104" s="312"/>
      <c r="R104" s="312"/>
      <c r="S104" s="312"/>
      <c r="T104" s="312"/>
      <c r="U104" s="312"/>
      <c r="V104" s="312"/>
      <c r="W104" s="312"/>
      <c r="X104" s="312"/>
      <c r="Y104" s="312"/>
      <c r="Z104" s="312"/>
      <c r="AA104" s="312"/>
      <c r="AB104" s="312"/>
      <c r="AC104" s="312"/>
      <c r="AD104" s="312"/>
      <c r="AE104" s="312"/>
    </row>
    <row r="105" spans="1:31">
      <c r="A105" s="312"/>
      <c r="B105" s="312"/>
    </row>
    <row r="106" spans="1:31">
      <c r="A106" s="312"/>
      <c r="B106" s="312"/>
    </row>
    <row r="107" spans="1:31">
      <c r="A107" s="312"/>
      <c r="B107" s="312"/>
    </row>
    <row r="108" spans="1:31">
      <c r="A108" s="312"/>
      <c r="B108" s="312"/>
    </row>
  </sheetData>
  <mergeCells count="20">
    <mergeCell ref="A27:B27"/>
    <mergeCell ref="C27:D27"/>
    <mergeCell ref="B1:C1"/>
    <mergeCell ref="A3:D4"/>
    <mergeCell ref="A5:D5"/>
    <mergeCell ref="A6:C6"/>
    <mergeCell ref="B7:D7"/>
    <mergeCell ref="B8:D8"/>
    <mergeCell ref="B10:C10"/>
    <mergeCell ref="B11:C11"/>
    <mergeCell ref="A14:D14"/>
    <mergeCell ref="A26:B26"/>
    <mergeCell ref="C26:D26"/>
    <mergeCell ref="A36:D36"/>
    <mergeCell ref="A28:B28"/>
    <mergeCell ref="A30:D30"/>
    <mergeCell ref="A31:D31"/>
    <mergeCell ref="A32:D32"/>
    <mergeCell ref="A34:D34"/>
    <mergeCell ref="A35:D35"/>
  </mergeCells>
  <pageMargins left="1.19" right="0.75" top="1" bottom="1" header="0.5" footer="0.5"/>
  <pageSetup paperSize="9" scale="96" orientation="portrait" r:id="rId1"/>
  <headerFooter alignWithMargins="0"/>
  <drawing r:id="rId2"/>
  <legacy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6F5D9-BFD2-4109-BF57-FCD59323AC49}">
  <dimension ref="A1:O830"/>
  <sheetViews>
    <sheetView workbookViewId="0">
      <selection activeCell="G1" sqref="G1:L1"/>
    </sheetView>
  </sheetViews>
  <sheetFormatPr defaultColWidth="11.453125" defaultRowHeight="15.5"/>
  <cols>
    <col min="1" max="1" width="2.54296875" style="336" customWidth="1"/>
    <col min="2" max="2" width="9.1796875" style="397" hidden="1" customWidth="1"/>
    <col min="3" max="4" width="10" style="397" hidden="1" customWidth="1"/>
    <col min="5" max="5" width="40.54296875" style="397" hidden="1" customWidth="1"/>
    <col min="6" max="6" width="2" style="403" customWidth="1"/>
    <col min="7" max="7" width="10.54296875" style="338" customWidth="1"/>
    <col min="8" max="8" width="11.453125" style="338"/>
    <col min="9" max="9" width="27.26953125" style="338" customWidth="1"/>
    <col min="10" max="10" width="51.81640625" style="338" bestFit="1" customWidth="1"/>
    <col min="11" max="11" width="26.81640625" style="338" customWidth="1"/>
    <col min="12" max="12" width="22.26953125" style="338" customWidth="1"/>
    <col min="13" max="15" width="11.453125" style="336"/>
    <col min="16" max="256" width="11.453125" style="338"/>
    <col min="257" max="257" width="4.1796875" style="338" customWidth="1"/>
    <col min="258" max="261" width="0" style="338" hidden="1" customWidth="1"/>
    <col min="262" max="262" width="4.1796875" style="338" customWidth="1"/>
    <col min="263" max="263" width="10.54296875" style="338" customWidth="1"/>
    <col min="264" max="264" width="11.453125" style="338"/>
    <col min="265" max="265" width="27.26953125" style="338" customWidth="1"/>
    <col min="266" max="266" width="25.81640625" style="338" customWidth="1"/>
    <col min="267" max="267" width="26.81640625" style="338" customWidth="1"/>
    <col min="268" max="268" width="22.26953125" style="338" customWidth="1"/>
    <col min="269" max="512" width="11.453125" style="338"/>
    <col min="513" max="513" width="4.1796875" style="338" customWidth="1"/>
    <col min="514" max="517" width="0" style="338" hidden="1" customWidth="1"/>
    <col min="518" max="518" width="4.1796875" style="338" customWidth="1"/>
    <col min="519" max="519" width="10.54296875" style="338" customWidth="1"/>
    <col min="520" max="520" width="11.453125" style="338"/>
    <col min="521" max="521" width="27.26953125" style="338" customWidth="1"/>
    <col min="522" max="522" width="25.81640625" style="338" customWidth="1"/>
    <col min="523" max="523" width="26.81640625" style="338" customWidth="1"/>
    <col min="524" max="524" width="22.26953125" style="338" customWidth="1"/>
    <col min="525" max="768" width="11.453125" style="338"/>
    <col min="769" max="769" width="4.1796875" style="338" customWidth="1"/>
    <col min="770" max="773" width="0" style="338" hidden="1" customWidth="1"/>
    <col min="774" max="774" width="4.1796875" style="338" customWidth="1"/>
    <col min="775" max="775" width="10.54296875" style="338" customWidth="1"/>
    <col min="776" max="776" width="11.453125" style="338"/>
    <col min="777" max="777" width="27.26953125" style="338" customWidth="1"/>
    <col min="778" max="778" width="25.81640625" style="338" customWidth="1"/>
    <col min="779" max="779" width="26.81640625" style="338" customWidth="1"/>
    <col min="780" max="780" width="22.26953125" style="338" customWidth="1"/>
    <col min="781" max="1024" width="11.453125" style="338"/>
    <col min="1025" max="1025" width="4.1796875" style="338" customWidth="1"/>
    <col min="1026" max="1029" width="0" style="338" hidden="1" customWidth="1"/>
    <col min="1030" max="1030" width="4.1796875" style="338" customWidth="1"/>
    <col min="1031" max="1031" width="10.54296875" style="338" customWidth="1"/>
    <col min="1032" max="1032" width="11.453125" style="338"/>
    <col min="1033" max="1033" width="27.26953125" style="338" customWidth="1"/>
    <col min="1034" max="1034" width="25.81640625" style="338" customWidth="1"/>
    <col min="1035" max="1035" width="26.81640625" style="338" customWidth="1"/>
    <col min="1036" max="1036" width="22.26953125" style="338" customWidth="1"/>
    <col min="1037" max="1280" width="11.453125" style="338"/>
    <col min="1281" max="1281" width="4.1796875" style="338" customWidth="1"/>
    <col min="1282" max="1285" width="0" style="338" hidden="1" customWidth="1"/>
    <col min="1286" max="1286" width="4.1796875" style="338" customWidth="1"/>
    <col min="1287" max="1287" width="10.54296875" style="338" customWidth="1"/>
    <col min="1288" max="1288" width="11.453125" style="338"/>
    <col min="1289" max="1289" width="27.26953125" style="338" customWidth="1"/>
    <col min="1290" max="1290" width="25.81640625" style="338" customWidth="1"/>
    <col min="1291" max="1291" width="26.81640625" style="338" customWidth="1"/>
    <col min="1292" max="1292" width="22.26953125" style="338" customWidth="1"/>
    <col min="1293" max="1536" width="11.453125" style="338"/>
    <col min="1537" max="1537" width="4.1796875" style="338" customWidth="1"/>
    <col min="1538" max="1541" width="0" style="338" hidden="1" customWidth="1"/>
    <col min="1542" max="1542" width="4.1796875" style="338" customWidth="1"/>
    <col min="1543" max="1543" width="10.54296875" style="338" customWidth="1"/>
    <col min="1544" max="1544" width="11.453125" style="338"/>
    <col min="1545" max="1545" width="27.26953125" style="338" customWidth="1"/>
    <col min="1546" max="1546" width="25.81640625" style="338" customWidth="1"/>
    <col min="1547" max="1547" width="26.81640625" style="338" customWidth="1"/>
    <col min="1548" max="1548" width="22.26953125" style="338" customWidth="1"/>
    <col min="1549" max="1792" width="11.453125" style="338"/>
    <col min="1793" max="1793" width="4.1796875" style="338" customWidth="1"/>
    <col min="1794" max="1797" width="0" style="338" hidden="1" customWidth="1"/>
    <col min="1798" max="1798" width="4.1796875" style="338" customWidth="1"/>
    <col min="1799" max="1799" width="10.54296875" style="338" customWidth="1"/>
    <col min="1800" max="1800" width="11.453125" style="338"/>
    <col min="1801" max="1801" width="27.26953125" style="338" customWidth="1"/>
    <col min="1802" max="1802" width="25.81640625" style="338" customWidth="1"/>
    <col min="1803" max="1803" width="26.81640625" style="338" customWidth="1"/>
    <col min="1804" max="1804" width="22.26953125" style="338" customWidth="1"/>
    <col min="1805" max="2048" width="11.453125" style="338"/>
    <col min="2049" max="2049" width="4.1796875" style="338" customWidth="1"/>
    <col min="2050" max="2053" width="0" style="338" hidden="1" customWidth="1"/>
    <col min="2054" max="2054" width="4.1796875" style="338" customWidth="1"/>
    <col min="2055" max="2055" width="10.54296875" style="338" customWidth="1"/>
    <col min="2056" max="2056" width="11.453125" style="338"/>
    <col min="2057" max="2057" width="27.26953125" style="338" customWidth="1"/>
    <col min="2058" max="2058" width="25.81640625" style="338" customWidth="1"/>
    <col min="2059" max="2059" width="26.81640625" style="338" customWidth="1"/>
    <col min="2060" max="2060" width="22.26953125" style="338" customWidth="1"/>
    <col min="2061" max="2304" width="11.453125" style="338"/>
    <col min="2305" max="2305" width="4.1796875" style="338" customWidth="1"/>
    <col min="2306" max="2309" width="0" style="338" hidden="1" customWidth="1"/>
    <col min="2310" max="2310" width="4.1796875" style="338" customWidth="1"/>
    <col min="2311" max="2311" width="10.54296875" style="338" customWidth="1"/>
    <col min="2312" max="2312" width="11.453125" style="338"/>
    <col min="2313" max="2313" width="27.26953125" style="338" customWidth="1"/>
    <col min="2314" max="2314" width="25.81640625" style="338" customWidth="1"/>
    <col min="2315" max="2315" width="26.81640625" style="338" customWidth="1"/>
    <col min="2316" max="2316" width="22.26953125" style="338" customWidth="1"/>
    <col min="2317" max="2560" width="11.453125" style="338"/>
    <col min="2561" max="2561" width="4.1796875" style="338" customWidth="1"/>
    <col min="2562" max="2565" width="0" style="338" hidden="1" customWidth="1"/>
    <col min="2566" max="2566" width="4.1796875" style="338" customWidth="1"/>
    <col min="2567" max="2567" width="10.54296875" style="338" customWidth="1"/>
    <col min="2568" max="2568" width="11.453125" style="338"/>
    <col min="2569" max="2569" width="27.26953125" style="338" customWidth="1"/>
    <col min="2570" max="2570" width="25.81640625" style="338" customWidth="1"/>
    <col min="2571" max="2571" width="26.81640625" style="338" customWidth="1"/>
    <col min="2572" max="2572" width="22.26953125" style="338" customWidth="1"/>
    <col min="2573" max="2816" width="11.453125" style="338"/>
    <col min="2817" max="2817" width="4.1796875" style="338" customWidth="1"/>
    <col min="2818" max="2821" width="0" style="338" hidden="1" customWidth="1"/>
    <col min="2822" max="2822" width="4.1796875" style="338" customWidth="1"/>
    <col min="2823" max="2823" width="10.54296875" style="338" customWidth="1"/>
    <col min="2824" max="2824" width="11.453125" style="338"/>
    <col min="2825" max="2825" width="27.26953125" style="338" customWidth="1"/>
    <col min="2826" max="2826" width="25.81640625" style="338" customWidth="1"/>
    <col min="2827" max="2827" width="26.81640625" style="338" customWidth="1"/>
    <col min="2828" max="2828" width="22.26953125" style="338" customWidth="1"/>
    <col min="2829" max="3072" width="11.453125" style="338"/>
    <col min="3073" max="3073" width="4.1796875" style="338" customWidth="1"/>
    <col min="3074" max="3077" width="0" style="338" hidden="1" customWidth="1"/>
    <col min="3078" max="3078" width="4.1796875" style="338" customWidth="1"/>
    <col min="3079" max="3079" width="10.54296875" style="338" customWidth="1"/>
    <col min="3080" max="3080" width="11.453125" style="338"/>
    <col min="3081" max="3081" width="27.26953125" style="338" customWidth="1"/>
    <col min="3082" max="3082" width="25.81640625" style="338" customWidth="1"/>
    <col min="3083" max="3083" width="26.81640625" style="338" customWidth="1"/>
    <col min="3084" max="3084" width="22.26953125" style="338" customWidth="1"/>
    <col min="3085" max="3328" width="11.453125" style="338"/>
    <col min="3329" max="3329" width="4.1796875" style="338" customWidth="1"/>
    <col min="3330" max="3333" width="0" style="338" hidden="1" customWidth="1"/>
    <col min="3334" max="3334" width="4.1796875" style="338" customWidth="1"/>
    <col min="3335" max="3335" width="10.54296875" style="338" customWidth="1"/>
    <col min="3336" max="3336" width="11.453125" style="338"/>
    <col min="3337" max="3337" width="27.26953125" style="338" customWidth="1"/>
    <col min="3338" max="3338" width="25.81640625" style="338" customWidth="1"/>
    <col min="3339" max="3339" width="26.81640625" style="338" customWidth="1"/>
    <col min="3340" max="3340" width="22.26953125" style="338" customWidth="1"/>
    <col min="3341" max="3584" width="11.453125" style="338"/>
    <col min="3585" max="3585" width="4.1796875" style="338" customWidth="1"/>
    <col min="3586" max="3589" width="0" style="338" hidden="1" customWidth="1"/>
    <col min="3590" max="3590" width="4.1796875" style="338" customWidth="1"/>
    <col min="3591" max="3591" width="10.54296875" style="338" customWidth="1"/>
    <col min="3592" max="3592" width="11.453125" style="338"/>
    <col min="3593" max="3593" width="27.26953125" style="338" customWidth="1"/>
    <col min="3594" max="3594" width="25.81640625" style="338" customWidth="1"/>
    <col min="3595" max="3595" width="26.81640625" style="338" customWidth="1"/>
    <col min="3596" max="3596" width="22.26953125" style="338" customWidth="1"/>
    <col min="3597" max="3840" width="11.453125" style="338"/>
    <col min="3841" max="3841" width="4.1796875" style="338" customWidth="1"/>
    <col min="3842" max="3845" width="0" style="338" hidden="1" customWidth="1"/>
    <col min="3846" max="3846" width="4.1796875" style="338" customWidth="1"/>
    <col min="3847" max="3847" width="10.54296875" style="338" customWidth="1"/>
    <col min="3848" max="3848" width="11.453125" style="338"/>
    <col min="3849" max="3849" width="27.26953125" style="338" customWidth="1"/>
    <col min="3850" max="3850" width="25.81640625" style="338" customWidth="1"/>
    <col min="3851" max="3851" width="26.81640625" style="338" customWidth="1"/>
    <col min="3852" max="3852" width="22.26953125" style="338" customWidth="1"/>
    <col min="3853" max="4096" width="11.453125" style="338"/>
    <col min="4097" max="4097" width="4.1796875" style="338" customWidth="1"/>
    <col min="4098" max="4101" width="0" style="338" hidden="1" customWidth="1"/>
    <col min="4102" max="4102" width="4.1796875" style="338" customWidth="1"/>
    <col min="4103" max="4103" width="10.54296875" style="338" customWidth="1"/>
    <col min="4104" max="4104" width="11.453125" style="338"/>
    <col min="4105" max="4105" width="27.26953125" style="338" customWidth="1"/>
    <col min="4106" max="4106" width="25.81640625" style="338" customWidth="1"/>
    <col min="4107" max="4107" width="26.81640625" style="338" customWidth="1"/>
    <col min="4108" max="4108" width="22.26953125" style="338" customWidth="1"/>
    <col min="4109" max="4352" width="11.453125" style="338"/>
    <col min="4353" max="4353" width="4.1796875" style="338" customWidth="1"/>
    <col min="4354" max="4357" width="0" style="338" hidden="1" customWidth="1"/>
    <col min="4358" max="4358" width="4.1796875" style="338" customWidth="1"/>
    <col min="4359" max="4359" width="10.54296875" style="338" customWidth="1"/>
    <col min="4360" max="4360" width="11.453125" style="338"/>
    <col min="4361" max="4361" width="27.26953125" style="338" customWidth="1"/>
    <col min="4362" max="4362" width="25.81640625" style="338" customWidth="1"/>
    <col min="4363" max="4363" width="26.81640625" style="338" customWidth="1"/>
    <col min="4364" max="4364" width="22.26953125" style="338" customWidth="1"/>
    <col min="4365" max="4608" width="11.453125" style="338"/>
    <col min="4609" max="4609" width="4.1796875" style="338" customWidth="1"/>
    <col min="4610" max="4613" width="0" style="338" hidden="1" customWidth="1"/>
    <col min="4614" max="4614" width="4.1796875" style="338" customWidth="1"/>
    <col min="4615" max="4615" width="10.54296875" style="338" customWidth="1"/>
    <col min="4616" max="4616" width="11.453125" style="338"/>
    <col min="4617" max="4617" width="27.26953125" style="338" customWidth="1"/>
    <col min="4618" max="4618" width="25.81640625" style="338" customWidth="1"/>
    <col min="4619" max="4619" width="26.81640625" style="338" customWidth="1"/>
    <col min="4620" max="4620" width="22.26953125" style="338" customWidth="1"/>
    <col min="4621" max="4864" width="11.453125" style="338"/>
    <col min="4865" max="4865" width="4.1796875" style="338" customWidth="1"/>
    <col min="4866" max="4869" width="0" style="338" hidden="1" customWidth="1"/>
    <col min="4870" max="4870" width="4.1796875" style="338" customWidth="1"/>
    <col min="4871" max="4871" width="10.54296875" style="338" customWidth="1"/>
    <col min="4872" max="4872" width="11.453125" style="338"/>
    <col min="4873" max="4873" width="27.26953125" style="338" customWidth="1"/>
    <col min="4874" max="4874" width="25.81640625" style="338" customWidth="1"/>
    <col min="4875" max="4875" width="26.81640625" style="338" customWidth="1"/>
    <col min="4876" max="4876" width="22.26953125" style="338" customWidth="1"/>
    <col min="4877" max="5120" width="11.453125" style="338"/>
    <col min="5121" max="5121" width="4.1796875" style="338" customWidth="1"/>
    <col min="5122" max="5125" width="0" style="338" hidden="1" customWidth="1"/>
    <col min="5126" max="5126" width="4.1796875" style="338" customWidth="1"/>
    <col min="5127" max="5127" width="10.54296875" style="338" customWidth="1"/>
    <col min="5128" max="5128" width="11.453125" style="338"/>
    <col min="5129" max="5129" width="27.26953125" style="338" customWidth="1"/>
    <col min="5130" max="5130" width="25.81640625" style="338" customWidth="1"/>
    <col min="5131" max="5131" width="26.81640625" style="338" customWidth="1"/>
    <col min="5132" max="5132" width="22.26953125" style="338" customWidth="1"/>
    <col min="5133" max="5376" width="11.453125" style="338"/>
    <col min="5377" max="5377" width="4.1796875" style="338" customWidth="1"/>
    <col min="5378" max="5381" width="0" style="338" hidden="1" customWidth="1"/>
    <col min="5382" max="5382" width="4.1796875" style="338" customWidth="1"/>
    <col min="5383" max="5383" width="10.54296875" style="338" customWidth="1"/>
    <col min="5384" max="5384" width="11.453125" style="338"/>
    <col min="5385" max="5385" width="27.26953125" style="338" customWidth="1"/>
    <col min="5386" max="5386" width="25.81640625" style="338" customWidth="1"/>
    <col min="5387" max="5387" width="26.81640625" style="338" customWidth="1"/>
    <col min="5388" max="5388" width="22.26953125" style="338" customWidth="1"/>
    <col min="5389" max="5632" width="11.453125" style="338"/>
    <col min="5633" max="5633" width="4.1796875" style="338" customWidth="1"/>
    <col min="5634" max="5637" width="0" style="338" hidden="1" customWidth="1"/>
    <col min="5638" max="5638" width="4.1796875" style="338" customWidth="1"/>
    <col min="5639" max="5639" width="10.54296875" style="338" customWidth="1"/>
    <col min="5640" max="5640" width="11.453125" style="338"/>
    <col min="5641" max="5641" width="27.26953125" style="338" customWidth="1"/>
    <col min="5642" max="5642" width="25.81640625" style="338" customWidth="1"/>
    <col min="5643" max="5643" width="26.81640625" style="338" customWidth="1"/>
    <col min="5644" max="5644" width="22.26953125" style="338" customWidth="1"/>
    <col min="5645" max="5888" width="11.453125" style="338"/>
    <col min="5889" max="5889" width="4.1796875" style="338" customWidth="1"/>
    <col min="5890" max="5893" width="0" style="338" hidden="1" customWidth="1"/>
    <col min="5894" max="5894" width="4.1796875" style="338" customWidth="1"/>
    <col min="5895" max="5895" width="10.54296875" style="338" customWidth="1"/>
    <col min="5896" max="5896" width="11.453125" style="338"/>
    <col min="5897" max="5897" width="27.26953125" style="338" customWidth="1"/>
    <col min="5898" max="5898" width="25.81640625" style="338" customWidth="1"/>
    <col min="5899" max="5899" width="26.81640625" style="338" customWidth="1"/>
    <col min="5900" max="5900" width="22.26953125" style="338" customWidth="1"/>
    <col min="5901" max="6144" width="11.453125" style="338"/>
    <col min="6145" max="6145" width="4.1796875" style="338" customWidth="1"/>
    <col min="6146" max="6149" width="0" style="338" hidden="1" customWidth="1"/>
    <col min="6150" max="6150" width="4.1796875" style="338" customWidth="1"/>
    <col min="6151" max="6151" width="10.54296875" style="338" customWidth="1"/>
    <col min="6152" max="6152" width="11.453125" style="338"/>
    <col min="6153" max="6153" width="27.26953125" style="338" customWidth="1"/>
    <col min="6154" max="6154" width="25.81640625" style="338" customWidth="1"/>
    <col min="6155" max="6155" width="26.81640625" style="338" customWidth="1"/>
    <col min="6156" max="6156" width="22.26953125" style="338" customWidth="1"/>
    <col min="6157" max="6400" width="11.453125" style="338"/>
    <col min="6401" max="6401" width="4.1796875" style="338" customWidth="1"/>
    <col min="6402" max="6405" width="0" style="338" hidden="1" customWidth="1"/>
    <col min="6406" max="6406" width="4.1796875" style="338" customWidth="1"/>
    <col min="6407" max="6407" width="10.54296875" style="338" customWidth="1"/>
    <col min="6408" max="6408" width="11.453125" style="338"/>
    <col min="6409" max="6409" width="27.26953125" style="338" customWidth="1"/>
    <col min="6410" max="6410" width="25.81640625" style="338" customWidth="1"/>
    <col min="6411" max="6411" width="26.81640625" style="338" customWidth="1"/>
    <col min="6412" max="6412" width="22.26953125" style="338" customWidth="1"/>
    <col min="6413" max="6656" width="11.453125" style="338"/>
    <col min="6657" max="6657" width="4.1796875" style="338" customWidth="1"/>
    <col min="6658" max="6661" width="0" style="338" hidden="1" customWidth="1"/>
    <col min="6662" max="6662" width="4.1796875" style="338" customWidth="1"/>
    <col min="6663" max="6663" width="10.54296875" style="338" customWidth="1"/>
    <col min="6664" max="6664" width="11.453125" style="338"/>
    <col min="6665" max="6665" width="27.26953125" style="338" customWidth="1"/>
    <col min="6666" max="6666" width="25.81640625" style="338" customWidth="1"/>
    <col min="6667" max="6667" width="26.81640625" style="338" customWidth="1"/>
    <col min="6668" max="6668" width="22.26953125" style="338" customWidth="1"/>
    <col min="6669" max="6912" width="11.453125" style="338"/>
    <col min="6913" max="6913" width="4.1796875" style="338" customWidth="1"/>
    <col min="6914" max="6917" width="0" style="338" hidden="1" customWidth="1"/>
    <col min="6918" max="6918" width="4.1796875" style="338" customWidth="1"/>
    <col min="6919" max="6919" width="10.54296875" style="338" customWidth="1"/>
    <col min="6920" max="6920" width="11.453125" style="338"/>
    <col min="6921" max="6921" width="27.26953125" style="338" customWidth="1"/>
    <col min="6922" max="6922" width="25.81640625" style="338" customWidth="1"/>
    <col min="6923" max="6923" width="26.81640625" style="338" customWidth="1"/>
    <col min="6924" max="6924" width="22.26953125" style="338" customWidth="1"/>
    <col min="6925" max="7168" width="11.453125" style="338"/>
    <col min="7169" max="7169" width="4.1796875" style="338" customWidth="1"/>
    <col min="7170" max="7173" width="0" style="338" hidden="1" customWidth="1"/>
    <col min="7174" max="7174" width="4.1796875" style="338" customWidth="1"/>
    <col min="7175" max="7175" width="10.54296875" style="338" customWidth="1"/>
    <col min="7176" max="7176" width="11.453125" style="338"/>
    <col min="7177" max="7177" width="27.26953125" style="338" customWidth="1"/>
    <col min="7178" max="7178" width="25.81640625" style="338" customWidth="1"/>
    <col min="7179" max="7179" width="26.81640625" style="338" customWidth="1"/>
    <col min="7180" max="7180" width="22.26953125" style="338" customWidth="1"/>
    <col min="7181" max="7424" width="11.453125" style="338"/>
    <col min="7425" max="7425" width="4.1796875" style="338" customWidth="1"/>
    <col min="7426" max="7429" width="0" style="338" hidden="1" customWidth="1"/>
    <col min="7430" max="7430" width="4.1796875" style="338" customWidth="1"/>
    <col min="7431" max="7431" width="10.54296875" style="338" customWidth="1"/>
    <col min="7432" max="7432" width="11.453125" style="338"/>
    <col min="7433" max="7433" width="27.26953125" style="338" customWidth="1"/>
    <col min="7434" max="7434" width="25.81640625" style="338" customWidth="1"/>
    <col min="7435" max="7435" width="26.81640625" style="338" customWidth="1"/>
    <col min="7436" max="7436" width="22.26953125" style="338" customWidth="1"/>
    <col min="7437" max="7680" width="11.453125" style="338"/>
    <col min="7681" max="7681" width="4.1796875" style="338" customWidth="1"/>
    <col min="7682" max="7685" width="0" style="338" hidden="1" customWidth="1"/>
    <col min="7686" max="7686" width="4.1796875" style="338" customWidth="1"/>
    <col min="7687" max="7687" width="10.54296875" style="338" customWidth="1"/>
    <col min="7688" max="7688" width="11.453125" style="338"/>
    <col min="7689" max="7689" width="27.26953125" style="338" customWidth="1"/>
    <col min="7690" max="7690" width="25.81640625" style="338" customWidth="1"/>
    <col min="7691" max="7691" width="26.81640625" style="338" customWidth="1"/>
    <col min="7692" max="7692" width="22.26953125" style="338" customWidth="1"/>
    <col min="7693" max="7936" width="11.453125" style="338"/>
    <col min="7937" max="7937" width="4.1796875" style="338" customWidth="1"/>
    <col min="7938" max="7941" width="0" style="338" hidden="1" customWidth="1"/>
    <col min="7942" max="7942" width="4.1796875" style="338" customWidth="1"/>
    <col min="7943" max="7943" width="10.54296875" style="338" customWidth="1"/>
    <col min="7944" max="7944" width="11.453125" style="338"/>
    <col min="7945" max="7945" width="27.26953125" style="338" customWidth="1"/>
    <col min="7946" max="7946" width="25.81640625" style="338" customWidth="1"/>
    <col min="7947" max="7947" width="26.81640625" style="338" customWidth="1"/>
    <col min="7948" max="7948" width="22.26953125" style="338" customWidth="1"/>
    <col min="7949" max="8192" width="11.453125" style="338"/>
    <col min="8193" max="8193" width="4.1796875" style="338" customWidth="1"/>
    <col min="8194" max="8197" width="0" style="338" hidden="1" customWidth="1"/>
    <col min="8198" max="8198" width="4.1796875" style="338" customWidth="1"/>
    <col min="8199" max="8199" width="10.54296875" style="338" customWidth="1"/>
    <col min="8200" max="8200" width="11.453125" style="338"/>
    <col min="8201" max="8201" width="27.26953125" style="338" customWidth="1"/>
    <col min="8202" max="8202" width="25.81640625" style="338" customWidth="1"/>
    <col min="8203" max="8203" width="26.81640625" style="338" customWidth="1"/>
    <col min="8204" max="8204" width="22.26953125" style="338" customWidth="1"/>
    <col min="8205" max="8448" width="11.453125" style="338"/>
    <col min="8449" max="8449" width="4.1796875" style="338" customWidth="1"/>
    <col min="8450" max="8453" width="0" style="338" hidden="1" customWidth="1"/>
    <col min="8454" max="8454" width="4.1796875" style="338" customWidth="1"/>
    <col min="8455" max="8455" width="10.54296875" style="338" customWidth="1"/>
    <col min="8456" max="8456" width="11.453125" style="338"/>
    <col min="8457" max="8457" width="27.26953125" style="338" customWidth="1"/>
    <col min="8458" max="8458" width="25.81640625" style="338" customWidth="1"/>
    <col min="8459" max="8459" width="26.81640625" style="338" customWidth="1"/>
    <col min="8460" max="8460" width="22.26953125" style="338" customWidth="1"/>
    <col min="8461" max="8704" width="11.453125" style="338"/>
    <col min="8705" max="8705" width="4.1796875" style="338" customWidth="1"/>
    <col min="8706" max="8709" width="0" style="338" hidden="1" customWidth="1"/>
    <col min="8710" max="8710" width="4.1796875" style="338" customWidth="1"/>
    <col min="8711" max="8711" width="10.54296875" style="338" customWidth="1"/>
    <col min="8712" max="8712" width="11.453125" style="338"/>
    <col min="8713" max="8713" width="27.26953125" style="338" customWidth="1"/>
    <col min="8714" max="8714" width="25.81640625" style="338" customWidth="1"/>
    <col min="8715" max="8715" width="26.81640625" style="338" customWidth="1"/>
    <col min="8716" max="8716" width="22.26953125" style="338" customWidth="1"/>
    <col min="8717" max="8960" width="11.453125" style="338"/>
    <col min="8961" max="8961" width="4.1796875" style="338" customWidth="1"/>
    <col min="8962" max="8965" width="0" style="338" hidden="1" customWidth="1"/>
    <col min="8966" max="8966" width="4.1796875" style="338" customWidth="1"/>
    <col min="8967" max="8967" width="10.54296875" style="338" customWidth="1"/>
    <col min="8968" max="8968" width="11.453125" style="338"/>
    <col min="8969" max="8969" width="27.26953125" style="338" customWidth="1"/>
    <col min="8970" max="8970" width="25.81640625" style="338" customWidth="1"/>
    <col min="8971" max="8971" width="26.81640625" style="338" customWidth="1"/>
    <col min="8972" max="8972" width="22.26953125" style="338" customWidth="1"/>
    <col min="8973" max="9216" width="11.453125" style="338"/>
    <col min="9217" max="9217" width="4.1796875" style="338" customWidth="1"/>
    <col min="9218" max="9221" width="0" style="338" hidden="1" customWidth="1"/>
    <col min="9222" max="9222" width="4.1796875" style="338" customWidth="1"/>
    <col min="9223" max="9223" width="10.54296875" style="338" customWidth="1"/>
    <col min="9224" max="9224" width="11.453125" style="338"/>
    <col min="9225" max="9225" width="27.26953125" style="338" customWidth="1"/>
    <col min="9226" max="9226" width="25.81640625" style="338" customWidth="1"/>
    <col min="9227" max="9227" width="26.81640625" style="338" customWidth="1"/>
    <col min="9228" max="9228" width="22.26953125" style="338" customWidth="1"/>
    <col min="9229" max="9472" width="11.453125" style="338"/>
    <col min="9473" max="9473" width="4.1796875" style="338" customWidth="1"/>
    <col min="9474" max="9477" width="0" style="338" hidden="1" customWidth="1"/>
    <col min="9478" max="9478" width="4.1796875" style="338" customWidth="1"/>
    <col min="9479" max="9479" width="10.54296875" style="338" customWidth="1"/>
    <col min="9480" max="9480" width="11.453125" style="338"/>
    <col min="9481" max="9481" width="27.26953125" style="338" customWidth="1"/>
    <col min="9482" max="9482" width="25.81640625" style="338" customWidth="1"/>
    <col min="9483" max="9483" width="26.81640625" style="338" customWidth="1"/>
    <col min="9484" max="9484" width="22.26953125" style="338" customWidth="1"/>
    <col min="9485" max="9728" width="11.453125" style="338"/>
    <col min="9729" max="9729" width="4.1796875" style="338" customWidth="1"/>
    <col min="9730" max="9733" width="0" style="338" hidden="1" customWidth="1"/>
    <col min="9734" max="9734" width="4.1796875" style="338" customWidth="1"/>
    <col min="9735" max="9735" width="10.54296875" style="338" customWidth="1"/>
    <col min="9736" max="9736" width="11.453125" style="338"/>
    <col min="9737" max="9737" width="27.26953125" style="338" customWidth="1"/>
    <col min="9738" max="9738" width="25.81640625" style="338" customWidth="1"/>
    <col min="9739" max="9739" width="26.81640625" style="338" customWidth="1"/>
    <col min="9740" max="9740" width="22.26953125" style="338" customWidth="1"/>
    <col min="9741" max="9984" width="11.453125" style="338"/>
    <col min="9985" max="9985" width="4.1796875" style="338" customWidth="1"/>
    <col min="9986" max="9989" width="0" style="338" hidden="1" customWidth="1"/>
    <col min="9990" max="9990" width="4.1796875" style="338" customWidth="1"/>
    <col min="9991" max="9991" width="10.54296875" style="338" customWidth="1"/>
    <col min="9992" max="9992" width="11.453125" style="338"/>
    <col min="9993" max="9993" width="27.26953125" style="338" customWidth="1"/>
    <col min="9994" max="9994" width="25.81640625" style="338" customWidth="1"/>
    <col min="9995" max="9995" width="26.81640625" style="338" customWidth="1"/>
    <col min="9996" max="9996" width="22.26953125" style="338" customWidth="1"/>
    <col min="9997" max="10240" width="11.453125" style="338"/>
    <col min="10241" max="10241" width="4.1796875" style="338" customWidth="1"/>
    <col min="10242" max="10245" width="0" style="338" hidden="1" customWidth="1"/>
    <col min="10246" max="10246" width="4.1796875" style="338" customWidth="1"/>
    <col min="10247" max="10247" width="10.54296875" style="338" customWidth="1"/>
    <col min="10248" max="10248" width="11.453125" style="338"/>
    <col min="10249" max="10249" width="27.26953125" style="338" customWidth="1"/>
    <col min="10250" max="10250" width="25.81640625" style="338" customWidth="1"/>
    <col min="10251" max="10251" width="26.81640625" style="338" customWidth="1"/>
    <col min="10252" max="10252" width="22.26953125" style="338" customWidth="1"/>
    <col min="10253" max="10496" width="11.453125" style="338"/>
    <col min="10497" max="10497" width="4.1796875" style="338" customWidth="1"/>
    <col min="10498" max="10501" width="0" style="338" hidden="1" customWidth="1"/>
    <col min="10502" max="10502" width="4.1796875" style="338" customWidth="1"/>
    <col min="10503" max="10503" width="10.54296875" style="338" customWidth="1"/>
    <col min="10504" max="10504" width="11.453125" style="338"/>
    <col min="10505" max="10505" width="27.26953125" style="338" customWidth="1"/>
    <col min="10506" max="10506" width="25.81640625" style="338" customWidth="1"/>
    <col min="10507" max="10507" width="26.81640625" style="338" customWidth="1"/>
    <col min="10508" max="10508" width="22.26953125" style="338" customWidth="1"/>
    <col min="10509" max="10752" width="11.453125" style="338"/>
    <col min="10753" max="10753" width="4.1796875" style="338" customWidth="1"/>
    <col min="10754" max="10757" width="0" style="338" hidden="1" customWidth="1"/>
    <col min="10758" max="10758" width="4.1796875" style="338" customWidth="1"/>
    <col min="10759" max="10759" width="10.54296875" style="338" customWidth="1"/>
    <col min="10760" max="10760" width="11.453125" style="338"/>
    <col min="10761" max="10761" width="27.26953125" style="338" customWidth="1"/>
    <col min="10762" max="10762" width="25.81640625" style="338" customWidth="1"/>
    <col min="10763" max="10763" width="26.81640625" style="338" customWidth="1"/>
    <col min="10764" max="10764" width="22.26953125" style="338" customWidth="1"/>
    <col min="10765" max="11008" width="11.453125" style="338"/>
    <col min="11009" max="11009" width="4.1796875" style="338" customWidth="1"/>
    <col min="11010" max="11013" width="0" style="338" hidden="1" customWidth="1"/>
    <col min="11014" max="11014" width="4.1796875" style="338" customWidth="1"/>
    <col min="11015" max="11015" width="10.54296875" style="338" customWidth="1"/>
    <col min="11016" max="11016" width="11.453125" style="338"/>
    <col min="11017" max="11017" width="27.26953125" style="338" customWidth="1"/>
    <col min="11018" max="11018" width="25.81640625" style="338" customWidth="1"/>
    <col min="11019" max="11019" width="26.81640625" style="338" customWidth="1"/>
    <col min="11020" max="11020" width="22.26953125" style="338" customWidth="1"/>
    <col min="11021" max="11264" width="11.453125" style="338"/>
    <col min="11265" max="11265" width="4.1796875" style="338" customWidth="1"/>
    <col min="11266" max="11269" width="0" style="338" hidden="1" customWidth="1"/>
    <col min="11270" max="11270" width="4.1796875" style="338" customWidth="1"/>
    <col min="11271" max="11271" width="10.54296875" style="338" customWidth="1"/>
    <col min="11272" max="11272" width="11.453125" style="338"/>
    <col min="11273" max="11273" width="27.26953125" style="338" customWidth="1"/>
    <col min="11274" max="11274" width="25.81640625" style="338" customWidth="1"/>
    <col min="11275" max="11275" width="26.81640625" style="338" customWidth="1"/>
    <col min="11276" max="11276" width="22.26953125" style="338" customWidth="1"/>
    <col min="11277" max="11520" width="11.453125" style="338"/>
    <col min="11521" max="11521" width="4.1796875" style="338" customWidth="1"/>
    <col min="11522" max="11525" width="0" style="338" hidden="1" customWidth="1"/>
    <col min="11526" max="11526" width="4.1796875" style="338" customWidth="1"/>
    <col min="11527" max="11527" width="10.54296875" style="338" customWidth="1"/>
    <col min="11528" max="11528" width="11.453125" style="338"/>
    <col min="11529" max="11529" width="27.26953125" style="338" customWidth="1"/>
    <col min="11530" max="11530" width="25.81640625" style="338" customWidth="1"/>
    <col min="11531" max="11531" width="26.81640625" style="338" customWidth="1"/>
    <col min="11532" max="11532" width="22.26953125" style="338" customWidth="1"/>
    <col min="11533" max="11776" width="11.453125" style="338"/>
    <col min="11777" max="11777" width="4.1796875" style="338" customWidth="1"/>
    <col min="11778" max="11781" width="0" style="338" hidden="1" customWidth="1"/>
    <col min="11782" max="11782" width="4.1796875" style="338" customWidth="1"/>
    <col min="11783" max="11783" width="10.54296875" style="338" customWidth="1"/>
    <col min="11784" max="11784" width="11.453125" style="338"/>
    <col min="11785" max="11785" width="27.26953125" style="338" customWidth="1"/>
    <col min="11786" max="11786" width="25.81640625" style="338" customWidth="1"/>
    <col min="11787" max="11787" width="26.81640625" style="338" customWidth="1"/>
    <col min="11788" max="11788" width="22.26953125" style="338" customWidth="1"/>
    <col min="11789" max="12032" width="11.453125" style="338"/>
    <col min="12033" max="12033" width="4.1796875" style="338" customWidth="1"/>
    <col min="12034" max="12037" width="0" style="338" hidden="1" customWidth="1"/>
    <col min="12038" max="12038" width="4.1796875" style="338" customWidth="1"/>
    <col min="12039" max="12039" width="10.54296875" style="338" customWidth="1"/>
    <col min="12040" max="12040" width="11.453125" style="338"/>
    <col min="12041" max="12041" width="27.26953125" style="338" customWidth="1"/>
    <col min="12042" max="12042" width="25.81640625" style="338" customWidth="1"/>
    <col min="12043" max="12043" width="26.81640625" style="338" customWidth="1"/>
    <col min="12044" max="12044" width="22.26953125" style="338" customWidth="1"/>
    <col min="12045" max="12288" width="11.453125" style="338"/>
    <col min="12289" max="12289" width="4.1796875" style="338" customWidth="1"/>
    <col min="12290" max="12293" width="0" style="338" hidden="1" customWidth="1"/>
    <col min="12294" max="12294" width="4.1796875" style="338" customWidth="1"/>
    <col min="12295" max="12295" width="10.54296875" style="338" customWidth="1"/>
    <col min="12296" max="12296" width="11.453125" style="338"/>
    <col min="12297" max="12297" width="27.26953125" style="338" customWidth="1"/>
    <col min="12298" max="12298" width="25.81640625" style="338" customWidth="1"/>
    <col min="12299" max="12299" width="26.81640625" style="338" customWidth="1"/>
    <col min="12300" max="12300" width="22.26953125" style="338" customWidth="1"/>
    <col min="12301" max="12544" width="11.453125" style="338"/>
    <col min="12545" max="12545" width="4.1796875" style="338" customWidth="1"/>
    <col min="12546" max="12549" width="0" style="338" hidden="1" customWidth="1"/>
    <col min="12550" max="12550" width="4.1796875" style="338" customWidth="1"/>
    <col min="12551" max="12551" width="10.54296875" style="338" customWidth="1"/>
    <col min="12552" max="12552" width="11.453125" style="338"/>
    <col min="12553" max="12553" width="27.26953125" style="338" customWidth="1"/>
    <col min="12554" max="12554" width="25.81640625" style="338" customWidth="1"/>
    <col min="12555" max="12555" width="26.81640625" style="338" customWidth="1"/>
    <col min="12556" max="12556" width="22.26953125" style="338" customWidth="1"/>
    <col min="12557" max="12800" width="11.453125" style="338"/>
    <col min="12801" max="12801" width="4.1796875" style="338" customWidth="1"/>
    <col min="12802" max="12805" width="0" style="338" hidden="1" customWidth="1"/>
    <col min="12806" max="12806" width="4.1796875" style="338" customWidth="1"/>
    <col min="12807" max="12807" width="10.54296875" style="338" customWidth="1"/>
    <col min="12808" max="12808" width="11.453125" style="338"/>
    <col min="12809" max="12809" width="27.26953125" style="338" customWidth="1"/>
    <col min="12810" max="12810" width="25.81640625" style="338" customWidth="1"/>
    <col min="12811" max="12811" width="26.81640625" style="338" customWidth="1"/>
    <col min="12812" max="12812" width="22.26953125" style="338" customWidth="1"/>
    <col min="12813" max="13056" width="11.453125" style="338"/>
    <col min="13057" max="13057" width="4.1796875" style="338" customWidth="1"/>
    <col min="13058" max="13061" width="0" style="338" hidden="1" customWidth="1"/>
    <col min="13062" max="13062" width="4.1796875" style="338" customWidth="1"/>
    <col min="13063" max="13063" width="10.54296875" style="338" customWidth="1"/>
    <col min="13064" max="13064" width="11.453125" style="338"/>
    <col min="13065" max="13065" width="27.26953125" style="338" customWidth="1"/>
    <col min="13066" max="13066" width="25.81640625" style="338" customWidth="1"/>
    <col min="13067" max="13067" width="26.81640625" style="338" customWidth="1"/>
    <col min="13068" max="13068" width="22.26953125" style="338" customWidth="1"/>
    <col min="13069" max="13312" width="11.453125" style="338"/>
    <col min="13313" max="13313" width="4.1796875" style="338" customWidth="1"/>
    <col min="13314" max="13317" width="0" style="338" hidden="1" customWidth="1"/>
    <col min="13318" max="13318" width="4.1796875" style="338" customWidth="1"/>
    <col min="13319" max="13319" width="10.54296875" style="338" customWidth="1"/>
    <col min="13320" max="13320" width="11.453125" style="338"/>
    <col min="13321" max="13321" width="27.26953125" style="338" customWidth="1"/>
    <col min="13322" max="13322" width="25.81640625" style="338" customWidth="1"/>
    <col min="13323" max="13323" width="26.81640625" style="338" customWidth="1"/>
    <col min="13324" max="13324" width="22.26953125" style="338" customWidth="1"/>
    <col min="13325" max="13568" width="11.453125" style="338"/>
    <col min="13569" max="13569" width="4.1796875" style="338" customWidth="1"/>
    <col min="13570" max="13573" width="0" style="338" hidden="1" customWidth="1"/>
    <col min="13574" max="13574" width="4.1796875" style="338" customWidth="1"/>
    <col min="13575" max="13575" width="10.54296875" style="338" customWidth="1"/>
    <col min="13576" max="13576" width="11.453125" style="338"/>
    <col min="13577" max="13577" width="27.26953125" style="338" customWidth="1"/>
    <col min="13578" max="13578" width="25.81640625" style="338" customWidth="1"/>
    <col min="13579" max="13579" width="26.81640625" style="338" customWidth="1"/>
    <col min="13580" max="13580" width="22.26953125" style="338" customWidth="1"/>
    <col min="13581" max="13824" width="11.453125" style="338"/>
    <col min="13825" max="13825" width="4.1796875" style="338" customWidth="1"/>
    <col min="13826" max="13829" width="0" style="338" hidden="1" customWidth="1"/>
    <col min="13830" max="13830" width="4.1796875" style="338" customWidth="1"/>
    <col min="13831" max="13831" width="10.54296875" style="338" customWidth="1"/>
    <col min="13832" max="13832" width="11.453125" style="338"/>
    <col min="13833" max="13833" width="27.26953125" style="338" customWidth="1"/>
    <col min="13834" max="13834" width="25.81640625" style="338" customWidth="1"/>
    <col min="13835" max="13835" width="26.81640625" style="338" customWidth="1"/>
    <col min="13836" max="13836" width="22.26953125" style="338" customWidth="1"/>
    <col min="13837" max="14080" width="11.453125" style="338"/>
    <col min="14081" max="14081" width="4.1796875" style="338" customWidth="1"/>
    <col min="14082" max="14085" width="0" style="338" hidden="1" customWidth="1"/>
    <col min="14086" max="14086" width="4.1796875" style="338" customWidth="1"/>
    <col min="14087" max="14087" width="10.54296875" style="338" customWidth="1"/>
    <col min="14088" max="14088" width="11.453125" style="338"/>
    <col min="14089" max="14089" width="27.26953125" style="338" customWidth="1"/>
    <col min="14090" max="14090" width="25.81640625" style="338" customWidth="1"/>
    <col min="14091" max="14091" width="26.81640625" style="338" customWidth="1"/>
    <col min="14092" max="14092" width="22.26953125" style="338" customWidth="1"/>
    <col min="14093" max="14336" width="11.453125" style="338"/>
    <col min="14337" max="14337" width="4.1796875" style="338" customWidth="1"/>
    <col min="14338" max="14341" width="0" style="338" hidden="1" customWidth="1"/>
    <col min="14342" max="14342" width="4.1796875" style="338" customWidth="1"/>
    <col min="14343" max="14343" width="10.54296875" style="338" customWidth="1"/>
    <col min="14344" max="14344" width="11.453125" style="338"/>
    <col min="14345" max="14345" width="27.26953125" style="338" customWidth="1"/>
    <col min="14346" max="14346" width="25.81640625" style="338" customWidth="1"/>
    <col min="14347" max="14347" width="26.81640625" style="338" customWidth="1"/>
    <col min="14348" max="14348" width="22.26953125" style="338" customWidth="1"/>
    <col min="14349" max="14592" width="11.453125" style="338"/>
    <col min="14593" max="14593" width="4.1796875" style="338" customWidth="1"/>
    <col min="14594" max="14597" width="0" style="338" hidden="1" customWidth="1"/>
    <col min="14598" max="14598" width="4.1796875" style="338" customWidth="1"/>
    <col min="14599" max="14599" width="10.54296875" style="338" customWidth="1"/>
    <col min="14600" max="14600" width="11.453125" style="338"/>
    <col min="14601" max="14601" width="27.26953125" style="338" customWidth="1"/>
    <col min="14602" max="14602" width="25.81640625" style="338" customWidth="1"/>
    <col min="14603" max="14603" width="26.81640625" style="338" customWidth="1"/>
    <col min="14604" max="14604" width="22.26953125" style="338" customWidth="1"/>
    <col min="14605" max="14848" width="11.453125" style="338"/>
    <col min="14849" max="14849" width="4.1796875" style="338" customWidth="1"/>
    <col min="14850" max="14853" width="0" style="338" hidden="1" customWidth="1"/>
    <col min="14854" max="14854" width="4.1796875" style="338" customWidth="1"/>
    <col min="14855" max="14855" width="10.54296875" style="338" customWidth="1"/>
    <col min="14856" max="14856" width="11.453125" style="338"/>
    <col min="14857" max="14857" width="27.26953125" style="338" customWidth="1"/>
    <col min="14858" max="14858" width="25.81640625" style="338" customWidth="1"/>
    <col min="14859" max="14859" width="26.81640625" style="338" customWidth="1"/>
    <col min="14860" max="14860" width="22.26953125" style="338" customWidth="1"/>
    <col min="14861" max="15104" width="11.453125" style="338"/>
    <col min="15105" max="15105" width="4.1796875" style="338" customWidth="1"/>
    <col min="15106" max="15109" width="0" style="338" hidden="1" customWidth="1"/>
    <col min="15110" max="15110" width="4.1796875" style="338" customWidth="1"/>
    <col min="15111" max="15111" width="10.54296875" style="338" customWidth="1"/>
    <col min="15112" max="15112" width="11.453125" style="338"/>
    <col min="15113" max="15113" width="27.26953125" style="338" customWidth="1"/>
    <col min="15114" max="15114" width="25.81640625" style="338" customWidth="1"/>
    <col min="15115" max="15115" width="26.81640625" style="338" customWidth="1"/>
    <col min="15116" max="15116" width="22.26953125" style="338" customWidth="1"/>
    <col min="15117" max="15360" width="11.453125" style="338"/>
    <col min="15361" max="15361" width="4.1796875" style="338" customWidth="1"/>
    <col min="15362" max="15365" width="0" style="338" hidden="1" customWidth="1"/>
    <col min="15366" max="15366" width="4.1796875" style="338" customWidth="1"/>
    <col min="15367" max="15367" width="10.54296875" style="338" customWidth="1"/>
    <col min="15368" max="15368" width="11.453125" style="338"/>
    <col min="15369" max="15369" width="27.26953125" style="338" customWidth="1"/>
    <col min="15370" max="15370" width="25.81640625" style="338" customWidth="1"/>
    <col min="15371" max="15371" width="26.81640625" style="338" customWidth="1"/>
    <col min="15372" max="15372" width="22.26953125" style="338" customWidth="1"/>
    <col min="15373" max="15616" width="11.453125" style="338"/>
    <col min="15617" max="15617" width="4.1796875" style="338" customWidth="1"/>
    <col min="15618" max="15621" width="0" style="338" hidden="1" customWidth="1"/>
    <col min="15622" max="15622" width="4.1796875" style="338" customWidth="1"/>
    <col min="15623" max="15623" width="10.54296875" style="338" customWidth="1"/>
    <col min="15624" max="15624" width="11.453125" style="338"/>
    <col min="15625" max="15625" width="27.26953125" style="338" customWidth="1"/>
    <col min="15626" max="15626" width="25.81640625" style="338" customWidth="1"/>
    <col min="15627" max="15627" width="26.81640625" style="338" customWidth="1"/>
    <col min="15628" max="15628" width="22.26953125" style="338" customWidth="1"/>
    <col min="15629" max="15872" width="11.453125" style="338"/>
    <col min="15873" max="15873" width="4.1796875" style="338" customWidth="1"/>
    <col min="15874" max="15877" width="0" style="338" hidden="1" customWidth="1"/>
    <col min="15878" max="15878" width="4.1796875" style="338" customWidth="1"/>
    <col min="15879" max="15879" width="10.54296875" style="338" customWidth="1"/>
    <col min="15880" max="15880" width="11.453125" style="338"/>
    <col min="15881" max="15881" width="27.26953125" style="338" customWidth="1"/>
    <col min="15882" max="15882" width="25.81640625" style="338" customWidth="1"/>
    <col min="15883" max="15883" width="26.81640625" style="338" customWidth="1"/>
    <col min="15884" max="15884" width="22.26953125" style="338" customWidth="1"/>
    <col min="15885" max="16128" width="11.453125" style="338"/>
    <col min="16129" max="16129" width="4.1796875" style="338" customWidth="1"/>
    <col min="16130" max="16133" width="0" style="338" hidden="1" customWidth="1"/>
    <col min="16134" max="16134" width="4.1796875" style="338" customWidth="1"/>
    <col min="16135" max="16135" width="10.54296875" style="338" customWidth="1"/>
    <col min="16136" max="16136" width="11.453125" style="338"/>
    <col min="16137" max="16137" width="27.26953125" style="338" customWidth="1"/>
    <col min="16138" max="16138" width="25.81640625" style="338" customWidth="1"/>
    <col min="16139" max="16139" width="26.81640625" style="338" customWidth="1"/>
    <col min="16140" max="16140" width="22.26953125" style="338" customWidth="1"/>
    <col min="16141" max="16384" width="11.453125" style="338"/>
  </cols>
  <sheetData>
    <row r="1" spans="1:15" ht="48.75" customHeight="1" thickBot="1">
      <c r="B1" s="928" t="s">
        <v>2991</v>
      </c>
      <c r="C1" s="929"/>
      <c r="D1" s="929"/>
      <c r="E1" s="930"/>
      <c r="F1" s="337"/>
      <c r="G1" s="931" t="s">
        <v>2992</v>
      </c>
      <c r="H1" s="931"/>
      <c r="I1" s="931"/>
      <c r="J1" s="931"/>
      <c r="K1" s="931"/>
      <c r="L1" s="931"/>
    </row>
    <row r="2" spans="1:15" ht="39.65" customHeight="1" thickBot="1">
      <c r="B2" s="932" t="s">
        <v>2993</v>
      </c>
      <c r="C2" s="933"/>
      <c r="D2" s="933"/>
      <c r="E2" s="934"/>
      <c r="F2" s="337"/>
      <c r="G2" s="339">
        <v>1</v>
      </c>
      <c r="H2" s="340" t="s">
        <v>2994</v>
      </c>
      <c r="I2" s="935" t="s">
        <v>2995</v>
      </c>
      <c r="J2" s="935"/>
      <c r="K2" s="935"/>
      <c r="L2" s="935"/>
    </row>
    <row r="3" spans="1:15" ht="39.65" customHeight="1" thickBot="1">
      <c r="B3" s="341" t="s">
        <v>2996</v>
      </c>
      <c r="C3" s="342" t="s">
        <v>2997</v>
      </c>
      <c r="D3" s="342" t="s">
        <v>2998</v>
      </c>
      <c r="E3" s="342" t="s">
        <v>2999</v>
      </c>
      <c r="F3" s="343"/>
      <c r="G3" s="339">
        <v>2</v>
      </c>
      <c r="H3" s="340" t="s">
        <v>3000</v>
      </c>
      <c r="I3" s="936" t="s">
        <v>3001</v>
      </c>
      <c r="J3" s="936"/>
      <c r="K3" s="936"/>
      <c r="L3" s="344" t="s">
        <v>3002</v>
      </c>
    </row>
    <row r="4" spans="1:15" ht="39.65" customHeight="1">
      <c r="B4" s="345" t="s">
        <v>3003</v>
      </c>
      <c r="C4" s="346" t="s">
        <v>3004</v>
      </c>
      <c r="D4" s="902"/>
      <c r="E4" s="904"/>
      <c r="F4" s="347"/>
      <c r="G4" s="339">
        <v>3</v>
      </c>
      <c r="H4" s="340" t="s">
        <v>3005</v>
      </c>
      <c r="I4" s="936"/>
      <c r="J4" s="936"/>
      <c r="K4" s="936"/>
      <c r="L4" s="344" t="s">
        <v>3006</v>
      </c>
    </row>
    <row r="5" spans="1:15" ht="36.75" customHeight="1" thickBot="1">
      <c r="B5" s="348" t="s">
        <v>3007</v>
      </c>
      <c r="C5" s="349" t="s">
        <v>3008</v>
      </c>
      <c r="D5" s="903"/>
      <c r="E5" s="905"/>
      <c r="F5" s="347"/>
      <c r="G5" s="339">
        <v>4</v>
      </c>
      <c r="H5" s="937" t="s">
        <v>3009</v>
      </c>
      <c r="I5" s="937"/>
      <c r="J5" s="937"/>
      <c r="K5" s="937"/>
      <c r="L5" s="937"/>
    </row>
    <row r="6" spans="1:15" ht="46" customHeight="1">
      <c r="B6" s="351"/>
      <c r="C6" s="346" t="s">
        <v>3010</v>
      </c>
      <c r="D6" s="902"/>
      <c r="E6" s="904"/>
      <c r="F6" s="347"/>
      <c r="G6" s="352"/>
      <c r="H6" s="352"/>
      <c r="I6" s="352"/>
      <c r="J6" s="352"/>
      <c r="K6" s="352"/>
      <c r="L6" s="352"/>
    </row>
    <row r="7" spans="1:15" ht="16" thickBot="1">
      <c r="B7" s="351"/>
      <c r="C7" s="349" t="s">
        <v>3011</v>
      </c>
      <c r="D7" s="903"/>
      <c r="E7" s="905"/>
      <c r="F7" s="347"/>
      <c r="G7" s="938" t="s">
        <v>3012</v>
      </c>
      <c r="H7" s="938"/>
      <c r="I7" s="938"/>
      <c r="J7" s="938"/>
      <c r="K7" s="938"/>
      <c r="L7" s="938"/>
    </row>
    <row r="8" spans="1:15" ht="23">
      <c r="A8" s="353"/>
      <c r="B8" s="351"/>
      <c r="C8" s="346" t="s">
        <v>3013</v>
      </c>
      <c r="D8" s="902"/>
      <c r="E8" s="904"/>
      <c r="F8" s="347"/>
      <c r="G8" s="354" t="s">
        <v>3014</v>
      </c>
      <c r="H8" s="354" t="s">
        <v>3015</v>
      </c>
      <c r="I8" s="355" t="s">
        <v>2996</v>
      </c>
      <c r="J8" s="355" t="s">
        <v>2997</v>
      </c>
      <c r="K8" s="355" t="s">
        <v>2998</v>
      </c>
      <c r="L8" s="356" t="s">
        <v>2999</v>
      </c>
      <c r="M8" s="353"/>
      <c r="N8" s="353"/>
      <c r="O8" s="353"/>
    </row>
    <row r="9" spans="1:15" s="361" customFormat="1" ht="16" thickBot="1">
      <c r="A9" s="353"/>
      <c r="B9" s="357"/>
      <c r="C9" s="349" t="s">
        <v>3016</v>
      </c>
      <c r="D9" s="903"/>
      <c r="E9" s="905"/>
      <c r="F9" s="347"/>
      <c r="G9" s="358">
        <v>1000</v>
      </c>
      <c r="H9" s="354" t="s">
        <v>2982</v>
      </c>
      <c r="I9" s="354" t="s">
        <v>3017</v>
      </c>
      <c r="J9" s="359"/>
      <c r="K9" s="359"/>
      <c r="L9" s="360"/>
      <c r="M9" s="353"/>
      <c r="N9" s="353"/>
      <c r="O9" s="353"/>
    </row>
    <row r="10" spans="1:15" s="361" customFormat="1" ht="20.25" customHeight="1">
      <c r="A10" s="336"/>
      <c r="B10" s="345" t="s">
        <v>3018</v>
      </c>
      <c r="C10" s="902"/>
      <c r="D10" s="902"/>
      <c r="E10" s="904" t="s">
        <v>3019</v>
      </c>
      <c r="F10" s="347"/>
      <c r="G10" s="362">
        <v>1010</v>
      </c>
      <c r="H10" s="363" t="s">
        <v>3020</v>
      </c>
      <c r="I10" s="918"/>
      <c r="J10" s="364" t="s">
        <v>3021</v>
      </c>
      <c r="K10" s="365"/>
      <c r="L10" s="365"/>
      <c r="M10" s="336"/>
      <c r="N10" s="336"/>
      <c r="O10" s="336"/>
    </row>
    <row r="11" spans="1:15" ht="22" thickBot="1">
      <c r="B11" s="350" t="s">
        <v>3022</v>
      </c>
      <c r="C11" s="903"/>
      <c r="D11" s="903"/>
      <c r="E11" s="905"/>
      <c r="F11" s="347"/>
      <c r="G11" s="362">
        <v>1020</v>
      </c>
      <c r="H11" s="363" t="s">
        <v>3023</v>
      </c>
      <c r="I11" s="917"/>
      <c r="J11" s="364" t="s">
        <v>3024</v>
      </c>
      <c r="K11" s="365"/>
      <c r="L11" s="365"/>
    </row>
    <row r="12" spans="1:15" ht="25">
      <c r="B12" s="345" t="s">
        <v>3025</v>
      </c>
      <c r="C12" s="346" t="s">
        <v>3026</v>
      </c>
      <c r="D12" s="902"/>
      <c r="E12" s="904"/>
      <c r="F12" s="347"/>
      <c r="G12" s="362">
        <v>1030</v>
      </c>
      <c r="H12" s="363" t="s">
        <v>3027</v>
      </c>
      <c r="I12" s="917"/>
      <c r="J12" s="364" t="s">
        <v>3028</v>
      </c>
      <c r="K12" s="365"/>
      <c r="L12" s="365" t="s">
        <v>3029</v>
      </c>
    </row>
    <row r="13" spans="1:15" ht="32" thickBot="1">
      <c r="B13" s="348" t="s">
        <v>3030</v>
      </c>
      <c r="C13" s="349" t="s">
        <v>3031</v>
      </c>
      <c r="D13" s="903"/>
      <c r="E13" s="905"/>
      <c r="F13" s="347"/>
      <c r="G13" s="362">
        <v>1040</v>
      </c>
      <c r="H13" s="363" t="s">
        <v>3032</v>
      </c>
      <c r="I13" s="917"/>
      <c r="J13" s="364" t="s">
        <v>3033</v>
      </c>
      <c r="K13" s="365"/>
      <c r="L13" s="365" t="s">
        <v>3034</v>
      </c>
    </row>
    <row r="14" spans="1:15">
      <c r="B14" s="351"/>
      <c r="C14" s="346" t="s">
        <v>3035</v>
      </c>
      <c r="D14" s="902"/>
      <c r="E14" s="904"/>
      <c r="F14" s="347"/>
      <c r="G14" s="362"/>
      <c r="H14" s="363" t="s">
        <v>3036</v>
      </c>
      <c r="I14" s="917"/>
      <c r="J14" s="364" t="s">
        <v>3037</v>
      </c>
      <c r="K14" s="365"/>
      <c r="L14" s="365"/>
    </row>
    <row r="15" spans="1:15" ht="31.5" customHeight="1" thickBot="1">
      <c r="B15" s="351"/>
      <c r="C15" s="349" t="s">
        <v>3038</v>
      </c>
      <c r="D15" s="903"/>
      <c r="E15" s="905"/>
      <c r="F15" s="347"/>
      <c r="G15" s="362">
        <v>1050</v>
      </c>
      <c r="H15" s="363" t="s">
        <v>3039</v>
      </c>
      <c r="I15" s="917"/>
      <c r="J15" s="364" t="s">
        <v>3040</v>
      </c>
      <c r="K15" s="365"/>
      <c r="L15" s="365"/>
    </row>
    <row r="16" spans="1:15">
      <c r="B16" s="351"/>
      <c r="C16" s="346" t="s">
        <v>3041</v>
      </c>
      <c r="D16" s="902"/>
      <c r="E16" s="904"/>
      <c r="F16" s="347"/>
      <c r="G16" s="358">
        <v>2000</v>
      </c>
      <c r="H16" s="354" t="s">
        <v>2985</v>
      </c>
      <c r="I16" s="354" t="s">
        <v>3042</v>
      </c>
      <c r="J16" s="359"/>
      <c r="K16" s="359"/>
      <c r="L16" s="360"/>
    </row>
    <row r="17" spans="2:12" ht="25.5" thickBot="1">
      <c r="B17" s="351"/>
      <c r="C17" s="349" t="s">
        <v>3043</v>
      </c>
      <c r="D17" s="903"/>
      <c r="E17" s="905"/>
      <c r="F17" s="347"/>
      <c r="G17" s="362">
        <v>2010</v>
      </c>
      <c r="H17" s="363" t="s">
        <v>3044</v>
      </c>
      <c r="I17" s="918"/>
      <c r="J17" s="364" t="s">
        <v>3045</v>
      </c>
      <c r="K17" s="365"/>
      <c r="L17" s="365" t="s">
        <v>3046</v>
      </c>
    </row>
    <row r="18" spans="2:12">
      <c r="B18" s="351"/>
      <c r="C18" s="346" t="s">
        <v>3047</v>
      </c>
      <c r="D18" s="902"/>
      <c r="E18" s="904"/>
      <c r="F18" s="347"/>
      <c r="G18" s="362">
        <v>2020</v>
      </c>
      <c r="H18" s="363" t="s">
        <v>3048</v>
      </c>
      <c r="I18" s="917"/>
      <c r="J18" s="364" t="s">
        <v>3049</v>
      </c>
      <c r="K18" s="365"/>
      <c r="L18" s="365"/>
    </row>
    <row r="19" spans="2:12" ht="16" thickBot="1">
      <c r="B19" s="351"/>
      <c r="C19" s="349" t="s">
        <v>3050</v>
      </c>
      <c r="D19" s="903"/>
      <c r="E19" s="905"/>
      <c r="F19" s="347"/>
      <c r="G19" s="362"/>
      <c r="H19" s="363" t="s">
        <v>3051</v>
      </c>
      <c r="I19" s="917"/>
      <c r="J19" s="364" t="s">
        <v>3052</v>
      </c>
      <c r="K19" s="365"/>
      <c r="L19" s="365"/>
    </row>
    <row r="20" spans="2:12">
      <c r="B20" s="351"/>
      <c r="C20" s="346" t="s">
        <v>3053</v>
      </c>
      <c r="D20" s="902"/>
      <c r="E20" s="904"/>
      <c r="F20" s="347"/>
      <c r="G20" s="362">
        <v>12000</v>
      </c>
      <c r="H20" s="363" t="s">
        <v>3054</v>
      </c>
      <c r="I20" s="917"/>
      <c r="J20" s="364" t="s">
        <v>3055</v>
      </c>
      <c r="K20" s="365"/>
      <c r="L20" s="365"/>
    </row>
    <row r="21" spans="2:12" ht="16" thickBot="1">
      <c r="B21" s="351"/>
      <c r="C21" s="349" t="s">
        <v>3056</v>
      </c>
      <c r="D21" s="903"/>
      <c r="E21" s="905"/>
      <c r="F21" s="347"/>
      <c r="G21" s="358">
        <v>3000</v>
      </c>
      <c r="H21" s="354" t="s">
        <v>3057</v>
      </c>
      <c r="I21" s="354" t="s">
        <v>3058</v>
      </c>
      <c r="J21" s="359"/>
      <c r="K21" s="359"/>
      <c r="L21" s="360"/>
    </row>
    <row r="22" spans="2:12" ht="27.75" customHeight="1">
      <c r="B22" s="351"/>
      <c r="C22" s="346" t="s">
        <v>3059</v>
      </c>
      <c r="D22" s="902"/>
      <c r="E22" s="904"/>
      <c r="F22" s="347"/>
      <c r="G22" s="367">
        <v>3020</v>
      </c>
      <c r="H22" s="368" t="s">
        <v>3060</v>
      </c>
      <c r="I22" s="927"/>
      <c r="J22" s="369" t="s">
        <v>3061</v>
      </c>
      <c r="K22" s="369"/>
      <c r="L22" s="369"/>
    </row>
    <row r="23" spans="2:12" ht="25.5" thickBot="1">
      <c r="B23" s="351"/>
      <c r="C23" s="349" t="s">
        <v>3062</v>
      </c>
      <c r="D23" s="903"/>
      <c r="E23" s="905"/>
      <c r="F23" s="347"/>
      <c r="G23" s="367"/>
      <c r="H23" s="368" t="s">
        <v>3063</v>
      </c>
      <c r="I23" s="922"/>
      <c r="J23" s="926"/>
      <c r="K23" s="364" t="s">
        <v>3064</v>
      </c>
      <c r="L23" s="369"/>
    </row>
    <row r="24" spans="2:12" ht="25">
      <c r="B24" s="351"/>
      <c r="C24" s="346" t="s">
        <v>3065</v>
      </c>
      <c r="D24" s="902"/>
      <c r="E24" s="904"/>
      <c r="F24" s="347"/>
      <c r="G24" s="367"/>
      <c r="H24" s="368" t="s">
        <v>3066</v>
      </c>
      <c r="I24" s="922"/>
      <c r="J24" s="922"/>
      <c r="K24" s="364" t="s">
        <v>3067</v>
      </c>
      <c r="L24" s="369"/>
    </row>
    <row r="25" spans="2:12" ht="22" thickBot="1">
      <c r="B25" s="357"/>
      <c r="C25" s="349" t="s">
        <v>3068</v>
      </c>
      <c r="D25" s="903"/>
      <c r="E25" s="905"/>
      <c r="F25" s="347"/>
      <c r="G25" s="367"/>
      <c r="H25" s="368" t="s">
        <v>3069</v>
      </c>
      <c r="I25" s="922"/>
      <c r="J25" s="922"/>
      <c r="K25" s="364" t="s">
        <v>3070</v>
      </c>
      <c r="L25" s="369"/>
    </row>
    <row r="26" spans="2:12">
      <c r="B26" s="345" t="s">
        <v>3071</v>
      </c>
      <c r="C26" s="346" t="s">
        <v>3072</v>
      </c>
      <c r="D26" s="902"/>
      <c r="E26" s="904"/>
      <c r="F26" s="347"/>
      <c r="G26" s="367"/>
      <c r="H26" s="368" t="s">
        <v>3073</v>
      </c>
      <c r="I26" s="922"/>
      <c r="J26" s="922"/>
      <c r="K26" s="364" t="s">
        <v>3074</v>
      </c>
      <c r="L26" s="369"/>
    </row>
    <row r="27" spans="2:12" ht="22" thickBot="1">
      <c r="B27" s="348" t="s">
        <v>3075</v>
      </c>
      <c r="C27" s="349" t="s">
        <v>3076</v>
      </c>
      <c r="D27" s="903"/>
      <c r="E27" s="905"/>
      <c r="F27" s="347"/>
      <c r="G27" s="367"/>
      <c r="H27" s="368" t="s">
        <v>3077</v>
      </c>
      <c r="I27" s="922"/>
      <c r="J27" s="922"/>
      <c r="K27" s="364" t="s">
        <v>3078</v>
      </c>
      <c r="L27" s="369"/>
    </row>
    <row r="28" spans="2:12">
      <c r="B28" s="351"/>
      <c r="C28" s="346" t="s">
        <v>3079</v>
      </c>
      <c r="D28" s="902"/>
      <c r="E28" s="904"/>
      <c r="F28" s="347"/>
      <c r="G28" s="367"/>
      <c r="H28" s="368" t="s">
        <v>3080</v>
      </c>
      <c r="I28" s="922"/>
      <c r="J28" s="922"/>
      <c r="K28" s="364" t="s">
        <v>3081</v>
      </c>
      <c r="L28" s="369"/>
    </row>
    <row r="29" spans="2:12" ht="32" thickBot="1">
      <c r="B29" s="351"/>
      <c r="C29" s="349" t="s">
        <v>3082</v>
      </c>
      <c r="D29" s="903"/>
      <c r="E29" s="905"/>
      <c r="F29" s="347"/>
      <c r="G29" s="367"/>
      <c r="H29" s="368" t="s">
        <v>3083</v>
      </c>
      <c r="I29" s="922"/>
      <c r="J29" s="922"/>
      <c r="K29" s="364" t="s">
        <v>3084</v>
      </c>
      <c r="L29" s="369"/>
    </row>
    <row r="30" spans="2:12">
      <c r="B30" s="351"/>
      <c r="C30" s="346" t="s">
        <v>3085</v>
      </c>
      <c r="D30" s="346" t="s">
        <v>3086</v>
      </c>
      <c r="E30" s="904"/>
      <c r="F30" s="347"/>
      <c r="G30" s="367">
        <v>3010</v>
      </c>
      <c r="H30" s="368" t="s">
        <v>3087</v>
      </c>
      <c r="I30" s="922"/>
      <c r="J30" s="364" t="s">
        <v>3088</v>
      </c>
      <c r="K30" s="369"/>
      <c r="L30" s="369"/>
    </row>
    <row r="31" spans="2:12" ht="42" thickBot="1">
      <c r="B31" s="351"/>
      <c r="C31" s="370" t="s">
        <v>3089</v>
      </c>
      <c r="D31" s="349" t="s">
        <v>3090</v>
      </c>
      <c r="E31" s="905"/>
      <c r="F31" s="347"/>
      <c r="G31" s="367"/>
      <c r="H31" s="368" t="s">
        <v>3091</v>
      </c>
      <c r="I31" s="922"/>
      <c r="J31" s="364" t="s">
        <v>3092</v>
      </c>
      <c r="K31" s="369"/>
      <c r="L31" s="369"/>
    </row>
    <row r="32" spans="2:12">
      <c r="B32" s="351"/>
      <c r="C32" s="371"/>
      <c r="D32" s="346" t="s">
        <v>3093</v>
      </c>
      <c r="E32" s="904"/>
      <c r="F32" s="347"/>
      <c r="G32" s="358">
        <v>4000</v>
      </c>
      <c r="H32" s="354" t="s">
        <v>3094</v>
      </c>
      <c r="I32" s="354" t="s">
        <v>3095</v>
      </c>
      <c r="J32" s="359"/>
      <c r="K32" s="359"/>
      <c r="L32" s="360"/>
    </row>
    <row r="33" spans="2:12" ht="22" thickBot="1">
      <c r="B33" s="357"/>
      <c r="C33" s="372"/>
      <c r="D33" s="349" t="s">
        <v>3096</v>
      </c>
      <c r="E33" s="905"/>
      <c r="F33" s="347"/>
      <c r="G33" s="362">
        <v>4010</v>
      </c>
      <c r="H33" s="363" t="s">
        <v>3097</v>
      </c>
      <c r="I33" s="918"/>
      <c r="J33" s="364" t="s">
        <v>3098</v>
      </c>
      <c r="K33" s="365"/>
      <c r="L33" s="365"/>
    </row>
    <row r="34" spans="2:12">
      <c r="B34" s="345" t="s">
        <v>3099</v>
      </c>
      <c r="C34" s="346" t="s">
        <v>3100</v>
      </c>
      <c r="D34" s="902"/>
      <c r="E34" s="904"/>
      <c r="F34" s="347"/>
      <c r="G34" s="362">
        <v>4020</v>
      </c>
      <c r="H34" s="363" t="s">
        <v>3101</v>
      </c>
      <c r="I34" s="917"/>
      <c r="J34" s="364" t="s">
        <v>3102</v>
      </c>
      <c r="K34" s="365"/>
      <c r="L34" s="365"/>
    </row>
    <row r="35" spans="2:12" ht="52" thickBot="1">
      <c r="B35" s="348" t="s">
        <v>3103</v>
      </c>
      <c r="C35" s="349" t="s">
        <v>3104</v>
      </c>
      <c r="D35" s="903"/>
      <c r="E35" s="905"/>
      <c r="F35" s="347"/>
      <c r="G35" s="362">
        <v>4030</v>
      </c>
      <c r="H35" s="363" t="s">
        <v>3105</v>
      </c>
      <c r="I35" s="917"/>
      <c r="J35" s="364" t="s">
        <v>3106</v>
      </c>
      <c r="K35" s="365"/>
      <c r="L35" s="365"/>
    </row>
    <row r="36" spans="2:12" ht="60.75" customHeight="1">
      <c r="B36" s="351"/>
      <c r="C36" s="346" t="s">
        <v>3107</v>
      </c>
      <c r="D36" s="902"/>
      <c r="E36" s="904" t="s">
        <v>3108</v>
      </c>
      <c r="F36" s="347"/>
      <c r="G36" s="362">
        <v>4040</v>
      </c>
      <c r="H36" s="363" t="s">
        <v>3109</v>
      </c>
      <c r="I36" s="917"/>
      <c r="J36" s="364" t="s">
        <v>3110</v>
      </c>
      <c r="K36" s="365"/>
      <c r="L36" s="365"/>
    </row>
    <row r="37" spans="2:12" ht="20.25" customHeight="1" thickBot="1">
      <c r="B37" s="351"/>
      <c r="C37" s="349" t="s">
        <v>3111</v>
      </c>
      <c r="D37" s="903"/>
      <c r="E37" s="905"/>
      <c r="F37" s="347"/>
      <c r="G37" s="362">
        <v>4050</v>
      </c>
      <c r="H37" s="363" t="s">
        <v>3112</v>
      </c>
      <c r="I37" s="917"/>
      <c r="J37" s="364" t="s">
        <v>3113</v>
      </c>
      <c r="K37" s="365"/>
      <c r="L37" s="365"/>
    </row>
    <row r="38" spans="2:12" ht="15.75" customHeight="1">
      <c r="B38" s="351"/>
      <c r="C38" s="346" t="s">
        <v>3114</v>
      </c>
      <c r="D38" s="902"/>
      <c r="E38" s="904"/>
      <c r="F38" s="347"/>
      <c r="G38" s="362">
        <v>4060</v>
      </c>
      <c r="H38" s="363" t="s">
        <v>3115</v>
      </c>
      <c r="I38" s="917"/>
      <c r="J38" s="364" t="s">
        <v>3116</v>
      </c>
      <c r="K38" s="365"/>
      <c r="L38" s="365"/>
    </row>
    <row r="39" spans="2:12" ht="16.5" customHeight="1" thickBot="1">
      <c r="B39" s="351"/>
      <c r="C39" s="349" t="s">
        <v>3117</v>
      </c>
      <c r="D39" s="903"/>
      <c r="E39" s="905"/>
      <c r="F39" s="347"/>
      <c r="G39" s="362">
        <v>4070</v>
      </c>
      <c r="H39" s="363" t="s">
        <v>3118</v>
      </c>
      <c r="I39" s="917"/>
      <c r="J39" s="364" t="s">
        <v>3119</v>
      </c>
      <c r="K39" s="365"/>
      <c r="L39" s="365"/>
    </row>
    <row r="40" spans="2:12">
      <c r="B40" s="351"/>
      <c r="C40" s="346" t="s">
        <v>3120</v>
      </c>
      <c r="D40" s="902"/>
      <c r="E40" s="904"/>
      <c r="F40" s="347"/>
      <c r="G40" s="362"/>
      <c r="H40" s="363" t="s">
        <v>3121</v>
      </c>
      <c r="I40" s="917"/>
      <c r="J40" s="364" t="s">
        <v>3122</v>
      </c>
      <c r="K40" s="365"/>
      <c r="L40" s="365"/>
    </row>
    <row r="41" spans="2:12" ht="16" thickBot="1">
      <c r="B41" s="351"/>
      <c r="C41" s="349" t="s">
        <v>3123</v>
      </c>
      <c r="D41" s="903"/>
      <c r="E41" s="905"/>
      <c r="F41" s="347"/>
      <c r="G41" s="362"/>
      <c r="H41" s="363" t="s">
        <v>3124</v>
      </c>
      <c r="I41" s="917"/>
      <c r="J41" s="364" t="s">
        <v>3125</v>
      </c>
      <c r="K41" s="365"/>
      <c r="L41" s="365"/>
    </row>
    <row r="42" spans="2:12">
      <c r="B42" s="351"/>
      <c r="C42" s="346" t="s">
        <v>3126</v>
      </c>
      <c r="D42" s="902"/>
      <c r="E42" s="904"/>
      <c r="F42" s="347"/>
      <c r="G42" s="362">
        <v>4080</v>
      </c>
      <c r="H42" s="363" t="s">
        <v>3127</v>
      </c>
      <c r="I42" s="917"/>
      <c r="J42" s="364" t="s">
        <v>3128</v>
      </c>
      <c r="K42" s="365"/>
      <c r="L42" s="365"/>
    </row>
    <row r="43" spans="2:12" ht="22" thickBot="1">
      <c r="B43" s="351"/>
      <c r="C43" s="349" t="s">
        <v>3129</v>
      </c>
      <c r="D43" s="903"/>
      <c r="E43" s="905"/>
      <c r="F43" s="347"/>
      <c r="G43" s="358">
        <v>5000</v>
      </c>
      <c r="H43" s="354" t="s">
        <v>3130</v>
      </c>
      <c r="I43" s="354" t="s">
        <v>3131</v>
      </c>
      <c r="J43" s="359"/>
      <c r="K43" s="359"/>
      <c r="L43" s="360"/>
    </row>
    <row r="44" spans="2:12">
      <c r="B44" s="351"/>
      <c r="C44" s="346" t="s">
        <v>3132</v>
      </c>
      <c r="D44" s="902"/>
      <c r="E44" s="904" t="s">
        <v>3133</v>
      </c>
      <c r="F44" s="347"/>
      <c r="G44" s="362">
        <v>5010</v>
      </c>
      <c r="H44" s="363" t="s">
        <v>3134</v>
      </c>
      <c r="I44" s="918"/>
      <c r="J44" s="364" t="s">
        <v>3135</v>
      </c>
      <c r="K44" s="373"/>
      <c r="L44" s="374"/>
    </row>
    <row r="45" spans="2:12" ht="42" thickBot="1">
      <c r="B45" s="351"/>
      <c r="C45" s="349" t="s">
        <v>3136</v>
      </c>
      <c r="D45" s="903"/>
      <c r="E45" s="905"/>
      <c r="F45" s="347"/>
      <c r="G45" s="362">
        <v>5020</v>
      </c>
      <c r="H45" s="363" t="s">
        <v>3137</v>
      </c>
      <c r="I45" s="917"/>
      <c r="J45" s="364" t="s">
        <v>3138</v>
      </c>
      <c r="K45" s="373"/>
      <c r="L45" s="374"/>
    </row>
    <row r="46" spans="2:12" ht="51" customHeight="1">
      <c r="B46" s="351"/>
      <c r="C46" s="346" t="s">
        <v>3139</v>
      </c>
      <c r="D46" s="902"/>
      <c r="E46" s="904" t="s">
        <v>3140</v>
      </c>
      <c r="F46" s="347"/>
      <c r="G46" s="362"/>
      <c r="H46" s="363" t="s">
        <v>3141</v>
      </c>
      <c r="I46" s="917"/>
      <c r="J46" s="364" t="s">
        <v>3142</v>
      </c>
      <c r="K46" s="373"/>
      <c r="L46" s="374"/>
    </row>
    <row r="47" spans="2:12" ht="32" thickBot="1">
      <c r="B47" s="351"/>
      <c r="C47" s="349" t="s">
        <v>3143</v>
      </c>
      <c r="D47" s="903"/>
      <c r="E47" s="905"/>
      <c r="F47" s="347"/>
      <c r="G47" s="362"/>
      <c r="H47" s="363" t="s">
        <v>3144</v>
      </c>
      <c r="I47" s="917"/>
      <c r="J47" s="364" t="s">
        <v>3145</v>
      </c>
      <c r="K47" s="373"/>
      <c r="L47" s="375" t="s">
        <v>3146</v>
      </c>
    </row>
    <row r="48" spans="2:12">
      <c r="B48" s="351"/>
      <c r="C48" s="346" t="s">
        <v>3147</v>
      </c>
      <c r="D48" s="902"/>
      <c r="E48" s="904"/>
      <c r="F48" s="347"/>
      <c r="G48" s="362">
        <v>5030</v>
      </c>
      <c r="H48" s="363" t="s">
        <v>3148</v>
      </c>
      <c r="I48" s="917"/>
      <c r="J48" s="365" t="s">
        <v>3149</v>
      </c>
      <c r="K48" s="365"/>
      <c r="L48" s="365"/>
    </row>
    <row r="49" spans="2:12" ht="19.5" customHeight="1" thickBot="1">
      <c r="B49" s="351"/>
      <c r="C49" s="349" t="s">
        <v>3150</v>
      </c>
      <c r="D49" s="903"/>
      <c r="E49" s="905"/>
      <c r="F49" s="347"/>
      <c r="G49" s="362"/>
      <c r="H49" s="363" t="s">
        <v>3151</v>
      </c>
      <c r="I49" s="917"/>
      <c r="J49" s="916"/>
      <c r="K49" s="365" t="s">
        <v>3152</v>
      </c>
      <c r="L49" s="365"/>
    </row>
    <row r="50" spans="2:12" ht="26.25" customHeight="1">
      <c r="B50" s="351"/>
      <c r="C50" s="346" t="s">
        <v>3153</v>
      </c>
      <c r="D50" s="902"/>
      <c r="E50" s="904"/>
      <c r="F50" s="347"/>
      <c r="G50" s="362">
        <v>5031</v>
      </c>
      <c r="H50" s="363" t="s">
        <v>3154</v>
      </c>
      <c r="I50" s="917"/>
      <c r="J50" s="917"/>
      <c r="K50" s="365" t="s">
        <v>3155</v>
      </c>
      <c r="L50" s="365"/>
    </row>
    <row r="51" spans="2:12" ht="21.75" customHeight="1" thickBot="1">
      <c r="B51" s="357"/>
      <c r="C51" s="349" t="s">
        <v>3156</v>
      </c>
      <c r="D51" s="903"/>
      <c r="E51" s="905"/>
      <c r="F51" s="347"/>
      <c r="G51" s="362">
        <v>5032</v>
      </c>
      <c r="H51" s="363" t="s">
        <v>3157</v>
      </c>
      <c r="I51" s="917"/>
      <c r="J51" s="917"/>
      <c r="K51" s="365" t="s">
        <v>3158</v>
      </c>
      <c r="L51" s="365"/>
    </row>
    <row r="52" spans="2:12">
      <c r="B52" s="345" t="s">
        <v>3159</v>
      </c>
      <c r="C52" s="346" t="s">
        <v>3160</v>
      </c>
      <c r="D52" s="902"/>
      <c r="E52" s="904"/>
      <c r="F52" s="347"/>
      <c r="G52" s="362">
        <v>5040</v>
      </c>
      <c r="H52" s="363" t="s">
        <v>3161</v>
      </c>
      <c r="I52" s="917"/>
      <c r="J52" s="919" t="s">
        <v>3162</v>
      </c>
      <c r="K52" s="365"/>
      <c r="L52" s="365"/>
    </row>
    <row r="53" spans="2:12" ht="21" customHeight="1" thickBot="1">
      <c r="B53" s="348" t="s">
        <v>3163</v>
      </c>
      <c r="C53" s="349" t="s">
        <v>3164</v>
      </c>
      <c r="D53" s="903"/>
      <c r="E53" s="905"/>
      <c r="F53" s="347"/>
      <c r="G53" s="362">
        <v>5041</v>
      </c>
      <c r="H53" s="363" t="s">
        <v>3165</v>
      </c>
      <c r="I53" s="917"/>
      <c r="J53" s="919"/>
      <c r="K53" s="364" t="s">
        <v>3166</v>
      </c>
      <c r="L53" s="365"/>
    </row>
    <row r="54" spans="2:12" ht="25">
      <c r="B54" s="351"/>
      <c r="C54" s="346" t="s">
        <v>3167</v>
      </c>
      <c r="D54" s="902"/>
      <c r="E54" s="904"/>
      <c r="F54" s="347"/>
      <c r="G54" s="362" t="s">
        <v>3168</v>
      </c>
      <c r="H54" s="363" t="s">
        <v>3169</v>
      </c>
      <c r="I54" s="917"/>
      <c r="J54" s="919"/>
      <c r="K54" s="364" t="s">
        <v>3170</v>
      </c>
      <c r="L54" s="365"/>
    </row>
    <row r="55" spans="2:12" ht="16" customHeight="1" thickBot="1">
      <c r="B55" s="351"/>
      <c r="C55" s="349" t="s">
        <v>3171</v>
      </c>
      <c r="D55" s="903"/>
      <c r="E55" s="905"/>
      <c r="F55" s="347"/>
      <c r="G55" s="362" t="s">
        <v>3172</v>
      </c>
      <c r="H55" s="363" t="s">
        <v>3173</v>
      </c>
      <c r="I55" s="917"/>
      <c r="J55" s="922"/>
      <c r="K55" s="364" t="s">
        <v>3174</v>
      </c>
      <c r="L55" s="365"/>
    </row>
    <row r="56" spans="2:12" ht="46.5" customHeight="1">
      <c r="B56" s="351"/>
      <c r="C56" s="346" t="s">
        <v>3175</v>
      </c>
      <c r="D56" s="902"/>
      <c r="E56" s="904"/>
      <c r="F56" s="347"/>
      <c r="G56" s="362"/>
      <c r="H56" s="363" t="s">
        <v>3176</v>
      </c>
      <c r="I56" s="917"/>
      <c r="J56" s="364" t="s">
        <v>3177</v>
      </c>
      <c r="K56" s="365"/>
      <c r="L56" s="365"/>
    </row>
    <row r="57" spans="2:12" ht="18.649999999999999" customHeight="1" thickBot="1">
      <c r="B57" s="357"/>
      <c r="C57" s="349" t="s">
        <v>3178</v>
      </c>
      <c r="D57" s="903"/>
      <c r="E57" s="905"/>
      <c r="F57" s="347"/>
      <c r="G57" s="362"/>
      <c r="H57" s="363" t="s">
        <v>3179</v>
      </c>
      <c r="I57" s="917"/>
      <c r="J57" s="364" t="s">
        <v>3180</v>
      </c>
      <c r="K57" s="365"/>
      <c r="L57" s="365"/>
    </row>
    <row r="58" spans="2:12" ht="18.649999999999999" customHeight="1">
      <c r="B58" s="345" t="s">
        <v>3181</v>
      </c>
      <c r="C58" s="346" t="s">
        <v>3182</v>
      </c>
      <c r="D58" s="902"/>
      <c r="E58" s="904"/>
      <c r="F58" s="347"/>
      <c r="G58" s="358">
        <v>8000</v>
      </c>
      <c r="H58" s="354" t="s">
        <v>3183</v>
      </c>
      <c r="I58" s="354" t="s">
        <v>3184</v>
      </c>
      <c r="J58" s="359"/>
      <c r="K58" s="359"/>
      <c r="L58" s="360"/>
    </row>
    <row r="59" spans="2:12" ht="16" thickBot="1">
      <c r="B59" s="348" t="s">
        <v>3185</v>
      </c>
      <c r="C59" s="349" t="s">
        <v>3186</v>
      </c>
      <c r="D59" s="903"/>
      <c r="E59" s="905"/>
      <c r="F59" s="347"/>
      <c r="G59" s="362">
        <v>8010</v>
      </c>
      <c r="H59" s="363" t="s">
        <v>3187</v>
      </c>
      <c r="I59" s="918"/>
      <c r="J59" s="916" t="s">
        <v>3188</v>
      </c>
      <c r="K59" s="365"/>
      <c r="L59" s="365"/>
    </row>
    <row r="60" spans="2:12">
      <c r="B60" s="351"/>
      <c r="C60" s="346" t="s">
        <v>3189</v>
      </c>
      <c r="D60" s="902"/>
      <c r="E60" s="904"/>
      <c r="F60" s="347"/>
      <c r="G60" s="362">
        <v>8011</v>
      </c>
      <c r="H60" s="363" t="s">
        <v>3190</v>
      </c>
      <c r="I60" s="917"/>
      <c r="J60" s="917"/>
      <c r="K60" s="364" t="s">
        <v>3191</v>
      </c>
      <c r="L60" s="365"/>
    </row>
    <row r="61" spans="2:12" ht="16" customHeight="1" thickBot="1">
      <c r="B61" s="351"/>
      <c r="C61" s="349" t="s">
        <v>3192</v>
      </c>
      <c r="D61" s="903"/>
      <c r="E61" s="905"/>
      <c r="F61" s="347"/>
      <c r="G61" s="362">
        <v>8012</v>
      </c>
      <c r="H61" s="363" t="s">
        <v>3193</v>
      </c>
      <c r="I61" s="917"/>
      <c r="J61" s="917"/>
      <c r="K61" s="364" t="s">
        <v>3194</v>
      </c>
      <c r="L61" s="365"/>
    </row>
    <row r="62" spans="2:12">
      <c r="B62" s="351"/>
      <c r="C62" s="346" t="s">
        <v>3195</v>
      </c>
      <c r="D62" s="902"/>
      <c r="E62" s="904"/>
      <c r="F62" s="347"/>
      <c r="G62" s="362">
        <v>8013</v>
      </c>
      <c r="H62" s="363" t="s">
        <v>3196</v>
      </c>
      <c r="I62" s="917"/>
      <c r="J62" s="917"/>
      <c r="K62" s="364" t="s">
        <v>3197</v>
      </c>
      <c r="L62" s="365"/>
    </row>
    <row r="63" spans="2:12" ht="25.5" thickBot="1">
      <c r="B63" s="351"/>
      <c r="C63" s="349" t="s">
        <v>3198</v>
      </c>
      <c r="D63" s="903"/>
      <c r="E63" s="905"/>
      <c r="F63" s="347"/>
      <c r="G63" s="362"/>
      <c r="H63" s="363" t="s">
        <v>3199</v>
      </c>
      <c r="I63" s="917"/>
      <c r="J63" s="917"/>
      <c r="K63" s="364" t="s">
        <v>3200</v>
      </c>
      <c r="L63" s="365"/>
    </row>
    <row r="64" spans="2:12">
      <c r="B64" s="351"/>
      <c r="C64" s="346" t="s">
        <v>3201</v>
      </c>
      <c r="D64" s="902"/>
      <c r="E64" s="904"/>
      <c r="F64" s="347"/>
      <c r="G64" s="362"/>
      <c r="H64" s="363" t="s">
        <v>3202</v>
      </c>
      <c r="I64" s="917"/>
      <c r="J64" s="916" t="s">
        <v>3203</v>
      </c>
      <c r="K64" s="365"/>
      <c r="L64" s="365"/>
    </row>
    <row r="65" spans="2:12" ht="16" thickBot="1">
      <c r="B65" s="357"/>
      <c r="C65" s="349" t="s">
        <v>3204</v>
      </c>
      <c r="D65" s="903"/>
      <c r="E65" s="905"/>
      <c r="F65" s="347"/>
      <c r="G65" s="362"/>
      <c r="H65" s="363" t="s">
        <v>3205</v>
      </c>
      <c r="I65" s="917"/>
      <c r="J65" s="917"/>
      <c r="K65" s="364" t="s">
        <v>3206</v>
      </c>
      <c r="L65" s="365"/>
    </row>
    <row r="66" spans="2:12" ht="15.65" customHeight="1">
      <c r="B66" s="345" t="s">
        <v>3207</v>
      </c>
      <c r="C66" s="346" t="s">
        <v>3208</v>
      </c>
      <c r="D66" s="346" t="s">
        <v>3209</v>
      </c>
      <c r="E66" s="904"/>
      <c r="F66" s="347"/>
      <c r="G66" s="362"/>
      <c r="H66" s="363" t="s">
        <v>3210</v>
      </c>
      <c r="I66" s="917"/>
      <c r="J66" s="917"/>
      <c r="K66" s="364" t="s">
        <v>3211</v>
      </c>
      <c r="L66" s="365"/>
    </row>
    <row r="67" spans="2:12" ht="25.5" thickBot="1">
      <c r="B67" s="348" t="s">
        <v>3212</v>
      </c>
      <c r="C67" s="370" t="s">
        <v>3213</v>
      </c>
      <c r="D67" s="349" t="s">
        <v>3214</v>
      </c>
      <c r="E67" s="905"/>
      <c r="F67" s="347"/>
      <c r="G67" s="362"/>
      <c r="H67" s="363" t="s">
        <v>3215</v>
      </c>
      <c r="I67" s="917"/>
      <c r="J67" s="917"/>
      <c r="K67" s="364" t="s">
        <v>3216</v>
      </c>
      <c r="L67" s="365"/>
    </row>
    <row r="68" spans="2:12" ht="25">
      <c r="B68" s="351"/>
      <c r="C68" s="371"/>
      <c r="D68" s="346" t="s">
        <v>3217</v>
      </c>
      <c r="E68" s="904"/>
      <c r="F68" s="347"/>
      <c r="G68" s="362"/>
      <c r="H68" s="363" t="s">
        <v>3218</v>
      </c>
      <c r="I68" s="917"/>
      <c r="J68" s="917"/>
      <c r="K68" s="364" t="s">
        <v>3219</v>
      </c>
      <c r="L68" s="365"/>
    </row>
    <row r="69" spans="2:12" ht="22" thickBot="1">
      <c r="B69" s="351"/>
      <c r="C69" s="372"/>
      <c r="D69" s="349" t="s">
        <v>3220</v>
      </c>
      <c r="E69" s="905"/>
      <c r="F69" s="347"/>
      <c r="G69" s="362"/>
      <c r="H69" s="363" t="s">
        <v>3221</v>
      </c>
      <c r="I69" s="917"/>
      <c r="J69" s="917"/>
      <c r="K69" s="364" t="s">
        <v>3222</v>
      </c>
      <c r="L69" s="365"/>
    </row>
    <row r="70" spans="2:12" ht="31.4" customHeight="1">
      <c r="B70" s="351"/>
      <c r="C70" s="346" t="s">
        <v>3223</v>
      </c>
      <c r="D70" s="346" t="s">
        <v>3224</v>
      </c>
      <c r="E70" s="904"/>
      <c r="F70" s="347"/>
      <c r="G70" s="362"/>
      <c r="H70" s="363" t="s">
        <v>3225</v>
      </c>
      <c r="I70" s="917"/>
      <c r="J70" s="917"/>
      <c r="K70" s="364" t="s">
        <v>3226</v>
      </c>
      <c r="L70" s="365" t="s">
        <v>3227</v>
      </c>
    </row>
    <row r="71" spans="2:12" ht="15.75" customHeight="1" thickBot="1">
      <c r="B71" s="351"/>
      <c r="C71" s="370" t="s">
        <v>3228</v>
      </c>
      <c r="D71" s="349" t="s">
        <v>3229</v>
      </c>
      <c r="E71" s="905"/>
      <c r="F71" s="347"/>
      <c r="G71" s="362"/>
      <c r="H71" s="363" t="s">
        <v>3230</v>
      </c>
      <c r="I71" s="917"/>
      <c r="J71" s="917"/>
      <c r="K71" s="364" t="s">
        <v>3231</v>
      </c>
      <c r="L71" s="365"/>
    </row>
    <row r="72" spans="2:12" ht="25">
      <c r="B72" s="351"/>
      <c r="C72" s="371"/>
      <c r="D72" s="346" t="s">
        <v>3232</v>
      </c>
      <c r="E72" s="904"/>
      <c r="F72" s="347"/>
      <c r="G72" s="362"/>
      <c r="H72" s="363" t="s">
        <v>3233</v>
      </c>
      <c r="I72" s="917"/>
      <c r="J72" s="917"/>
      <c r="K72" s="364" t="s">
        <v>3234</v>
      </c>
      <c r="L72" s="365" t="s">
        <v>3235</v>
      </c>
    </row>
    <row r="73" spans="2:12" ht="25.5" thickBot="1">
      <c r="B73" s="351"/>
      <c r="C73" s="371"/>
      <c r="D73" s="349" t="s">
        <v>3236</v>
      </c>
      <c r="E73" s="905"/>
      <c r="F73" s="347"/>
      <c r="G73" s="362"/>
      <c r="H73" s="363" t="s">
        <v>3237</v>
      </c>
      <c r="I73" s="917"/>
      <c r="J73" s="917"/>
      <c r="K73" s="364" t="s">
        <v>3238</v>
      </c>
      <c r="L73" s="365"/>
    </row>
    <row r="74" spans="2:12" ht="15.75" customHeight="1">
      <c r="B74" s="351"/>
      <c r="C74" s="371"/>
      <c r="D74" s="346" t="s">
        <v>3239</v>
      </c>
      <c r="E74" s="904"/>
      <c r="F74" s="347"/>
      <c r="G74" s="362">
        <v>8050</v>
      </c>
      <c r="H74" s="363" t="s">
        <v>3240</v>
      </c>
      <c r="I74" s="917"/>
      <c r="J74" s="916" t="s">
        <v>3241</v>
      </c>
      <c r="K74" s="365"/>
      <c r="L74" s="365"/>
    </row>
    <row r="75" spans="2:12" ht="32" thickBot="1">
      <c r="B75" s="351"/>
      <c r="C75" s="371"/>
      <c r="D75" s="349" t="s">
        <v>3155</v>
      </c>
      <c r="E75" s="905"/>
      <c r="F75" s="347"/>
      <c r="G75" s="362">
        <v>8051</v>
      </c>
      <c r="H75" s="363" t="s">
        <v>3242</v>
      </c>
      <c r="I75" s="917"/>
      <c r="J75" s="917"/>
      <c r="K75" s="364" t="s">
        <v>3243</v>
      </c>
      <c r="L75" s="365"/>
    </row>
    <row r="76" spans="2:12" ht="16" customHeight="1">
      <c r="B76" s="351"/>
      <c r="C76" s="371"/>
      <c r="D76" s="346" t="s">
        <v>3244</v>
      </c>
      <c r="E76" s="904"/>
      <c r="F76" s="347"/>
      <c r="G76" s="362">
        <v>8052</v>
      </c>
      <c r="H76" s="363" t="s">
        <v>3245</v>
      </c>
      <c r="I76" s="917"/>
      <c r="J76" s="917"/>
      <c r="K76" s="364" t="s">
        <v>3246</v>
      </c>
      <c r="L76" s="365"/>
    </row>
    <row r="77" spans="2:12" ht="22" thickBot="1">
      <c r="B77" s="351"/>
      <c r="C77" s="371"/>
      <c r="D77" s="349" t="s">
        <v>3247</v>
      </c>
      <c r="E77" s="905"/>
      <c r="F77" s="347"/>
      <c r="G77" s="362">
        <v>8053</v>
      </c>
      <c r="H77" s="363" t="s">
        <v>3248</v>
      </c>
      <c r="I77" s="917"/>
      <c r="J77" s="917"/>
      <c r="K77" s="364" t="s">
        <v>3249</v>
      </c>
      <c r="L77" s="365"/>
    </row>
    <row r="78" spans="2:12">
      <c r="B78" s="351"/>
      <c r="C78" s="371"/>
      <c r="D78" s="346" t="s">
        <v>3250</v>
      </c>
      <c r="E78" s="904"/>
      <c r="F78" s="347"/>
      <c r="G78" s="362">
        <v>8054</v>
      </c>
      <c r="H78" s="363" t="s">
        <v>3251</v>
      </c>
      <c r="I78" s="917"/>
      <c r="J78" s="917"/>
      <c r="K78" s="364" t="s">
        <v>3252</v>
      </c>
      <c r="L78" s="365"/>
    </row>
    <row r="79" spans="2:12" ht="22" thickBot="1">
      <c r="B79" s="351"/>
      <c r="C79" s="371"/>
      <c r="D79" s="349" t="s">
        <v>3253</v>
      </c>
      <c r="E79" s="905"/>
      <c r="F79" s="347"/>
      <c r="G79" s="362"/>
      <c r="H79" s="363" t="s">
        <v>3254</v>
      </c>
      <c r="I79" s="917"/>
      <c r="J79" s="917"/>
      <c r="K79" s="364" t="s">
        <v>3255</v>
      </c>
      <c r="L79" s="365"/>
    </row>
    <row r="80" spans="2:12" ht="48" customHeight="1">
      <c r="B80" s="351"/>
      <c r="C80" s="371"/>
      <c r="D80" s="346" t="s">
        <v>3256</v>
      </c>
      <c r="E80" s="904"/>
      <c r="F80" s="347"/>
      <c r="G80" s="362"/>
      <c r="H80" s="363" t="s">
        <v>3257</v>
      </c>
      <c r="I80" s="917"/>
      <c r="J80" s="917"/>
      <c r="K80" s="364" t="s">
        <v>3258</v>
      </c>
      <c r="L80" s="365"/>
    </row>
    <row r="81" spans="2:12" ht="25.5" thickBot="1">
      <c r="B81" s="351"/>
      <c r="C81" s="371"/>
      <c r="D81" s="349" t="s">
        <v>3259</v>
      </c>
      <c r="E81" s="905"/>
      <c r="F81" s="347"/>
      <c r="G81" s="362">
        <v>8040</v>
      </c>
      <c r="H81" s="363" t="s">
        <v>3260</v>
      </c>
      <c r="I81" s="917"/>
      <c r="J81" s="917"/>
      <c r="K81" s="364" t="s">
        <v>3261</v>
      </c>
      <c r="L81" s="365"/>
    </row>
    <row r="82" spans="2:12" ht="25">
      <c r="B82" s="351"/>
      <c r="C82" s="371"/>
      <c r="D82" s="346" t="s">
        <v>3262</v>
      </c>
      <c r="E82" s="904"/>
      <c r="F82" s="347"/>
      <c r="G82" s="362"/>
      <c r="H82" s="363" t="s">
        <v>3263</v>
      </c>
      <c r="I82" s="917"/>
      <c r="J82" s="917"/>
      <c r="K82" s="364" t="s">
        <v>3264</v>
      </c>
      <c r="L82" s="365"/>
    </row>
    <row r="83" spans="2:12" ht="16" thickBot="1">
      <c r="B83" s="351"/>
      <c r="C83" s="371"/>
      <c r="D83" s="349" t="s">
        <v>3265</v>
      </c>
      <c r="E83" s="905"/>
      <c r="F83" s="347"/>
      <c r="G83" s="362"/>
      <c r="H83" s="363" t="s">
        <v>3266</v>
      </c>
      <c r="I83" s="917"/>
      <c r="J83" s="917"/>
      <c r="K83" s="364" t="s">
        <v>3267</v>
      </c>
      <c r="L83" s="365"/>
    </row>
    <row r="84" spans="2:12" ht="20.25" customHeight="1">
      <c r="B84" s="351"/>
      <c r="C84" s="371"/>
      <c r="D84" s="346" t="s">
        <v>3268</v>
      </c>
      <c r="E84" s="904"/>
      <c r="F84" s="347"/>
      <c r="G84" s="362">
        <v>8055</v>
      </c>
      <c r="H84" s="363" t="s">
        <v>3269</v>
      </c>
      <c r="I84" s="917"/>
      <c r="J84" s="917"/>
      <c r="K84" s="364" t="s">
        <v>3270</v>
      </c>
      <c r="L84" s="365"/>
    </row>
    <row r="85" spans="2:12" ht="18.649999999999999" customHeight="1" thickBot="1">
      <c r="B85" s="351"/>
      <c r="C85" s="372"/>
      <c r="D85" s="349" t="s">
        <v>3271</v>
      </c>
      <c r="E85" s="905"/>
      <c r="F85" s="347"/>
      <c r="G85" s="376"/>
      <c r="H85" s="363" t="s">
        <v>3272</v>
      </c>
      <c r="I85" s="917"/>
      <c r="J85" s="916" t="s">
        <v>3273</v>
      </c>
      <c r="K85" s="365"/>
      <c r="L85" s="365"/>
    </row>
    <row r="86" spans="2:12" ht="31.4" customHeight="1">
      <c r="B86" s="351"/>
      <c r="C86" s="346" t="s">
        <v>3274</v>
      </c>
      <c r="D86" s="346" t="s">
        <v>3275</v>
      </c>
      <c r="E86" s="904"/>
      <c r="F86" s="347"/>
      <c r="G86" s="362"/>
      <c r="H86" s="363" t="s">
        <v>3276</v>
      </c>
      <c r="I86" s="917"/>
      <c r="J86" s="917"/>
      <c r="K86" s="364" t="s">
        <v>3277</v>
      </c>
      <c r="L86" s="365"/>
    </row>
    <row r="87" spans="2:12" ht="78.25" customHeight="1" thickBot="1">
      <c r="B87" s="351"/>
      <c r="C87" s="370" t="s">
        <v>3278</v>
      </c>
      <c r="D87" s="349" t="s">
        <v>3279</v>
      </c>
      <c r="E87" s="905"/>
      <c r="F87" s="347"/>
      <c r="G87" s="362">
        <v>8060</v>
      </c>
      <c r="H87" s="363" t="s">
        <v>3280</v>
      </c>
      <c r="I87" s="917"/>
      <c r="J87" s="917"/>
      <c r="K87" s="364" t="s">
        <v>3281</v>
      </c>
      <c r="L87" s="365"/>
    </row>
    <row r="88" spans="2:12">
      <c r="B88" s="351"/>
      <c r="C88" s="371"/>
      <c r="D88" s="346" t="s">
        <v>3282</v>
      </c>
      <c r="E88" s="904"/>
      <c r="F88" s="347"/>
      <c r="G88" s="358">
        <v>8020</v>
      </c>
      <c r="H88" s="354" t="s">
        <v>3283</v>
      </c>
      <c r="I88" s="354" t="s">
        <v>3284</v>
      </c>
      <c r="J88" s="359"/>
      <c r="K88" s="359"/>
      <c r="L88" s="360"/>
    </row>
    <row r="89" spans="2:12" ht="42" thickBot="1">
      <c r="B89" s="351"/>
      <c r="C89" s="371"/>
      <c r="D89" s="349" t="s">
        <v>3285</v>
      </c>
      <c r="E89" s="905"/>
      <c r="F89" s="347"/>
      <c r="G89" s="362"/>
      <c r="H89" s="363" t="s">
        <v>3286</v>
      </c>
      <c r="I89" s="918"/>
      <c r="J89" s="364" t="s">
        <v>3287</v>
      </c>
      <c r="K89" s="365"/>
      <c r="L89" s="365"/>
    </row>
    <row r="90" spans="2:12" ht="16.5" customHeight="1">
      <c r="B90" s="351"/>
      <c r="C90" s="371"/>
      <c r="D90" s="346" t="s">
        <v>3288</v>
      </c>
      <c r="E90" s="904" t="s">
        <v>3289</v>
      </c>
      <c r="F90" s="347"/>
      <c r="G90" s="362"/>
      <c r="H90" s="363" t="s">
        <v>3290</v>
      </c>
      <c r="I90" s="917"/>
      <c r="J90" s="364" t="s">
        <v>3291</v>
      </c>
      <c r="K90" s="365"/>
      <c r="L90" s="365"/>
    </row>
    <row r="91" spans="2:12" ht="16" thickBot="1">
      <c r="B91" s="351"/>
      <c r="C91" s="371"/>
      <c r="D91" s="349" t="s">
        <v>3292</v>
      </c>
      <c r="E91" s="905"/>
      <c r="F91" s="347"/>
      <c r="G91" s="362"/>
      <c r="H91" s="363" t="s">
        <v>3293</v>
      </c>
      <c r="I91" s="917"/>
      <c r="J91" s="364" t="s">
        <v>3294</v>
      </c>
      <c r="K91" s="365"/>
      <c r="L91" s="365"/>
    </row>
    <row r="92" spans="2:12" ht="16" customHeight="1">
      <c r="B92" s="351"/>
      <c r="C92" s="371"/>
      <c r="D92" s="346" t="s">
        <v>3295</v>
      </c>
      <c r="E92" s="904"/>
      <c r="F92" s="347"/>
      <c r="G92" s="362"/>
      <c r="H92" s="363" t="s">
        <v>3296</v>
      </c>
      <c r="I92" s="917"/>
      <c r="J92" s="364" t="s">
        <v>3297</v>
      </c>
      <c r="K92" s="365"/>
      <c r="L92" s="365"/>
    </row>
    <row r="93" spans="2:12" ht="25.5" thickBot="1">
      <c r="B93" s="357"/>
      <c r="C93" s="372"/>
      <c r="D93" s="349" t="s">
        <v>3298</v>
      </c>
      <c r="E93" s="905"/>
      <c r="F93" s="347"/>
      <c r="G93" s="362"/>
      <c r="H93" s="363" t="s">
        <v>3299</v>
      </c>
      <c r="I93" s="917"/>
      <c r="J93" s="364" t="s">
        <v>3300</v>
      </c>
      <c r="K93" s="365"/>
      <c r="L93" s="365" t="s">
        <v>3301</v>
      </c>
    </row>
    <row r="94" spans="2:12" ht="25.5" customHeight="1">
      <c r="B94" s="345" t="s">
        <v>3302</v>
      </c>
      <c r="C94" s="346" t="s">
        <v>3303</v>
      </c>
      <c r="D94" s="902"/>
      <c r="E94" s="924"/>
      <c r="F94" s="377"/>
      <c r="G94" s="362"/>
      <c r="H94" s="363" t="s">
        <v>3304</v>
      </c>
      <c r="I94" s="917"/>
      <c r="J94" s="364" t="s">
        <v>3305</v>
      </c>
      <c r="K94" s="365"/>
      <c r="L94" s="365" t="s">
        <v>3306</v>
      </c>
    </row>
    <row r="95" spans="2:12" ht="32" thickBot="1">
      <c r="B95" s="348" t="s">
        <v>3095</v>
      </c>
      <c r="C95" s="349" t="s">
        <v>3307</v>
      </c>
      <c r="D95" s="903"/>
      <c r="E95" s="925"/>
      <c r="F95" s="377"/>
      <c r="G95" s="362"/>
      <c r="H95" s="363" t="s">
        <v>3308</v>
      </c>
      <c r="I95" s="917"/>
      <c r="J95" s="364" t="s">
        <v>3309</v>
      </c>
      <c r="K95" s="365"/>
      <c r="L95" s="365"/>
    </row>
    <row r="96" spans="2:12">
      <c r="B96" s="351"/>
      <c r="C96" s="346" t="s">
        <v>3310</v>
      </c>
      <c r="D96" s="902"/>
      <c r="E96" s="924"/>
      <c r="F96" s="377"/>
      <c r="G96" s="362"/>
      <c r="H96" s="363" t="s">
        <v>3311</v>
      </c>
      <c r="I96" s="917"/>
      <c r="J96" s="364" t="s">
        <v>3312</v>
      </c>
      <c r="K96" s="365"/>
      <c r="L96" s="365"/>
    </row>
    <row r="97" spans="2:12" ht="32" thickBot="1">
      <c r="B97" s="351"/>
      <c r="C97" s="349" t="s">
        <v>3313</v>
      </c>
      <c r="D97" s="903"/>
      <c r="E97" s="925"/>
      <c r="F97" s="377"/>
      <c r="G97" s="362"/>
      <c r="H97" s="363" t="s">
        <v>3314</v>
      </c>
      <c r="I97" s="917"/>
      <c r="J97" s="364" t="s">
        <v>3315</v>
      </c>
      <c r="K97" s="365"/>
      <c r="L97" s="365"/>
    </row>
    <row r="98" spans="2:12" ht="45" customHeight="1">
      <c r="B98" s="351"/>
      <c r="C98" s="346" t="s">
        <v>3316</v>
      </c>
      <c r="D98" s="902"/>
      <c r="E98" s="924"/>
      <c r="F98" s="377"/>
      <c r="G98" s="378"/>
      <c r="H98" s="363" t="s">
        <v>3317</v>
      </c>
      <c r="I98" s="917"/>
      <c r="J98" s="364" t="s">
        <v>3318</v>
      </c>
      <c r="K98" s="365"/>
      <c r="L98" s="365"/>
    </row>
    <row r="99" spans="2:12" ht="42" customHeight="1" thickBot="1">
      <c r="B99" s="351"/>
      <c r="C99" s="349" t="s">
        <v>3319</v>
      </c>
      <c r="D99" s="903"/>
      <c r="E99" s="925"/>
      <c r="F99" s="377"/>
      <c r="G99" s="378"/>
      <c r="H99" s="363" t="s">
        <v>3320</v>
      </c>
      <c r="I99" s="917"/>
      <c r="J99" s="364" t="s">
        <v>3321</v>
      </c>
      <c r="K99" s="365"/>
      <c r="L99" s="365"/>
    </row>
    <row r="100" spans="2:12" ht="50.25" customHeight="1">
      <c r="B100" s="351"/>
      <c r="C100" s="346" t="s">
        <v>3322</v>
      </c>
      <c r="D100" s="902"/>
      <c r="E100" s="904"/>
      <c r="F100" s="347"/>
      <c r="G100" s="378"/>
      <c r="H100" s="363" t="s">
        <v>3323</v>
      </c>
      <c r="I100" s="917"/>
      <c r="J100" s="364" t="s">
        <v>3324</v>
      </c>
      <c r="K100" s="365"/>
      <c r="L100" s="365"/>
    </row>
    <row r="101" spans="2:12" ht="22" thickBot="1">
      <c r="B101" s="351"/>
      <c r="C101" s="349" t="s">
        <v>3325</v>
      </c>
      <c r="D101" s="903"/>
      <c r="E101" s="905"/>
      <c r="F101" s="347"/>
      <c r="G101" s="362"/>
      <c r="H101" s="363" t="s">
        <v>3326</v>
      </c>
      <c r="I101" s="917"/>
      <c r="J101" s="364" t="s">
        <v>3327</v>
      </c>
      <c r="K101" s="365"/>
      <c r="L101" s="365"/>
    </row>
    <row r="102" spans="2:12">
      <c r="B102" s="351"/>
      <c r="C102" s="346" t="s">
        <v>3328</v>
      </c>
      <c r="D102" s="902"/>
      <c r="E102" s="904"/>
      <c r="F102" s="347"/>
      <c r="G102" s="362"/>
      <c r="H102" s="363" t="s">
        <v>3329</v>
      </c>
      <c r="I102" s="917"/>
      <c r="J102" s="364" t="s">
        <v>3330</v>
      </c>
      <c r="K102" s="365"/>
      <c r="L102" s="365"/>
    </row>
    <row r="103" spans="2:12" ht="45.75" customHeight="1" thickBot="1">
      <c r="B103" s="351"/>
      <c r="C103" s="349" t="s">
        <v>3331</v>
      </c>
      <c r="D103" s="903"/>
      <c r="E103" s="905"/>
      <c r="F103" s="347"/>
      <c r="G103" s="358">
        <v>9000</v>
      </c>
      <c r="H103" s="354" t="s">
        <v>3332</v>
      </c>
      <c r="I103" s="354" t="s">
        <v>3333</v>
      </c>
      <c r="J103" s="359"/>
      <c r="K103" s="359"/>
      <c r="L103" s="360"/>
    </row>
    <row r="104" spans="2:12">
      <c r="B104" s="351"/>
      <c r="C104" s="346" t="s">
        <v>3334</v>
      </c>
      <c r="D104" s="902"/>
      <c r="E104" s="904"/>
      <c r="F104" s="347"/>
      <c r="G104" s="362">
        <v>9020</v>
      </c>
      <c r="H104" s="363" t="s">
        <v>3335</v>
      </c>
      <c r="I104" s="918"/>
      <c r="J104" s="916" t="s">
        <v>3336</v>
      </c>
      <c r="K104" s="365"/>
      <c r="L104" s="365"/>
    </row>
    <row r="105" spans="2:12" ht="42" thickBot="1">
      <c r="B105" s="351"/>
      <c r="C105" s="349" t="s">
        <v>3337</v>
      </c>
      <c r="D105" s="903"/>
      <c r="E105" s="905"/>
      <c r="F105" s="347"/>
      <c r="G105" s="362">
        <v>9021</v>
      </c>
      <c r="H105" s="363" t="s">
        <v>3338</v>
      </c>
      <c r="I105" s="917"/>
      <c r="J105" s="917"/>
      <c r="K105" s="364" t="s">
        <v>3339</v>
      </c>
      <c r="L105" s="365" t="s">
        <v>3340</v>
      </c>
    </row>
    <row r="106" spans="2:12">
      <c r="B106" s="351"/>
      <c r="C106" s="346" t="s">
        <v>3341</v>
      </c>
      <c r="D106" s="902"/>
      <c r="E106" s="904"/>
      <c r="F106" s="347"/>
      <c r="G106" s="362">
        <v>9022</v>
      </c>
      <c r="H106" s="363" t="s">
        <v>3342</v>
      </c>
      <c r="I106" s="917"/>
      <c r="J106" s="917"/>
      <c r="K106" s="364" t="s">
        <v>3343</v>
      </c>
      <c r="L106" s="365"/>
    </row>
    <row r="107" spans="2:12" ht="25.5" thickBot="1">
      <c r="B107" s="351"/>
      <c r="C107" s="349" t="s">
        <v>3344</v>
      </c>
      <c r="D107" s="903"/>
      <c r="E107" s="905"/>
      <c r="F107" s="347"/>
      <c r="G107" s="362">
        <v>9023</v>
      </c>
      <c r="H107" s="363" t="s">
        <v>3345</v>
      </c>
      <c r="I107" s="917"/>
      <c r="J107" s="917"/>
      <c r="K107" s="364" t="s">
        <v>3346</v>
      </c>
      <c r="L107" s="365"/>
    </row>
    <row r="108" spans="2:12" ht="15.75" customHeight="1">
      <c r="B108" s="351"/>
      <c r="C108" s="346" t="s">
        <v>3347</v>
      </c>
      <c r="D108" s="902"/>
      <c r="E108" s="904" t="s">
        <v>3348</v>
      </c>
      <c r="F108" s="347"/>
      <c r="G108" s="362"/>
      <c r="H108" s="363" t="s">
        <v>3349</v>
      </c>
      <c r="I108" s="917"/>
      <c r="J108" s="916" t="s">
        <v>3350</v>
      </c>
      <c r="K108" s="364" t="s">
        <v>3351</v>
      </c>
      <c r="L108" s="365"/>
    </row>
    <row r="109" spans="2:12" ht="32" thickBot="1">
      <c r="B109" s="351"/>
      <c r="C109" s="349" t="s">
        <v>3352</v>
      </c>
      <c r="D109" s="903"/>
      <c r="E109" s="905"/>
      <c r="F109" s="347"/>
      <c r="G109" s="362"/>
      <c r="H109" s="363" t="s">
        <v>3353</v>
      </c>
      <c r="I109" s="917"/>
      <c r="J109" s="917"/>
      <c r="K109" s="364" t="s">
        <v>3354</v>
      </c>
      <c r="L109" s="365"/>
    </row>
    <row r="110" spans="2:12">
      <c r="B110" s="351"/>
      <c r="C110" s="346" t="s">
        <v>3355</v>
      </c>
      <c r="D110" s="902"/>
      <c r="E110" s="904" t="s">
        <v>3356</v>
      </c>
      <c r="F110" s="347"/>
      <c r="G110" s="362"/>
      <c r="H110" s="363" t="s">
        <v>3357</v>
      </c>
      <c r="I110" s="917"/>
      <c r="J110" s="917"/>
      <c r="K110" s="364" t="s">
        <v>3358</v>
      </c>
      <c r="L110" s="365"/>
    </row>
    <row r="111" spans="2:12" ht="22" thickBot="1">
      <c r="B111" s="351"/>
      <c r="C111" s="349" t="s">
        <v>3359</v>
      </c>
      <c r="D111" s="903"/>
      <c r="E111" s="905"/>
      <c r="F111" s="347"/>
      <c r="G111" s="362"/>
      <c r="H111" s="363" t="s">
        <v>3360</v>
      </c>
      <c r="I111" s="917"/>
      <c r="J111" s="917"/>
      <c r="K111" s="364" t="s">
        <v>3361</v>
      </c>
      <c r="L111" s="365"/>
    </row>
    <row r="112" spans="2:12" ht="15" customHeight="1">
      <c r="B112" s="351"/>
      <c r="C112" s="346" t="s">
        <v>3362</v>
      </c>
      <c r="D112" s="902"/>
      <c r="E112" s="904" t="s">
        <v>3363</v>
      </c>
      <c r="F112" s="347"/>
      <c r="G112" s="362"/>
      <c r="H112" s="363" t="s">
        <v>3364</v>
      </c>
      <c r="I112" s="917"/>
      <c r="J112" s="917"/>
      <c r="K112" s="364" t="s">
        <v>3365</v>
      </c>
      <c r="L112" s="365"/>
    </row>
    <row r="113" spans="2:12" ht="15" customHeight="1" thickBot="1">
      <c r="B113" s="351"/>
      <c r="C113" s="349" t="s">
        <v>3366</v>
      </c>
      <c r="D113" s="903"/>
      <c r="E113" s="905"/>
      <c r="F113" s="347"/>
      <c r="G113" s="362"/>
      <c r="H113" s="363" t="s">
        <v>3367</v>
      </c>
      <c r="I113" s="917"/>
      <c r="J113" s="917"/>
      <c r="K113" s="365" t="s">
        <v>3365</v>
      </c>
      <c r="L113" s="365"/>
    </row>
    <row r="114" spans="2:12">
      <c r="B114" s="351"/>
      <c r="C114" s="346" t="s">
        <v>3368</v>
      </c>
      <c r="D114" s="902"/>
      <c r="E114" s="904"/>
      <c r="F114" s="347"/>
      <c r="G114" s="362"/>
      <c r="H114" s="363" t="s">
        <v>3369</v>
      </c>
      <c r="I114" s="917"/>
      <c r="J114" s="364" t="s">
        <v>3370</v>
      </c>
      <c r="K114" s="365"/>
      <c r="L114" s="365"/>
    </row>
    <row r="115" spans="2:12" ht="15" customHeight="1" thickBot="1">
      <c r="B115" s="357"/>
      <c r="C115" s="349" t="s">
        <v>3371</v>
      </c>
      <c r="D115" s="903"/>
      <c r="E115" s="905"/>
      <c r="F115" s="347"/>
      <c r="G115" s="362">
        <v>9030</v>
      </c>
      <c r="H115" s="363" t="s">
        <v>3372</v>
      </c>
      <c r="I115" s="917"/>
      <c r="J115" s="364" t="s">
        <v>3373</v>
      </c>
      <c r="K115" s="365"/>
      <c r="L115" s="365"/>
    </row>
    <row r="116" spans="2:12" ht="15" customHeight="1">
      <c r="B116" s="348"/>
      <c r="C116" s="346" t="s">
        <v>3374</v>
      </c>
      <c r="D116" s="902"/>
      <c r="E116" s="904" t="s">
        <v>3375</v>
      </c>
      <c r="F116" s="347"/>
      <c r="G116" s="358"/>
      <c r="H116" s="354" t="s">
        <v>3376</v>
      </c>
      <c r="I116" s="354" t="s">
        <v>3377</v>
      </c>
      <c r="J116" s="359"/>
      <c r="K116" s="359"/>
      <c r="L116" s="360"/>
    </row>
    <row r="117" spans="2:12" ht="15.75" customHeight="1">
      <c r="B117" s="345" t="s">
        <v>3378</v>
      </c>
      <c r="C117" s="370" t="s">
        <v>3379</v>
      </c>
      <c r="D117" s="909"/>
      <c r="E117" s="910"/>
      <c r="F117" s="347"/>
      <c r="G117" s="362">
        <v>9010</v>
      </c>
      <c r="H117" s="363" t="s">
        <v>3380</v>
      </c>
      <c r="I117" s="923"/>
      <c r="J117" s="918" t="s">
        <v>3381</v>
      </c>
      <c r="K117" s="363"/>
      <c r="L117" s="365"/>
    </row>
    <row r="118" spans="2:12" ht="31.5">
      <c r="B118" s="348" t="s">
        <v>3382</v>
      </c>
      <c r="C118" s="371"/>
      <c r="D118" s="909"/>
      <c r="E118" s="910"/>
      <c r="F118" s="347"/>
      <c r="G118" s="362"/>
      <c r="H118" s="363" t="s">
        <v>3383</v>
      </c>
      <c r="I118" s="917"/>
      <c r="J118" s="917"/>
      <c r="K118" s="364" t="s">
        <v>3384</v>
      </c>
      <c r="L118" s="365"/>
    </row>
    <row r="119" spans="2:12">
      <c r="B119" s="348"/>
      <c r="C119" s="371"/>
      <c r="D119" s="909"/>
      <c r="E119" s="910"/>
      <c r="F119" s="347"/>
      <c r="G119" s="362"/>
      <c r="H119" s="363" t="s">
        <v>3385</v>
      </c>
      <c r="I119" s="917"/>
      <c r="J119" s="917"/>
      <c r="K119" s="364" t="s">
        <v>3386</v>
      </c>
      <c r="L119" s="365"/>
    </row>
    <row r="120" spans="2:12" ht="15" customHeight="1" thickBot="1">
      <c r="B120" s="348"/>
      <c r="C120" s="372"/>
      <c r="D120" s="903"/>
      <c r="E120" s="905"/>
      <c r="F120" s="347"/>
      <c r="G120" s="362"/>
      <c r="H120" s="363" t="s">
        <v>3387</v>
      </c>
      <c r="I120" s="917"/>
      <c r="J120" s="917"/>
      <c r="K120" s="364" t="s">
        <v>3388</v>
      </c>
      <c r="L120" s="365"/>
    </row>
    <row r="121" spans="2:12">
      <c r="B121" s="348"/>
      <c r="C121" s="346" t="s">
        <v>3389</v>
      </c>
      <c r="D121" s="902"/>
      <c r="E121" s="904"/>
      <c r="F121" s="347"/>
      <c r="G121" s="362"/>
      <c r="H121" s="363" t="s">
        <v>3390</v>
      </c>
      <c r="I121" s="917"/>
      <c r="J121" s="917"/>
      <c r="K121" s="364" t="s">
        <v>3391</v>
      </c>
      <c r="L121" s="365"/>
    </row>
    <row r="122" spans="2:12" ht="25.5" thickBot="1">
      <c r="B122" s="348"/>
      <c r="C122" s="349" t="s">
        <v>3392</v>
      </c>
      <c r="D122" s="903"/>
      <c r="E122" s="905"/>
      <c r="F122" s="347"/>
      <c r="G122" s="362"/>
      <c r="H122" s="363" t="s">
        <v>3393</v>
      </c>
      <c r="I122" s="917"/>
      <c r="J122" s="917"/>
      <c r="K122" s="364" t="s">
        <v>3394</v>
      </c>
      <c r="L122" s="365"/>
    </row>
    <row r="123" spans="2:12">
      <c r="B123" s="348"/>
      <c r="C123" s="346" t="s">
        <v>3395</v>
      </c>
      <c r="D123" s="902"/>
      <c r="E123" s="904"/>
      <c r="F123" s="347"/>
      <c r="G123" s="362"/>
      <c r="H123" s="363" t="s">
        <v>3396</v>
      </c>
      <c r="I123" s="917"/>
      <c r="J123" s="919" t="s">
        <v>3397</v>
      </c>
      <c r="K123" s="363"/>
      <c r="L123" s="365"/>
    </row>
    <row r="124" spans="2:12" ht="22" thickBot="1">
      <c r="B124" s="348"/>
      <c r="C124" s="349" t="s">
        <v>3398</v>
      </c>
      <c r="D124" s="903"/>
      <c r="E124" s="905"/>
      <c r="F124" s="347"/>
      <c r="G124" s="362"/>
      <c r="H124" s="363" t="s">
        <v>3399</v>
      </c>
      <c r="I124" s="917"/>
      <c r="J124" s="919"/>
      <c r="K124" s="364" t="s">
        <v>3400</v>
      </c>
      <c r="L124" s="365"/>
    </row>
    <row r="125" spans="2:12">
      <c r="B125" s="351"/>
      <c r="C125" s="346" t="s">
        <v>3401</v>
      </c>
      <c r="D125" s="902"/>
      <c r="E125" s="904" t="s">
        <v>3402</v>
      </c>
      <c r="F125" s="347"/>
      <c r="G125" s="362"/>
      <c r="H125" s="363" t="s">
        <v>3403</v>
      </c>
      <c r="I125" s="917"/>
      <c r="J125" s="919"/>
      <c r="K125" s="364" t="s">
        <v>3404</v>
      </c>
      <c r="L125" s="365"/>
    </row>
    <row r="126" spans="2:12" ht="22" thickBot="1">
      <c r="B126" s="351"/>
      <c r="C126" s="349" t="s">
        <v>3405</v>
      </c>
      <c r="D126" s="903"/>
      <c r="E126" s="905"/>
      <c r="F126" s="347"/>
      <c r="G126" s="362"/>
      <c r="H126" s="363" t="s">
        <v>3406</v>
      </c>
      <c r="I126" s="917"/>
      <c r="J126" s="919"/>
      <c r="K126" s="364" t="s">
        <v>3407</v>
      </c>
      <c r="L126" s="365"/>
    </row>
    <row r="127" spans="2:12">
      <c r="B127" s="351"/>
      <c r="C127" s="346" t="s">
        <v>3408</v>
      </c>
      <c r="D127" s="902"/>
      <c r="E127" s="904"/>
      <c r="F127" s="347"/>
      <c r="G127" s="362"/>
      <c r="H127" s="363" t="s">
        <v>3409</v>
      </c>
      <c r="I127" s="917"/>
      <c r="J127" s="919"/>
      <c r="K127" s="364" t="s">
        <v>3410</v>
      </c>
      <c r="L127" s="365"/>
    </row>
    <row r="128" spans="2:12" ht="22" thickBot="1">
      <c r="B128" s="357"/>
      <c r="C128" s="349" t="s">
        <v>3146</v>
      </c>
      <c r="D128" s="903"/>
      <c r="E128" s="905"/>
      <c r="F128" s="347"/>
      <c r="G128" s="362"/>
      <c r="H128" s="363" t="s">
        <v>3411</v>
      </c>
      <c r="I128" s="917"/>
      <c r="J128" s="919"/>
      <c r="K128" s="364" t="s">
        <v>3412</v>
      </c>
      <c r="L128" s="365"/>
    </row>
    <row r="129" spans="2:12">
      <c r="B129" s="345" t="s">
        <v>3413</v>
      </c>
      <c r="C129" s="346" t="s">
        <v>3414</v>
      </c>
      <c r="D129" s="902"/>
      <c r="E129" s="904" t="s">
        <v>3415</v>
      </c>
      <c r="F129" s="347"/>
      <c r="G129" s="362"/>
      <c r="H129" s="363" t="s">
        <v>3416</v>
      </c>
      <c r="I129" s="917"/>
      <c r="J129" s="922"/>
      <c r="K129" s="364" t="s">
        <v>3417</v>
      </c>
      <c r="L129" s="365"/>
    </row>
    <row r="130" spans="2:12" ht="15" customHeight="1" thickBot="1">
      <c r="B130" s="348" t="s">
        <v>3418</v>
      </c>
      <c r="C130" s="349" t="s">
        <v>3419</v>
      </c>
      <c r="D130" s="903"/>
      <c r="E130" s="905"/>
      <c r="F130" s="347"/>
      <c r="G130" s="362">
        <v>8030</v>
      </c>
      <c r="H130" s="363" t="s">
        <v>3420</v>
      </c>
      <c r="I130" s="917"/>
      <c r="J130" s="919" t="s">
        <v>3421</v>
      </c>
      <c r="K130" s="363"/>
      <c r="L130" s="365"/>
    </row>
    <row r="131" spans="2:12" ht="15.75" customHeight="1">
      <c r="B131" s="351"/>
      <c r="C131" s="346" t="s">
        <v>3422</v>
      </c>
      <c r="D131" s="902"/>
      <c r="E131" s="904"/>
      <c r="F131" s="347"/>
      <c r="G131" s="362">
        <v>8031</v>
      </c>
      <c r="H131" s="363" t="s">
        <v>3423</v>
      </c>
      <c r="I131" s="917"/>
      <c r="J131" s="922"/>
      <c r="K131" s="364" t="s">
        <v>3424</v>
      </c>
      <c r="L131" s="365"/>
    </row>
    <row r="132" spans="2:12" ht="32" thickBot="1">
      <c r="B132" s="351"/>
      <c r="C132" s="349" t="s">
        <v>3425</v>
      </c>
      <c r="D132" s="903"/>
      <c r="E132" s="905"/>
      <c r="F132" s="347"/>
      <c r="G132" s="362">
        <v>8032</v>
      </c>
      <c r="H132" s="363" t="s">
        <v>3426</v>
      </c>
      <c r="I132" s="917"/>
      <c r="J132" s="922"/>
      <c r="K132" s="364" t="s">
        <v>3427</v>
      </c>
      <c r="L132" s="365"/>
    </row>
    <row r="133" spans="2:12">
      <c r="B133" s="351"/>
      <c r="C133" s="346" t="s">
        <v>3428</v>
      </c>
      <c r="D133" s="902"/>
      <c r="E133" s="904"/>
      <c r="F133" s="347"/>
      <c r="G133" s="362">
        <v>8033</v>
      </c>
      <c r="H133" s="363" t="s">
        <v>3429</v>
      </c>
      <c r="I133" s="917"/>
      <c r="J133" s="922"/>
      <c r="K133" s="364" t="s">
        <v>3430</v>
      </c>
      <c r="L133" s="365"/>
    </row>
    <row r="134" spans="2:12" ht="16" thickBot="1">
      <c r="B134" s="351"/>
      <c r="C134" s="349" t="s">
        <v>3431</v>
      </c>
      <c r="D134" s="903"/>
      <c r="E134" s="905"/>
      <c r="F134" s="347"/>
      <c r="G134" s="362">
        <v>8034</v>
      </c>
      <c r="H134" s="363" t="s">
        <v>3432</v>
      </c>
      <c r="I134" s="917"/>
      <c r="J134" s="922"/>
      <c r="K134" s="364" t="s">
        <v>3433</v>
      </c>
      <c r="L134" s="365"/>
    </row>
    <row r="135" spans="2:12" ht="25">
      <c r="B135" s="351"/>
      <c r="C135" s="346" t="s">
        <v>3434</v>
      </c>
      <c r="D135" s="902"/>
      <c r="E135" s="904"/>
      <c r="F135" s="347"/>
      <c r="G135" s="362"/>
      <c r="H135" s="363" t="s">
        <v>3435</v>
      </c>
      <c r="I135" s="917"/>
      <c r="J135" s="922"/>
      <c r="K135" s="364" t="s">
        <v>3436</v>
      </c>
      <c r="L135" s="365" t="s">
        <v>3437</v>
      </c>
    </row>
    <row r="136" spans="2:12" ht="25.5" thickBot="1">
      <c r="B136" s="351"/>
      <c r="C136" s="349" t="s">
        <v>3438</v>
      </c>
      <c r="D136" s="903"/>
      <c r="E136" s="905"/>
      <c r="F136" s="347"/>
      <c r="G136" s="362"/>
      <c r="H136" s="363" t="s">
        <v>3439</v>
      </c>
      <c r="I136" s="917"/>
      <c r="J136" s="922"/>
      <c r="K136" s="364" t="s">
        <v>3440</v>
      </c>
      <c r="L136" s="365"/>
    </row>
    <row r="137" spans="2:12" ht="25">
      <c r="B137" s="351"/>
      <c r="C137" s="346" t="s">
        <v>3441</v>
      </c>
      <c r="D137" s="346" t="s">
        <v>3442</v>
      </c>
      <c r="E137" s="904"/>
      <c r="F137" s="347"/>
      <c r="G137" s="362">
        <v>8035</v>
      </c>
      <c r="H137" s="363" t="s">
        <v>3443</v>
      </c>
      <c r="I137" s="917"/>
      <c r="J137" s="922"/>
      <c r="K137" s="364" t="s">
        <v>3421</v>
      </c>
      <c r="L137" s="365"/>
    </row>
    <row r="138" spans="2:12" ht="22" thickBot="1">
      <c r="B138" s="351"/>
      <c r="C138" s="370" t="s">
        <v>3444</v>
      </c>
      <c r="D138" s="349" t="s">
        <v>3445</v>
      </c>
      <c r="E138" s="905"/>
      <c r="F138" s="347"/>
      <c r="G138" s="358">
        <v>6000</v>
      </c>
      <c r="H138" s="354" t="s">
        <v>3446</v>
      </c>
      <c r="I138" s="354" t="s">
        <v>3447</v>
      </c>
      <c r="J138" s="359"/>
      <c r="K138" s="359"/>
      <c r="L138" s="360"/>
    </row>
    <row r="139" spans="2:12">
      <c r="B139" s="351"/>
      <c r="C139" s="371"/>
      <c r="D139" s="346" t="s">
        <v>3448</v>
      </c>
      <c r="E139" s="904" t="s">
        <v>3449</v>
      </c>
      <c r="F139" s="347"/>
      <c r="G139" s="379">
        <v>6010</v>
      </c>
      <c r="H139" s="380" t="s">
        <v>3450</v>
      </c>
      <c r="I139" s="920"/>
      <c r="J139" s="364" t="s">
        <v>3451</v>
      </c>
      <c r="K139" s="363"/>
      <c r="L139" s="363"/>
    </row>
    <row r="140" spans="2:12" ht="15" customHeight="1" thickBot="1">
      <c r="B140" s="351"/>
      <c r="C140" s="371"/>
      <c r="D140" s="349" t="s">
        <v>3452</v>
      </c>
      <c r="E140" s="905"/>
      <c r="F140" s="347"/>
      <c r="G140" s="379">
        <v>6020</v>
      </c>
      <c r="H140" s="363" t="s">
        <v>3453</v>
      </c>
      <c r="I140" s="921"/>
      <c r="J140" s="364" t="s">
        <v>3454</v>
      </c>
      <c r="K140" s="363"/>
      <c r="L140" s="363"/>
    </row>
    <row r="141" spans="2:12">
      <c r="B141" s="351"/>
      <c r="C141" s="371"/>
      <c r="D141" s="346" t="s">
        <v>3455</v>
      </c>
      <c r="E141" s="904"/>
      <c r="F141" s="347"/>
      <c r="G141" s="379">
        <v>6030</v>
      </c>
      <c r="H141" s="363" t="s">
        <v>3456</v>
      </c>
      <c r="I141" s="921"/>
      <c r="J141" s="918" t="s">
        <v>3457</v>
      </c>
      <c r="K141" s="363"/>
      <c r="L141" s="363"/>
    </row>
    <row r="142" spans="2:12" ht="25.5" thickBot="1">
      <c r="B142" s="351"/>
      <c r="C142" s="371"/>
      <c r="D142" s="349" t="s">
        <v>3458</v>
      </c>
      <c r="E142" s="905"/>
      <c r="F142" s="347"/>
      <c r="G142" s="381"/>
      <c r="H142" s="363" t="s">
        <v>3459</v>
      </c>
      <c r="I142" s="921"/>
      <c r="J142" s="917"/>
      <c r="K142" s="364" t="s">
        <v>3460</v>
      </c>
      <c r="L142" s="363"/>
    </row>
    <row r="143" spans="2:12">
      <c r="B143" s="351"/>
      <c r="C143" s="371"/>
      <c r="D143" s="346" t="s">
        <v>3461</v>
      </c>
      <c r="E143" s="904"/>
      <c r="F143" s="347"/>
      <c r="G143" s="382"/>
      <c r="H143" s="363" t="s">
        <v>3462</v>
      </c>
      <c r="I143" s="921"/>
      <c r="J143" s="917"/>
      <c r="K143" s="364" t="s">
        <v>3463</v>
      </c>
      <c r="L143" s="363"/>
    </row>
    <row r="144" spans="2:12" ht="15" customHeight="1" thickBot="1">
      <c r="B144" s="351"/>
      <c r="C144" s="371"/>
      <c r="D144" s="349" t="s">
        <v>3464</v>
      </c>
      <c r="E144" s="905"/>
      <c r="F144" s="347"/>
      <c r="G144" s="381"/>
      <c r="H144" s="363" t="s">
        <v>3465</v>
      </c>
      <c r="I144" s="921"/>
      <c r="J144" s="917"/>
      <c r="K144" s="364" t="s">
        <v>3466</v>
      </c>
      <c r="L144" s="363"/>
    </row>
    <row r="145" spans="2:12">
      <c r="B145" s="351"/>
      <c r="C145" s="371"/>
      <c r="D145" s="346" t="s">
        <v>3467</v>
      </c>
      <c r="E145" s="904"/>
      <c r="F145" s="347"/>
      <c r="G145" s="381"/>
      <c r="H145" s="363" t="s">
        <v>3468</v>
      </c>
      <c r="I145" s="921"/>
      <c r="J145" s="917"/>
      <c r="K145" s="364" t="s">
        <v>3469</v>
      </c>
      <c r="L145" s="363"/>
    </row>
    <row r="146" spans="2:12" ht="22" thickBot="1">
      <c r="B146" s="351"/>
      <c r="C146" s="372"/>
      <c r="D146" s="349" t="s">
        <v>3470</v>
      </c>
      <c r="E146" s="905"/>
      <c r="F146" s="347"/>
      <c r="G146" s="381"/>
      <c r="H146" s="363" t="s">
        <v>3471</v>
      </c>
      <c r="I146" s="921"/>
      <c r="J146" s="917"/>
      <c r="K146" s="364" t="s">
        <v>3472</v>
      </c>
      <c r="L146" s="363"/>
    </row>
    <row r="147" spans="2:12" ht="25">
      <c r="B147" s="351"/>
      <c r="C147" s="346" t="s">
        <v>3473</v>
      </c>
      <c r="D147" s="902"/>
      <c r="E147" s="904"/>
      <c r="F147" s="347"/>
      <c r="G147" s="382"/>
      <c r="H147" s="363" t="s">
        <v>3474</v>
      </c>
      <c r="I147" s="921"/>
      <c r="J147" s="917"/>
      <c r="K147" s="364" t="s">
        <v>3475</v>
      </c>
      <c r="L147" s="363" t="s">
        <v>3476</v>
      </c>
    </row>
    <row r="148" spans="2:12" ht="25">
      <c r="B148" s="351"/>
      <c r="C148" s="346"/>
      <c r="D148" s="909"/>
      <c r="E148" s="910"/>
      <c r="F148" s="347"/>
      <c r="G148" s="382"/>
      <c r="H148" s="363"/>
      <c r="I148" s="921"/>
      <c r="J148" s="366"/>
      <c r="K148" s="364" t="s">
        <v>3477</v>
      </c>
      <c r="L148" s="363"/>
    </row>
    <row r="149" spans="2:12" ht="22" thickBot="1">
      <c r="B149" s="351"/>
      <c r="C149" s="349" t="s">
        <v>3478</v>
      </c>
      <c r="D149" s="903"/>
      <c r="E149" s="905"/>
      <c r="F149" s="347"/>
      <c r="G149" s="379">
        <v>6040</v>
      </c>
      <c r="H149" s="363" t="s">
        <v>3479</v>
      </c>
      <c r="I149" s="921"/>
      <c r="J149" s="363" t="s">
        <v>3480</v>
      </c>
      <c r="K149" s="364"/>
      <c r="L149" s="363"/>
    </row>
    <row r="150" spans="2:12" ht="25">
      <c r="B150" s="351"/>
      <c r="C150" s="346" t="s">
        <v>3481</v>
      </c>
      <c r="D150" s="902"/>
      <c r="E150" s="904"/>
      <c r="F150" s="347"/>
      <c r="G150" s="379">
        <v>6041</v>
      </c>
      <c r="H150" s="363" t="s">
        <v>3482</v>
      </c>
      <c r="I150" s="921"/>
      <c r="J150" s="363"/>
      <c r="K150" s="364" t="s">
        <v>3483</v>
      </c>
      <c r="L150" s="363"/>
    </row>
    <row r="151" spans="2:12" ht="15" customHeight="1" thickBot="1">
      <c r="B151" s="351"/>
      <c r="C151" s="349" t="s">
        <v>3484</v>
      </c>
      <c r="D151" s="903"/>
      <c r="E151" s="905"/>
      <c r="F151" s="347"/>
      <c r="G151" s="379">
        <v>6042</v>
      </c>
      <c r="H151" s="363" t="s">
        <v>3485</v>
      </c>
      <c r="I151" s="921"/>
      <c r="J151" s="363"/>
      <c r="K151" s="364" t="s">
        <v>3486</v>
      </c>
      <c r="L151" s="363"/>
    </row>
    <row r="152" spans="2:12" ht="25">
      <c r="B152" s="351"/>
      <c r="C152" s="346" t="s">
        <v>3487</v>
      </c>
      <c r="D152" s="902"/>
      <c r="E152" s="904" t="s">
        <v>3488</v>
      </c>
      <c r="F152" s="347"/>
      <c r="G152" s="379">
        <v>6043</v>
      </c>
      <c r="H152" s="363" t="s">
        <v>3489</v>
      </c>
      <c r="I152" s="921"/>
      <c r="J152" s="363"/>
      <c r="K152" s="364" t="s">
        <v>3490</v>
      </c>
      <c r="L152" s="363"/>
    </row>
    <row r="153" spans="2:12" ht="25.5" thickBot="1">
      <c r="B153" s="351"/>
      <c r="C153" s="349" t="s">
        <v>3491</v>
      </c>
      <c r="D153" s="903"/>
      <c r="E153" s="905"/>
      <c r="F153" s="347"/>
      <c r="G153" s="379">
        <v>6044</v>
      </c>
      <c r="H153" s="363" t="s">
        <v>3492</v>
      </c>
      <c r="I153" s="921"/>
      <c r="J153" s="363"/>
      <c r="K153" s="364" t="s">
        <v>3493</v>
      </c>
      <c r="L153" s="363"/>
    </row>
    <row r="154" spans="2:12">
      <c r="B154" s="351"/>
      <c r="C154" s="346" t="s">
        <v>3494</v>
      </c>
      <c r="D154" s="902"/>
      <c r="E154" s="904"/>
      <c r="F154" s="347"/>
      <c r="G154" s="379"/>
      <c r="H154" s="363" t="s">
        <v>3495</v>
      </c>
      <c r="I154" s="921"/>
      <c r="J154" s="363"/>
      <c r="K154" s="364" t="s">
        <v>3496</v>
      </c>
      <c r="L154" s="363"/>
    </row>
    <row r="155" spans="2:12" ht="15" customHeight="1" thickBot="1">
      <c r="B155" s="351"/>
      <c r="C155" s="349" t="s">
        <v>3497</v>
      </c>
      <c r="D155" s="903"/>
      <c r="E155" s="905"/>
      <c r="F155" s="347"/>
      <c r="G155" s="379">
        <v>6050</v>
      </c>
      <c r="H155" s="363" t="s">
        <v>3498</v>
      </c>
      <c r="I155" s="921"/>
      <c r="J155" s="364" t="s">
        <v>3499</v>
      </c>
      <c r="K155" s="363"/>
      <c r="L155" s="363"/>
    </row>
    <row r="156" spans="2:12">
      <c r="B156" s="351"/>
      <c r="C156" s="346" t="s">
        <v>3500</v>
      </c>
      <c r="D156" s="902"/>
      <c r="E156" s="904"/>
      <c r="F156" s="347"/>
      <c r="G156" s="379"/>
      <c r="H156" s="363" t="s">
        <v>3501</v>
      </c>
      <c r="I156" s="921"/>
      <c r="J156" s="364" t="s">
        <v>3502</v>
      </c>
      <c r="K156" s="363"/>
      <c r="L156" s="363"/>
    </row>
    <row r="157" spans="2:12" ht="22" thickBot="1">
      <c r="B157" s="351"/>
      <c r="C157" s="349" t="s">
        <v>3503</v>
      </c>
      <c r="D157" s="903"/>
      <c r="E157" s="905"/>
      <c r="F157" s="347"/>
      <c r="G157" s="358">
        <v>7000</v>
      </c>
      <c r="H157" s="383" t="s">
        <v>3504</v>
      </c>
      <c r="I157" s="383" t="s">
        <v>3505</v>
      </c>
      <c r="J157" s="359"/>
      <c r="K157" s="359"/>
      <c r="L157" s="360"/>
    </row>
    <row r="158" spans="2:12">
      <c r="B158" s="351"/>
      <c r="C158" s="346" t="s">
        <v>3506</v>
      </c>
      <c r="D158" s="902"/>
      <c r="E158" s="904"/>
      <c r="F158" s="347"/>
      <c r="G158" s="362">
        <v>7010</v>
      </c>
      <c r="H158" s="363" t="s">
        <v>3507</v>
      </c>
      <c r="I158" s="918"/>
      <c r="J158" s="365" t="s">
        <v>3508</v>
      </c>
      <c r="K158" s="365"/>
      <c r="L158" s="365"/>
    </row>
    <row r="159" spans="2:12" ht="42" thickBot="1">
      <c r="B159" s="351"/>
      <c r="C159" s="349" t="s">
        <v>3509</v>
      </c>
      <c r="D159" s="903"/>
      <c r="E159" s="905"/>
      <c r="F159" s="347"/>
      <c r="G159" s="362">
        <v>7011</v>
      </c>
      <c r="H159" s="363" t="s">
        <v>3510</v>
      </c>
      <c r="I159" s="917"/>
      <c r="J159" s="916"/>
      <c r="K159" s="365" t="s">
        <v>3511</v>
      </c>
      <c r="L159" s="365"/>
    </row>
    <row r="160" spans="2:12" ht="15" customHeight="1">
      <c r="B160" s="351"/>
      <c r="C160" s="346" t="s">
        <v>3512</v>
      </c>
      <c r="D160" s="902"/>
      <c r="E160" s="904" t="s">
        <v>3513</v>
      </c>
      <c r="F160" s="347"/>
      <c r="G160" s="362">
        <v>7012</v>
      </c>
      <c r="H160" s="363" t="s">
        <v>3514</v>
      </c>
      <c r="I160" s="917"/>
      <c r="J160" s="917"/>
      <c r="K160" s="365" t="s">
        <v>3515</v>
      </c>
      <c r="L160" s="365" t="s">
        <v>3516</v>
      </c>
    </row>
    <row r="161" spans="2:12" ht="32" thickBot="1">
      <c r="B161" s="351"/>
      <c r="C161" s="349" t="s">
        <v>3517</v>
      </c>
      <c r="D161" s="903"/>
      <c r="E161" s="905"/>
      <c r="F161" s="347"/>
      <c r="G161" s="362">
        <v>7014</v>
      </c>
      <c r="H161" s="363" t="s">
        <v>3518</v>
      </c>
      <c r="I161" s="917"/>
      <c r="J161" s="917"/>
      <c r="K161" s="365" t="s">
        <v>3519</v>
      </c>
      <c r="L161" s="365"/>
    </row>
    <row r="162" spans="2:12" ht="25">
      <c r="B162" s="351"/>
      <c r="C162" s="346" t="s">
        <v>3520</v>
      </c>
      <c r="D162" s="902"/>
      <c r="E162" s="904"/>
      <c r="F162" s="347"/>
      <c r="G162" s="362">
        <v>7013</v>
      </c>
      <c r="H162" s="363" t="s">
        <v>3521</v>
      </c>
      <c r="I162" s="917"/>
      <c r="J162" s="917"/>
      <c r="K162" s="365" t="s">
        <v>3522</v>
      </c>
      <c r="L162" s="365"/>
    </row>
    <row r="163" spans="2:12" ht="32" thickBot="1">
      <c r="B163" s="351"/>
      <c r="C163" s="349" t="s">
        <v>3523</v>
      </c>
      <c r="D163" s="903"/>
      <c r="E163" s="905"/>
      <c r="F163" s="347"/>
      <c r="G163" s="362"/>
      <c r="H163" s="363" t="s">
        <v>3524</v>
      </c>
      <c r="I163" s="917"/>
      <c r="J163" s="917"/>
      <c r="K163" s="365" t="s">
        <v>3525</v>
      </c>
      <c r="L163" s="365"/>
    </row>
    <row r="164" spans="2:12">
      <c r="B164" s="351"/>
      <c r="C164" s="346" t="s">
        <v>3526</v>
      </c>
      <c r="D164" s="902"/>
      <c r="E164" s="904"/>
      <c r="F164" s="347"/>
      <c r="G164" s="362"/>
      <c r="H164" s="363" t="s">
        <v>3527</v>
      </c>
      <c r="I164" s="917"/>
      <c r="J164" s="917"/>
      <c r="K164" s="365" t="s">
        <v>3528</v>
      </c>
      <c r="L164" s="365"/>
    </row>
    <row r="165" spans="2:12" ht="22" thickBot="1">
      <c r="B165" s="351"/>
      <c r="C165" s="349" t="s">
        <v>3529</v>
      </c>
      <c r="D165" s="903"/>
      <c r="E165" s="905"/>
      <c r="F165" s="347"/>
      <c r="G165" s="362"/>
      <c r="H165" s="363" t="s">
        <v>3530</v>
      </c>
      <c r="I165" s="917"/>
      <c r="J165" s="917"/>
      <c r="K165" s="365" t="s">
        <v>3531</v>
      </c>
      <c r="L165" s="365"/>
    </row>
    <row r="166" spans="2:12">
      <c r="B166" s="351"/>
      <c r="C166" s="346" t="s">
        <v>3532</v>
      </c>
      <c r="D166" s="902"/>
      <c r="E166" s="904" t="s">
        <v>3533</v>
      </c>
      <c r="F166" s="347"/>
      <c r="G166" s="362">
        <v>7060</v>
      </c>
      <c r="H166" s="363" t="s">
        <v>3534</v>
      </c>
      <c r="I166" s="917"/>
      <c r="J166" s="365" t="s">
        <v>3535</v>
      </c>
      <c r="K166" s="365"/>
      <c r="L166" s="365"/>
    </row>
    <row r="167" spans="2:12" ht="16" thickBot="1">
      <c r="B167" s="357"/>
      <c r="C167" s="349" t="s">
        <v>3536</v>
      </c>
      <c r="D167" s="903"/>
      <c r="E167" s="905"/>
      <c r="F167" s="347"/>
      <c r="G167" s="362"/>
      <c r="H167" s="363" t="s">
        <v>3537</v>
      </c>
      <c r="I167" s="917"/>
      <c r="J167" s="916"/>
      <c r="K167" s="365" t="s">
        <v>3538</v>
      </c>
      <c r="L167" s="365"/>
    </row>
    <row r="168" spans="2:12">
      <c r="B168" s="345" t="s">
        <v>3539</v>
      </c>
      <c r="C168" s="346" t="s">
        <v>3540</v>
      </c>
      <c r="D168" s="902"/>
      <c r="E168" s="904"/>
      <c r="F168" s="347"/>
      <c r="G168" s="362"/>
      <c r="H168" s="363" t="s">
        <v>3541</v>
      </c>
      <c r="I168" s="917"/>
      <c r="J168" s="917"/>
      <c r="K168" s="365" t="s">
        <v>3542</v>
      </c>
      <c r="L168" s="365"/>
    </row>
    <row r="169" spans="2:12" ht="25.5" thickBot="1">
      <c r="B169" s="348" t="s">
        <v>3543</v>
      </c>
      <c r="C169" s="349" t="s">
        <v>3544</v>
      </c>
      <c r="D169" s="903"/>
      <c r="E169" s="905"/>
      <c r="F169" s="347"/>
      <c r="G169" s="362"/>
      <c r="H169" s="363" t="s">
        <v>3545</v>
      </c>
      <c r="I169" s="917"/>
      <c r="J169" s="917"/>
      <c r="K169" s="365" t="s">
        <v>3546</v>
      </c>
      <c r="L169" s="365"/>
    </row>
    <row r="170" spans="2:12" ht="15" customHeight="1">
      <c r="B170" s="351"/>
      <c r="C170" s="346" t="s">
        <v>3547</v>
      </c>
      <c r="D170" s="902"/>
      <c r="E170" s="904" t="s">
        <v>3548</v>
      </c>
      <c r="F170" s="347"/>
      <c r="G170" s="362"/>
      <c r="H170" s="363" t="s">
        <v>3549</v>
      </c>
      <c r="I170" s="917"/>
      <c r="J170" s="917"/>
      <c r="K170" s="365" t="s">
        <v>3550</v>
      </c>
      <c r="L170" s="365"/>
    </row>
    <row r="171" spans="2:12" ht="25.5" thickBot="1">
      <c r="B171" s="351"/>
      <c r="C171" s="349" t="s">
        <v>3551</v>
      </c>
      <c r="D171" s="903"/>
      <c r="E171" s="905"/>
      <c r="F171" s="347"/>
      <c r="G171" s="362"/>
      <c r="H171" s="363" t="s">
        <v>3552</v>
      </c>
      <c r="I171" s="917"/>
      <c r="J171" s="917"/>
      <c r="K171" s="365" t="s">
        <v>3553</v>
      </c>
      <c r="L171" s="365" t="s">
        <v>3554</v>
      </c>
    </row>
    <row r="172" spans="2:12" ht="25">
      <c r="B172" s="351"/>
      <c r="C172" s="346" t="s">
        <v>3555</v>
      </c>
      <c r="D172" s="902"/>
      <c r="E172" s="904"/>
      <c r="F172" s="347"/>
      <c r="G172" s="362"/>
      <c r="H172" s="363" t="s">
        <v>3556</v>
      </c>
      <c r="I172" s="917"/>
      <c r="J172" s="917"/>
      <c r="K172" s="365" t="s">
        <v>3557</v>
      </c>
      <c r="L172" s="365"/>
    </row>
    <row r="173" spans="2:12" ht="16" thickBot="1">
      <c r="B173" s="351"/>
      <c r="C173" s="349" t="s">
        <v>3558</v>
      </c>
      <c r="D173" s="903"/>
      <c r="E173" s="905"/>
      <c r="F173" s="347"/>
      <c r="G173" s="362"/>
      <c r="H173" s="363" t="s">
        <v>3559</v>
      </c>
      <c r="I173" s="917"/>
      <c r="J173" s="917"/>
      <c r="K173" s="365" t="s">
        <v>3560</v>
      </c>
      <c r="L173" s="365" t="s">
        <v>3561</v>
      </c>
    </row>
    <row r="174" spans="2:12">
      <c r="B174" s="351"/>
      <c r="C174" s="346" t="s">
        <v>3562</v>
      </c>
      <c r="D174" s="902"/>
      <c r="E174" s="904"/>
      <c r="F174" s="347"/>
      <c r="G174" s="362"/>
      <c r="H174" s="363" t="s">
        <v>3563</v>
      </c>
      <c r="I174" s="917"/>
      <c r="J174" s="917"/>
      <c r="K174" s="365" t="s">
        <v>3564</v>
      </c>
      <c r="L174" s="365"/>
    </row>
    <row r="175" spans="2:12" ht="16" thickBot="1">
      <c r="B175" s="351"/>
      <c r="C175" s="349" t="s">
        <v>3565</v>
      </c>
      <c r="D175" s="903"/>
      <c r="E175" s="905"/>
      <c r="F175" s="347"/>
      <c r="G175" s="362">
        <v>7020</v>
      </c>
      <c r="H175" s="363" t="s">
        <v>3566</v>
      </c>
      <c r="I175" s="917"/>
      <c r="J175" s="365" t="s">
        <v>3567</v>
      </c>
      <c r="K175" s="365"/>
      <c r="L175" s="365"/>
    </row>
    <row r="176" spans="2:12">
      <c r="B176" s="351"/>
      <c r="C176" s="346" t="s">
        <v>3568</v>
      </c>
      <c r="D176" s="902"/>
      <c r="E176" s="904"/>
      <c r="F176" s="347"/>
      <c r="G176" s="362"/>
      <c r="H176" s="363" t="s">
        <v>3569</v>
      </c>
      <c r="I176" s="917"/>
      <c r="J176" s="916"/>
      <c r="K176" s="365" t="s">
        <v>3570</v>
      </c>
      <c r="L176" s="365"/>
    </row>
    <row r="177" spans="2:12" ht="25.5" thickBot="1">
      <c r="B177" s="351"/>
      <c r="C177" s="349" t="s">
        <v>3571</v>
      </c>
      <c r="D177" s="903"/>
      <c r="E177" s="905"/>
      <c r="F177" s="347"/>
      <c r="G177" s="362"/>
      <c r="H177" s="363" t="s">
        <v>3572</v>
      </c>
      <c r="I177" s="917"/>
      <c r="J177" s="917"/>
      <c r="K177" s="365" t="s">
        <v>3573</v>
      </c>
      <c r="L177" s="365"/>
    </row>
    <row r="178" spans="2:12" ht="25">
      <c r="B178" s="351"/>
      <c r="C178" s="346" t="s">
        <v>3574</v>
      </c>
      <c r="D178" s="902"/>
      <c r="E178" s="904"/>
      <c r="F178" s="347"/>
      <c r="G178" s="362"/>
      <c r="H178" s="363" t="s">
        <v>3575</v>
      </c>
      <c r="I178" s="917"/>
      <c r="J178" s="917"/>
      <c r="K178" s="365" t="s">
        <v>3576</v>
      </c>
      <c r="L178" s="365"/>
    </row>
    <row r="179" spans="2:12" ht="22" thickBot="1">
      <c r="B179" s="351"/>
      <c r="C179" s="349" t="s">
        <v>3577</v>
      </c>
      <c r="D179" s="903"/>
      <c r="E179" s="905"/>
      <c r="F179" s="347"/>
      <c r="G179" s="362"/>
      <c r="H179" s="363" t="s">
        <v>3578</v>
      </c>
      <c r="I179" s="917"/>
      <c r="J179" s="917"/>
      <c r="K179" s="365" t="s">
        <v>3579</v>
      </c>
      <c r="L179" s="365"/>
    </row>
    <row r="180" spans="2:12">
      <c r="B180" s="351"/>
      <c r="C180" s="346" t="s">
        <v>3580</v>
      </c>
      <c r="D180" s="902"/>
      <c r="E180" s="904"/>
      <c r="F180" s="347"/>
      <c r="G180" s="362"/>
      <c r="H180" s="363" t="s">
        <v>3581</v>
      </c>
      <c r="I180" s="917"/>
      <c r="J180" s="917"/>
      <c r="K180" s="365" t="s">
        <v>3582</v>
      </c>
      <c r="L180" s="365"/>
    </row>
    <row r="181" spans="2:12" ht="16" thickBot="1">
      <c r="B181" s="351"/>
      <c r="C181" s="349" t="s">
        <v>3583</v>
      </c>
      <c r="D181" s="903"/>
      <c r="E181" s="905"/>
      <c r="F181" s="347"/>
      <c r="G181" s="362"/>
      <c r="H181" s="363" t="s">
        <v>3584</v>
      </c>
      <c r="I181" s="917"/>
      <c r="J181" s="917"/>
      <c r="K181" s="365" t="s">
        <v>3585</v>
      </c>
      <c r="L181" s="365"/>
    </row>
    <row r="182" spans="2:12" ht="15" customHeight="1">
      <c r="B182" s="351"/>
      <c r="C182" s="346" t="s">
        <v>3586</v>
      </c>
      <c r="D182" s="911"/>
      <c r="E182" s="904" t="s">
        <v>3587</v>
      </c>
      <c r="F182" s="347"/>
      <c r="G182" s="362"/>
      <c r="H182" s="363" t="s">
        <v>3588</v>
      </c>
      <c r="I182" s="917"/>
      <c r="J182" s="917"/>
      <c r="K182" s="365" t="s">
        <v>3589</v>
      </c>
      <c r="L182" s="365" t="s">
        <v>3590</v>
      </c>
    </row>
    <row r="183" spans="2:12" ht="22" thickBot="1">
      <c r="B183" s="351"/>
      <c r="C183" s="349" t="s">
        <v>3591</v>
      </c>
      <c r="D183" s="912"/>
      <c r="E183" s="905"/>
      <c r="F183" s="347"/>
      <c r="G183" s="362"/>
      <c r="H183" s="363" t="s">
        <v>3592</v>
      </c>
      <c r="I183" s="917"/>
      <c r="J183" s="917"/>
      <c r="K183" s="365" t="s">
        <v>3593</v>
      </c>
      <c r="L183" s="365" t="s">
        <v>3594</v>
      </c>
    </row>
    <row r="184" spans="2:12">
      <c r="B184" s="351"/>
      <c r="C184" s="346" t="s">
        <v>3595</v>
      </c>
      <c r="D184" s="902"/>
      <c r="E184" s="904"/>
      <c r="F184" s="347"/>
      <c r="G184" s="362"/>
      <c r="H184" s="363" t="s">
        <v>3596</v>
      </c>
      <c r="I184" s="917"/>
      <c r="J184" s="917"/>
      <c r="K184" s="365" t="s">
        <v>3597</v>
      </c>
      <c r="L184" s="365"/>
    </row>
    <row r="185" spans="2:12" ht="25.5" thickBot="1">
      <c r="B185" s="351"/>
      <c r="C185" s="349" t="s">
        <v>3598</v>
      </c>
      <c r="D185" s="903"/>
      <c r="E185" s="905"/>
      <c r="F185" s="347"/>
      <c r="G185" s="362"/>
      <c r="H185" s="363" t="s">
        <v>3599</v>
      </c>
      <c r="I185" s="917"/>
      <c r="J185" s="917"/>
      <c r="K185" s="365" t="s">
        <v>3600</v>
      </c>
      <c r="L185" s="365"/>
    </row>
    <row r="186" spans="2:12">
      <c r="B186" s="351"/>
      <c r="C186" s="346" t="s">
        <v>3601</v>
      </c>
      <c r="D186" s="902"/>
      <c r="E186" s="904"/>
      <c r="F186" s="347"/>
      <c r="G186" s="362">
        <v>7030</v>
      </c>
      <c r="H186" s="363" t="s">
        <v>3602</v>
      </c>
      <c r="I186" s="917"/>
      <c r="J186" s="365" t="s">
        <v>3603</v>
      </c>
      <c r="K186" s="365"/>
      <c r="L186" s="365"/>
    </row>
    <row r="187" spans="2:12" ht="25.5" thickBot="1">
      <c r="B187" s="351"/>
      <c r="C187" s="349" t="s">
        <v>3604</v>
      </c>
      <c r="D187" s="903"/>
      <c r="E187" s="905"/>
      <c r="F187" s="347"/>
      <c r="G187" s="362">
        <v>7031</v>
      </c>
      <c r="H187" s="363" t="s">
        <v>3605</v>
      </c>
      <c r="I187" s="917"/>
      <c r="J187" s="916"/>
      <c r="K187" s="365" t="s">
        <v>3606</v>
      </c>
      <c r="L187" s="365"/>
    </row>
    <row r="188" spans="2:12" ht="25">
      <c r="B188" s="351"/>
      <c r="C188" s="346" t="s">
        <v>3607</v>
      </c>
      <c r="D188" s="902"/>
      <c r="E188" s="904"/>
      <c r="F188" s="347"/>
      <c r="G188" s="362">
        <v>7032</v>
      </c>
      <c r="H188" s="363" t="s">
        <v>3608</v>
      </c>
      <c r="I188" s="917"/>
      <c r="J188" s="917"/>
      <c r="K188" s="365" t="s">
        <v>3609</v>
      </c>
      <c r="L188" s="365"/>
    </row>
    <row r="189" spans="2:12" ht="25.5" thickBot="1">
      <c r="B189" s="351"/>
      <c r="C189" s="349" t="s">
        <v>3610</v>
      </c>
      <c r="D189" s="903"/>
      <c r="E189" s="905"/>
      <c r="F189" s="347"/>
      <c r="G189" s="362">
        <v>7033</v>
      </c>
      <c r="H189" s="363" t="s">
        <v>3611</v>
      </c>
      <c r="I189" s="917"/>
      <c r="J189" s="917"/>
      <c r="K189" s="365" t="s">
        <v>3612</v>
      </c>
      <c r="L189" s="365" t="s">
        <v>3613</v>
      </c>
    </row>
    <row r="190" spans="2:12">
      <c r="B190" s="351"/>
      <c r="C190" s="346" t="s">
        <v>3614</v>
      </c>
      <c r="D190" s="902"/>
      <c r="E190" s="904"/>
      <c r="F190" s="347"/>
      <c r="G190" s="376"/>
      <c r="H190" s="363" t="s">
        <v>3615</v>
      </c>
      <c r="I190" s="917"/>
      <c r="J190" s="917"/>
      <c r="K190" s="365" t="s">
        <v>3616</v>
      </c>
      <c r="L190" s="365"/>
    </row>
    <row r="191" spans="2:12" ht="25.5" thickBot="1">
      <c r="B191" s="351"/>
      <c r="C191" s="349" t="s">
        <v>3617</v>
      </c>
      <c r="D191" s="903"/>
      <c r="E191" s="905"/>
      <c r="F191" s="347"/>
      <c r="G191" s="362"/>
      <c r="H191" s="363" t="s">
        <v>3618</v>
      </c>
      <c r="I191" s="917"/>
      <c r="J191" s="917"/>
      <c r="K191" s="365" t="s">
        <v>3619</v>
      </c>
      <c r="L191" s="365"/>
    </row>
    <row r="192" spans="2:12">
      <c r="B192" s="351"/>
      <c r="C192" s="346" t="s">
        <v>3620</v>
      </c>
      <c r="D192" s="902"/>
      <c r="E192" s="904"/>
      <c r="F192" s="347"/>
      <c r="G192" s="362"/>
      <c r="H192" s="363" t="s">
        <v>3621</v>
      </c>
      <c r="I192" s="917"/>
      <c r="J192" s="917"/>
      <c r="K192" s="365" t="s">
        <v>3622</v>
      </c>
      <c r="L192" s="365"/>
    </row>
    <row r="193" spans="2:12" ht="25.5" thickBot="1">
      <c r="B193" s="357"/>
      <c r="C193" s="349" t="s">
        <v>3623</v>
      </c>
      <c r="D193" s="903"/>
      <c r="E193" s="905"/>
      <c r="F193" s="347"/>
      <c r="G193" s="362"/>
      <c r="H193" s="363" t="s">
        <v>3624</v>
      </c>
      <c r="I193" s="917"/>
      <c r="J193" s="917"/>
      <c r="K193" s="365" t="s">
        <v>3625</v>
      </c>
      <c r="L193" s="365"/>
    </row>
    <row r="194" spans="2:12" ht="25">
      <c r="B194" s="385"/>
      <c r="C194" s="386"/>
      <c r="D194" s="386"/>
      <c r="E194" s="387"/>
      <c r="F194" s="337"/>
      <c r="G194" s="362"/>
      <c r="H194" s="363" t="s">
        <v>3626</v>
      </c>
      <c r="I194" s="917"/>
      <c r="J194" s="917"/>
      <c r="K194" s="365" t="s">
        <v>3627</v>
      </c>
      <c r="L194" s="365"/>
    </row>
    <row r="195" spans="2:12" ht="16" thickBot="1">
      <c r="B195" s="388"/>
      <c r="C195" s="389"/>
      <c r="D195" s="389"/>
      <c r="E195" s="390"/>
      <c r="F195" s="337"/>
      <c r="G195" s="362"/>
      <c r="H195" s="363" t="s">
        <v>3628</v>
      </c>
      <c r="I195" s="917"/>
      <c r="J195" s="917"/>
      <c r="K195" s="365" t="s">
        <v>3629</v>
      </c>
      <c r="L195" s="365"/>
    </row>
    <row r="196" spans="2:12">
      <c r="B196" s="384" t="s">
        <v>3630</v>
      </c>
      <c r="C196" s="391" t="s">
        <v>3631</v>
      </c>
      <c r="D196" s="391" t="s">
        <v>3632</v>
      </c>
      <c r="E196" s="904"/>
      <c r="F196" s="347"/>
      <c r="G196" s="362"/>
      <c r="H196" s="363" t="s">
        <v>3633</v>
      </c>
      <c r="I196" s="917"/>
      <c r="J196" s="917"/>
      <c r="K196" s="365" t="s">
        <v>3634</v>
      </c>
      <c r="L196" s="365"/>
    </row>
    <row r="197" spans="2:12" ht="32" thickBot="1">
      <c r="B197" s="348" t="s">
        <v>3635</v>
      </c>
      <c r="C197" s="370" t="s">
        <v>3636</v>
      </c>
      <c r="D197" s="349" t="s">
        <v>3637</v>
      </c>
      <c r="E197" s="905"/>
      <c r="F197" s="347"/>
      <c r="G197" s="362">
        <v>7034</v>
      </c>
      <c r="H197" s="363" t="s">
        <v>3638</v>
      </c>
      <c r="I197" s="917"/>
      <c r="J197" s="917"/>
      <c r="K197" s="365" t="s">
        <v>3639</v>
      </c>
      <c r="L197" s="365"/>
    </row>
    <row r="198" spans="2:12">
      <c r="B198" s="351"/>
      <c r="C198" s="371"/>
      <c r="D198" s="346" t="s">
        <v>3640</v>
      </c>
      <c r="E198" s="904"/>
      <c r="F198" s="347"/>
      <c r="G198" s="362"/>
      <c r="H198" s="363" t="s">
        <v>3641</v>
      </c>
      <c r="I198" s="917"/>
      <c r="J198" s="916" t="s">
        <v>3642</v>
      </c>
      <c r="K198" s="365"/>
      <c r="L198" s="365"/>
    </row>
    <row r="199" spans="2:12" ht="22" thickBot="1">
      <c r="B199" s="351"/>
      <c r="C199" s="371"/>
      <c r="D199" s="349" t="s">
        <v>3643</v>
      </c>
      <c r="E199" s="905"/>
      <c r="F199" s="347"/>
      <c r="G199" s="362"/>
      <c r="H199" s="363" t="s">
        <v>3644</v>
      </c>
      <c r="I199" s="917"/>
      <c r="J199" s="917"/>
      <c r="K199" s="919" t="s">
        <v>3645</v>
      </c>
      <c r="L199" s="919"/>
    </row>
    <row r="200" spans="2:12">
      <c r="B200" s="351"/>
      <c r="C200" s="371"/>
      <c r="D200" s="346" t="s">
        <v>3646</v>
      </c>
      <c r="E200" s="904"/>
      <c r="F200" s="347"/>
      <c r="G200" s="362"/>
      <c r="H200" s="363" t="s">
        <v>3647</v>
      </c>
      <c r="I200" s="917"/>
      <c r="J200" s="917"/>
      <c r="K200" s="365" t="s">
        <v>3648</v>
      </c>
      <c r="L200" s="365"/>
    </row>
    <row r="201" spans="2:12" ht="22" thickBot="1">
      <c r="B201" s="351"/>
      <c r="C201" s="371"/>
      <c r="D201" s="349" t="s">
        <v>3649</v>
      </c>
      <c r="E201" s="905"/>
      <c r="F201" s="347"/>
      <c r="G201" s="362"/>
      <c r="H201" s="363" t="s">
        <v>3650</v>
      </c>
      <c r="I201" s="917"/>
      <c r="J201" s="917"/>
      <c r="K201" s="365" t="s">
        <v>3651</v>
      </c>
      <c r="L201" s="365"/>
    </row>
    <row r="202" spans="2:12">
      <c r="B202" s="351"/>
      <c r="C202" s="371"/>
      <c r="D202" s="346" t="s">
        <v>3652</v>
      </c>
      <c r="E202" s="904"/>
      <c r="F202" s="347"/>
      <c r="G202" s="362"/>
      <c r="H202" s="363" t="s">
        <v>3653</v>
      </c>
      <c r="I202" s="917"/>
      <c r="J202" s="917"/>
      <c r="K202" s="365" t="s">
        <v>3654</v>
      </c>
      <c r="L202" s="365"/>
    </row>
    <row r="203" spans="2:12" ht="32" thickBot="1">
      <c r="B203" s="351"/>
      <c r="C203" s="372"/>
      <c r="D203" s="349" t="s">
        <v>3655</v>
      </c>
      <c r="E203" s="905"/>
      <c r="F203" s="347"/>
      <c r="G203" s="362"/>
      <c r="H203" s="363" t="s">
        <v>3656</v>
      </c>
      <c r="I203" s="917"/>
      <c r="J203" s="917"/>
      <c r="K203" s="365" t="s">
        <v>3657</v>
      </c>
      <c r="L203" s="365"/>
    </row>
    <row r="204" spans="2:12">
      <c r="B204" s="351"/>
      <c r="C204" s="346" t="s">
        <v>3658</v>
      </c>
      <c r="D204" s="902"/>
      <c r="E204" s="904"/>
      <c r="F204" s="347"/>
      <c r="G204" s="362"/>
      <c r="H204" s="363" t="s">
        <v>3659</v>
      </c>
      <c r="I204" s="917"/>
      <c r="J204" s="917"/>
      <c r="K204" s="365" t="s">
        <v>3660</v>
      </c>
      <c r="L204" s="365"/>
    </row>
    <row r="205" spans="2:12" ht="22" thickBot="1">
      <c r="B205" s="351"/>
      <c r="C205" s="349" t="s">
        <v>3661</v>
      </c>
      <c r="D205" s="903"/>
      <c r="E205" s="905"/>
      <c r="F205" s="347"/>
      <c r="G205" s="362"/>
      <c r="H205" s="363" t="s">
        <v>3662</v>
      </c>
      <c r="I205" s="917"/>
      <c r="J205" s="917"/>
      <c r="K205" s="365" t="s">
        <v>3663</v>
      </c>
      <c r="L205" s="365"/>
    </row>
    <row r="206" spans="2:12">
      <c r="B206" s="351"/>
      <c r="C206" s="346" t="s">
        <v>3664</v>
      </c>
      <c r="D206" s="902"/>
      <c r="E206" s="904" t="s">
        <v>3665</v>
      </c>
      <c r="F206" s="347"/>
      <c r="G206" s="362"/>
      <c r="H206" s="363" t="s">
        <v>3666</v>
      </c>
      <c r="I206" s="917"/>
      <c r="J206" s="917"/>
      <c r="K206" s="365" t="s">
        <v>3667</v>
      </c>
      <c r="L206" s="365"/>
    </row>
    <row r="207" spans="2:12" ht="22" thickBot="1">
      <c r="B207" s="351"/>
      <c r="C207" s="349" t="s">
        <v>3668</v>
      </c>
      <c r="D207" s="903"/>
      <c r="E207" s="905"/>
      <c r="F207" s="347"/>
      <c r="G207" s="362"/>
      <c r="H207" s="363" t="s">
        <v>3669</v>
      </c>
      <c r="I207" s="917"/>
      <c r="J207" s="917"/>
      <c r="K207" s="365" t="s">
        <v>3670</v>
      </c>
      <c r="L207" s="365"/>
    </row>
    <row r="208" spans="2:12">
      <c r="B208" s="351"/>
      <c r="C208" s="346" t="s">
        <v>3671</v>
      </c>
      <c r="D208" s="902"/>
      <c r="E208" s="904"/>
      <c r="F208" s="347"/>
      <c r="G208" s="362">
        <v>7040</v>
      </c>
      <c r="H208" s="363" t="s">
        <v>3672</v>
      </c>
      <c r="I208" s="917"/>
      <c r="J208" s="916" t="s">
        <v>3673</v>
      </c>
      <c r="K208" s="365"/>
      <c r="L208" s="365"/>
    </row>
    <row r="209" spans="2:12" ht="22" thickBot="1">
      <c r="B209" s="351"/>
      <c r="C209" s="349" t="s">
        <v>3674</v>
      </c>
      <c r="D209" s="903"/>
      <c r="E209" s="905"/>
      <c r="F209" s="347"/>
      <c r="G209" s="362"/>
      <c r="H209" s="363" t="s">
        <v>3675</v>
      </c>
      <c r="I209" s="917"/>
      <c r="J209" s="917"/>
      <c r="K209" s="365" t="s">
        <v>3676</v>
      </c>
      <c r="L209" s="365"/>
    </row>
    <row r="210" spans="2:12">
      <c r="B210" s="351"/>
      <c r="C210" s="346" t="s">
        <v>3677</v>
      </c>
      <c r="D210" s="902"/>
      <c r="E210" s="904"/>
      <c r="F210" s="347"/>
      <c r="G210" s="362"/>
      <c r="H210" s="363" t="s">
        <v>3678</v>
      </c>
      <c r="I210" s="917"/>
      <c r="J210" s="917"/>
      <c r="K210" s="365" t="s">
        <v>3679</v>
      </c>
      <c r="L210" s="365"/>
    </row>
    <row r="211" spans="2:12" ht="32" thickBot="1">
      <c r="B211" s="351"/>
      <c r="C211" s="349" t="s">
        <v>3680</v>
      </c>
      <c r="D211" s="903"/>
      <c r="E211" s="905"/>
      <c r="F211" s="347"/>
      <c r="G211" s="362"/>
      <c r="H211" s="363" t="s">
        <v>3681</v>
      </c>
      <c r="I211" s="917"/>
      <c r="J211" s="917"/>
      <c r="K211" s="365" t="s">
        <v>3682</v>
      </c>
      <c r="L211" s="365"/>
    </row>
    <row r="212" spans="2:12">
      <c r="B212" s="351"/>
      <c r="C212" s="346" t="s">
        <v>3683</v>
      </c>
      <c r="D212" s="902"/>
      <c r="E212" s="904"/>
      <c r="F212" s="347"/>
      <c r="G212" s="362"/>
      <c r="H212" s="363" t="s">
        <v>3684</v>
      </c>
      <c r="I212" s="917"/>
      <c r="J212" s="917"/>
      <c r="K212" s="365" t="s">
        <v>3685</v>
      </c>
      <c r="L212" s="365"/>
    </row>
    <row r="213" spans="2:12" ht="16" thickBot="1">
      <c r="B213" s="351"/>
      <c r="C213" s="349" t="s">
        <v>3686</v>
      </c>
      <c r="D213" s="903"/>
      <c r="E213" s="905"/>
      <c r="F213" s="347"/>
      <c r="G213" s="362"/>
      <c r="H213" s="363" t="s">
        <v>3687</v>
      </c>
      <c r="I213" s="917"/>
      <c r="J213" s="917"/>
      <c r="K213" s="365" t="s">
        <v>3688</v>
      </c>
      <c r="L213" s="365"/>
    </row>
    <row r="214" spans="2:12" ht="15" customHeight="1">
      <c r="B214" s="351"/>
      <c r="C214" s="346" t="s">
        <v>3689</v>
      </c>
      <c r="D214" s="902"/>
      <c r="E214" s="904" t="s">
        <v>3690</v>
      </c>
      <c r="F214" s="347"/>
      <c r="G214" s="362"/>
      <c r="H214" s="363" t="s">
        <v>3691</v>
      </c>
      <c r="I214" s="917"/>
      <c r="J214" s="917"/>
      <c r="K214" s="365" t="s">
        <v>3692</v>
      </c>
      <c r="L214" s="365"/>
    </row>
    <row r="215" spans="2:12" ht="42" thickBot="1">
      <c r="B215" s="357"/>
      <c r="C215" s="349" t="s">
        <v>3693</v>
      </c>
      <c r="D215" s="903"/>
      <c r="E215" s="905"/>
      <c r="F215" s="347"/>
      <c r="G215" s="362">
        <v>7050</v>
      </c>
      <c r="H215" s="363" t="s">
        <v>3694</v>
      </c>
      <c r="I215" s="917"/>
      <c r="J215" s="365" t="s">
        <v>3695</v>
      </c>
      <c r="K215" s="378"/>
      <c r="L215" s="365"/>
    </row>
    <row r="216" spans="2:12">
      <c r="B216" s="345" t="s">
        <v>3696</v>
      </c>
      <c r="C216" s="346" t="s">
        <v>3697</v>
      </c>
      <c r="D216" s="902"/>
      <c r="E216" s="904" t="s">
        <v>3698</v>
      </c>
      <c r="F216" s="347"/>
      <c r="G216" s="392">
        <v>13000</v>
      </c>
      <c r="H216" s="354" t="s">
        <v>3699</v>
      </c>
      <c r="I216" s="354" t="s">
        <v>3700</v>
      </c>
      <c r="J216" s="359"/>
      <c r="K216" s="359"/>
      <c r="L216" s="360"/>
    </row>
    <row r="217" spans="2:12" ht="22" thickBot="1">
      <c r="B217" s="348" t="s">
        <v>3701</v>
      </c>
      <c r="C217" s="349" t="s">
        <v>3702</v>
      </c>
      <c r="D217" s="903"/>
      <c r="E217" s="905"/>
      <c r="F217" s="347"/>
      <c r="G217" s="362">
        <v>11000</v>
      </c>
      <c r="H217" s="363" t="s">
        <v>3703</v>
      </c>
      <c r="I217" s="918"/>
      <c r="J217" s="916" t="s">
        <v>3704</v>
      </c>
      <c r="K217" s="365"/>
      <c r="L217" s="365"/>
    </row>
    <row r="218" spans="2:12" ht="25">
      <c r="B218" s="351"/>
      <c r="C218" s="346" t="s">
        <v>3705</v>
      </c>
      <c r="D218" s="902"/>
      <c r="E218" s="904" t="s">
        <v>3706</v>
      </c>
      <c r="F218" s="347"/>
      <c r="G218" s="362">
        <v>11010</v>
      </c>
      <c r="H218" s="363" t="s">
        <v>3707</v>
      </c>
      <c r="I218" s="917"/>
      <c r="J218" s="917"/>
      <c r="K218" s="365" t="s">
        <v>3708</v>
      </c>
      <c r="L218" s="365"/>
    </row>
    <row r="219" spans="2:12" ht="63" thickBot="1">
      <c r="B219" s="351"/>
      <c r="C219" s="349" t="s">
        <v>3709</v>
      </c>
      <c r="D219" s="903"/>
      <c r="E219" s="905"/>
      <c r="F219" s="347"/>
      <c r="G219" s="362">
        <v>11020</v>
      </c>
      <c r="H219" s="363" t="s">
        <v>3710</v>
      </c>
      <c r="I219" s="917"/>
      <c r="J219" s="917"/>
      <c r="K219" s="365" t="s">
        <v>3711</v>
      </c>
      <c r="L219" s="365" t="s">
        <v>3712</v>
      </c>
    </row>
    <row r="220" spans="2:12">
      <c r="B220" s="351"/>
      <c r="C220" s="346" t="s">
        <v>3713</v>
      </c>
      <c r="D220" s="902"/>
      <c r="E220" s="904" t="s">
        <v>3714</v>
      </c>
      <c r="F220" s="347"/>
      <c r="G220" s="376"/>
      <c r="H220" s="363" t="s">
        <v>3715</v>
      </c>
      <c r="I220" s="917"/>
      <c r="J220" s="917"/>
      <c r="K220" s="365" t="s">
        <v>3716</v>
      </c>
      <c r="L220" s="365"/>
    </row>
    <row r="221" spans="2:12" ht="32" thickBot="1">
      <c r="B221" s="351"/>
      <c r="C221" s="349" t="s">
        <v>3717</v>
      </c>
      <c r="D221" s="903"/>
      <c r="E221" s="905"/>
      <c r="F221" s="347"/>
      <c r="G221" s="376"/>
      <c r="H221" s="363" t="s">
        <v>3718</v>
      </c>
      <c r="I221" s="917"/>
      <c r="J221" s="917"/>
      <c r="K221" s="365" t="s">
        <v>3719</v>
      </c>
      <c r="L221" s="365"/>
    </row>
    <row r="222" spans="2:12">
      <c r="B222" s="351"/>
      <c r="C222" s="346" t="s">
        <v>3720</v>
      </c>
      <c r="D222" s="902"/>
      <c r="E222" s="904" t="s">
        <v>3721</v>
      </c>
      <c r="F222" s="347"/>
      <c r="G222" s="376"/>
      <c r="H222" s="363" t="s">
        <v>3722</v>
      </c>
      <c r="I222" s="917"/>
      <c r="J222" s="917"/>
      <c r="K222" s="365" t="s">
        <v>3723</v>
      </c>
      <c r="L222" s="365" t="s">
        <v>3724</v>
      </c>
    </row>
    <row r="223" spans="2:12" ht="25.5" thickBot="1">
      <c r="B223" s="351"/>
      <c r="C223" s="349" t="s">
        <v>3725</v>
      </c>
      <c r="D223" s="903"/>
      <c r="E223" s="905"/>
      <c r="F223" s="347"/>
      <c r="G223" s="378"/>
      <c r="H223" s="363" t="s">
        <v>3726</v>
      </c>
      <c r="I223" s="917"/>
      <c r="J223" s="917"/>
      <c r="K223" s="365" t="s">
        <v>3727</v>
      </c>
      <c r="L223" s="365" t="s">
        <v>3728</v>
      </c>
    </row>
    <row r="224" spans="2:12">
      <c r="B224" s="351"/>
      <c r="C224" s="346" t="s">
        <v>3729</v>
      </c>
      <c r="D224" s="902"/>
      <c r="E224" s="904" t="s">
        <v>3730</v>
      </c>
      <c r="F224" s="347"/>
      <c r="G224" s="376"/>
      <c r="H224" s="363" t="s">
        <v>3731</v>
      </c>
      <c r="I224" s="917"/>
      <c r="J224" s="917"/>
      <c r="K224" s="365" t="s">
        <v>3732</v>
      </c>
      <c r="L224" s="365"/>
    </row>
    <row r="225" spans="2:12" ht="32" thickBot="1">
      <c r="B225" s="357"/>
      <c r="C225" s="349" t="s">
        <v>3733</v>
      </c>
      <c r="D225" s="903"/>
      <c r="E225" s="905"/>
      <c r="F225" s="347"/>
      <c r="G225" s="376"/>
      <c r="H225" s="363" t="s">
        <v>3734</v>
      </c>
      <c r="I225" s="917"/>
      <c r="J225" s="916" t="s">
        <v>3735</v>
      </c>
      <c r="K225" s="365"/>
      <c r="L225" s="365"/>
    </row>
    <row r="226" spans="2:12" ht="15" customHeight="1">
      <c r="B226" s="345" t="s">
        <v>3736</v>
      </c>
      <c r="C226" s="346" t="s">
        <v>3737</v>
      </c>
      <c r="D226" s="902"/>
      <c r="E226" s="904" t="s">
        <v>3738</v>
      </c>
      <c r="F226" s="347"/>
      <c r="G226" s="376"/>
      <c r="H226" s="363" t="s">
        <v>3739</v>
      </c>
      <c r="I226" s="917"/>
      <c r="J226" s="917"/>
      <c r="K226" s="365" t="s">
        <v>3740</v>
      </c>
      <c r="L226" s="365"/>
    </row>
    <row r="227" spans="2:12" ht="22" thickBot="1">
      <c r="B227" s="348" t="s">
        <v>3741</v>
      </c>
      <c r="C227" s="349" t="s">
        <v>3742</v>
      </c>
      <c r="D227" s="903"/>
      <c r="E227" s="905"/>
      <c r="F227" s="347"/>
      <c r="G227" s="376"/>
      <c r="H227" s="363" t="s">
        <v>3743</v>
      </c>
      <c r="I227" s="917"/>
      <c r="J227" s="917"/>
      <c r="K227" s="365" t="s">
        <v>3744</v>
      </c>
      <c r="L227" s="365"/>
    </row>
    <row r="228" spans="2:12">
      <c r="B228" s="351"/>
      <c r="C228" s="346" t="s">
        <v>3745</v>
      </c>
      <c r="D228" s="902"/>
      <c r="E228" s="904"/>
      <c r="F228" s="347"/>
      <c r="G228" s="376"/>
      <c r="H228" s="363" t="s">
        <v>3746</v>
      </c>
      <c r="I228" s="917"/>
      <c r="J228" s="917"/>
      <c r="K228" s="365" t="s">
        <v>3747</v>
      </c>
      <c r="L228" s="365"/>
    </row>
    <row r="229" spans="2:12" ht="32" thickBot="1">
      <c r="B229" s="351"/>
      <c r="C229" s="349" t="s">
        <v>3748</v>
      </c>
      <c r="D229" s="903"/>
      <c r="E229" s="905"/>
      <c r="F229" s="347"/>
      <c r="G229" s="376"/>
      <c r="H229" s="363" t="s">
        <v>3749</v>
      </c>
      <c r="I229" s="917"/>
      <c r="J229" s="917"/>
      <c r="K229" s="365" t="s">
        <v>3750</v>
      </c>
      <c r="L229" s="365"/>
    </row>
    <row r="230" spans="2:12">
      <c r="B230" s="351"/>
      <c r="C230" s="346" t="s">
        <v>3751</v>
      </c>
      <c r="D230" s="346" t="s">
        <v>3752</v>
      </c>
      <c r="E230" s="904"/>
      <c r="F230" s="347"/>
      <c r="G230" s="376"/>
      <c r="H230" s="363" t="s">
        <v>3753</v>
      </c>
      <c r="I230" s="917"/>
      <c r="J230" s="917"/>
      <c r="K230" s="365" t="s">
        <v>3754</v>
      </c>
      <c r="L230" s="365"/>
    </row>
    <row r="231" spans="2:12" ht="22" thickBot="1">
      <c r="B231" s="351"/>
      <c r="C231" s="370" t="s">
        <v>3755</v>
      </c>
      <c r="D231" s="349" t="s">
        <v>3756</v>
      </c>
      <c r="E231" s="905"/>
      <c r="F231" s="347"/>
      <c r="G231" s="376"/>
      <c r="H231" s="363" t="s">
        <v>3757</v>
      </c>
      <c r="I231" s="917"/>
      <c r="J231" s="917"/>
      <c r="K231" s="365" t="s">
        <v>3758</v>
      </c>
      <c r="L231" s="365"/>
    </row>
    <row r="232" spans="2:12">
      <c r="B232" s="351"/>
      <c r="C232" s="371"/>
      <c r="D232" s="346" t="s">
        <v>3759</v>
      </c>
      <c r="E232" s="904"/>
      <c r="F232" s="347"/>
      <c r="G232" s="376"/>
      <c r="H232" s="363" t="s">
        <v>3760</v>
      </c>
      <c r="I232" s="917"/>
      <c r="J232" s="916" t="s">
        <v>3761</v>
      </c>
      <c r="K232" s="365"/>
      <c r="L232" s="365"/>
    </row>
    <row r="233" spans="2:12" ht="32" thickBot="1">
      <c r="B233" s="351"/>
      <c r="C233" s="371"/>
      <c r="D233" s="349" t="s">
        <v>3762</v>
      </c>
      <c r="E233" s="905"/>
      <c r="F233" s="347"/>
      <c r="G233" s="393"/>
      <c r="H233" s="363" t="s">
        <v>3763</v>
      </c>
      <c r="I233" s="917"/>
      <c r="J233" s="917"/>
      <c r="K233" s="365" t="s">
        <v>3764</v>
      </c>
      <c r="L233" s="365"/>
    </row>
    <row r="234" spans="2:12">
      <c r="B234" s="351"/>
      <c r="C234" s="371"/>
      <c r="D234" s="346" t="s">
        <v>3765</v>
      </c>
      <c r="E234" s="904"/>
      <c r="F234" s="347"/>
      <c r="G234" s="393"/>
      <c r="H234" s="363" t="s">
        <v>3766</v>
      </c>
      <c r="I234" s="917"/>
      <c r="J234" s="917"/>
      <c r="K234" s="365" t="s">
        <v>3767</v>
      </c>
      <c r="L234" s="365"/>
    </row>
    <row r="235" spans="2:12" ht="22" thickBot="1">
      <c r="B235" s="351"/>
      <c r="C235" s="371"/>
      <c r="D235" s="349" t="s">
        <v>3768</v>
      </c>
      <c r="E235" s="905"/>
      <c r="F235" s="347"/>
      <c r="G235" s="393"/>
      <c r="H235" s="363" t="s">
        <v>3769</v>
      </c>
      <c r="I235" s="917"/>
      <c r="J235" s="917"/>
      <c r="K235" s="365" t="s">
        <v>3770</v>
      </c>
      <c r="L235" s="365"/>
    </row>
    <row r="236" spans="2:12">
      <c r="B236" s="351"/>
      <c r="C236" s="371"/>
      <c r="D236" s="346" t="s">
        <v>3771</v>
      </c>
      <c r="E236" s="904" t="s">
        <v>3772</v>
      </c>
      <c r="F236" s="347"/>
      <c r="G236" s="393"/>
      <c r="H236" s="363" t="s">
        <v>3773</v>
      </c>
      <c r="I236" s="917"/>
      <c r="J236" s="917"/>
      <c r="K236" s="365" t="s">
        <v>3774</v>
      </c>
      <c r="L236" s="365"/>
    </row>
    <row r="237" spans="2:12" ht="25.5" thickBot="1">
      <c r="B237" s="357"/>
      <c r="C237" s="372"/>
      <c r="D237" s="349" t="s">
        <v>3775</v>
      </c>
      <c r="E237" s="905"/>
      <c r="F237" s="347"/>
      <c r="G237" s="393"/>
      <c r="H237" s="363" t="s">
        <v>3776</v>
      </c>
      <c r="I237" s="917"/>
      <c r="J237" s="917"/>
      <c r="K237" s="365" t="s">
        <v>3777</v>
      </c>
      <c r="L237" s="365"/>
    </row>
    <row r="238" spans="2:12" ht="15" customHeight="1">
      <c r="B238" s="345" t="s">
        <v>3778</v>
      </c>
      <c r="C238" s="346" t="s">
        <v>3779</v>
      </c>
      <c r="D238" s="902"/>
      <c r="E238" s="904" t="s">
        <v>3780</v>
      </c>
      <c r="F238" s="347"/>
      <c r="G238" s="393"/>
      <c r="H238" s="363" t="s">
        <v>3781</v>
      </c>
      <c r="I238" s="917"/>
      <c r="J238" s="917"/>
      <c r="K238" s="365" t="s">
        <v>3782</v>
      </c>
      <c r="L238" s="365"/>
    </row>
    <row r="239" spans="2:12" ht="22" thickBot="1">
      <c r="B239" s="348" t="s">
        <v>3783</v>
      </c>
      <c r="C239" s="349" t="s">
        <v>3784</v>
      </c>
      <c r="D239" s="903"/>
      <c r="E239" s="905"/>
      <c r="F239" s="347"/>
      <c r="G239" s="393"/>
      <c r="H239" s="363" t="s">
        <v>3785</v>
      </c>
      <c r="I239" s="917"/>
      <c r="J239" s="365" t="s">
        <v>3786</v>
      </c>
      <c r="K239" s="365"/>
      <c r="L239" s="365"/>
    </row>
    <row r="240" spans="2:12">
      <c r="B240" s="351"/>
      <c r="C240" s="346" t="s">
        <v>3787</v>
      </c>
      <c r="D240" s="902"/>
      <c r="E240" s="904" t="s">
        <v>3788</v>
      </c>
      <c r="F240" s="347"/>
      <c r="G240" s="393"/>
      <c r="H240" s="363" t="s">
        <v>3789</v>
      </c>
      <c r="I240" s="917"/>
      <c r="J240" s="365" t="s">
        <v>3790</v>
      </c>
      <c r="K240" s="365"/>
      <c r="L240" s="365"/>
    </row>
    <row r="241" spans="2:12" ht="32" thickBot="1">
      <c r="B241" s="351"/>
      <c r="C241" s="349" t="s">
        <v>3791</v>
      </c>
      <c r="D241" s="903"/>
      <c r="E241" s="905"/>
      <c r="F241" s="347"/>
      <c r="G241" s="393"/>
      <c r="H241" s="363" t="s">
        <v>3792</v>
      </c>
      <c r="I241" s="917"/>
      <c r="J241" s="916" t="s">
        <v>3793</v>
      </c>
      <c r="K241" s="365"/>
      <c r="L241" s="365"/>
    </row>
    <row r="242" spans="2:12" ht="15" customHeight="1">
      <c r="B242" s="351"/>
      <c r="C242" s="346" t="s">
        <v>3794</v>
      </c>
      <c r="D242" s="902"/>
      <c r="E242" s="904" t="s">
        <v>3795</v>
      </c>
      <c r="F242" s="347"/>
      <c r="G242" s="393"/>
      <c r="H242" s="363" t="s">
        <v>3796</v>
      </c>
      <c r="I242" s="917"/>
      <c r="J242" s="917"/>
      <c r="K242" s="365" t="s">
        <v>3797</v>
      </c>
      <c r="L242" s="365"/>
    </row>
    <row r="243" spans="2:12" ht="32" thickBot="1">
      <c r="B243" s="351"/>
      <c r="C243" s="349" t="s">
        <v>3798</v>
      </c>
      <c r="D243" s="903"/>
      <c r="E243" s="905"/>
      <c r="F243" s="347"/>
      <c r="G243" s="393"/>
      <c r="H243" s="363" t="s">
        <v>3799</v>
      </c>
      <c r="I243" s="917"/>
      <c r="J243" s="917"/>
      <c r="K243" s="365" t="s">
        <v>3800</v>
      </c>
      <c r="L243" s="365"/>
    </row>
    <row r="244" spans="2:12">
      <c r="B244" s="351"/>
      <c r="C244" s="346" t="s">
        <v>3801</v>
      </c>
      <c r="D244" s="902"/>
      <c r="E244" s="904"/>
      <c r="F244" s="347"/>
      <c r="G244" s="393"/>
      <c r="H244" s="363" t="s">
        <v>3802</v>
      </c>
      <c r="I244" s="917"/>
      <c r="J244" s="365" t="s">
        <v>3803</v>
      </c>
      <c r="K244" s="365"/>
      <c r="L244" s="365"/>
    </row>
    <row r="245" spans="2:12" ht="32" thickBot="1">
      <c r="B245" s="351"/>
      <c r="C245" s="349" t="s">
        <v>3804</v>
      </c>
      <c r="D245" s="903"/>
      <c r="E245" s="905"/>
      <c r="F245" s="347"/>
      <c r="G245" s="393"/>
      <c r="H245" s="363" t="s">
        <v>3805</v>
      </c>
      <c r="I245" s="917"/>
      <c r="J245" s="365" t="s">
        <v>3806</v>
      </c>
      <c r="K245" s="365"/>
      <c r="L245" s="365"/>
    </row>
    <row r="246" spans="2:12">
      <c r="B246" s="351"/>
      <c r="C246" s="346" t="s">
        <v>3807</v>
      </c>
      <c r="D246" s="902"/>
      <c r="E246" s="904"/>
      <c r="F246" s="347"/>
      <c r="G246" s="393"/>
      <c r="H246" s="363" t="s">
        <v>3808</v>
      </c>
      <c r="I246" s="917"/>
      <c r="J246" s="365" t="s">
        <v>3809</v>
      </c>
      <c r="K246" s="365"/>
      <c r="L246" s="365"/>
    </row>
    <row r="247" spans="2:12" ht="16" thickBot="1">
      <c r="B247" s="351"/>
      <c r="C247" s="349" t="s">
        <v>3810</v>
      </c>
      <c r="D247" s="903"/>
      <c r="E247" s="905"/>
      <c r="F247" s="347"/>
      <c r="G247" s="393"/>
      <c r="H247" s="354" t="s">
        <v>3811</v>
      </c>
      <c r="I247" s="354" t="s">
        <v>3812</v>
      </c>
      <c r="J247" s="359"/>
      <c r="K247" s="359"/>
      <c r="L247" s="394"/>
    </row>
    <row r="248" spans="2:12">
      <c r="B248" s="351"/>
      <c r="C248" s="346" t="s">
        <v>3813</v>
      </c>
      <c r="D248" s="902"/>
      <c r="E248" s="904"/>
      <c r="F248" s="395"/>
      <c r="G248" s="336"/>
      <c r="H248" s="336"/>
      <c r="I248" s="336"/>
      <c r="J248" s="336"/>
      <c r="K248" s="336"/>
      <c r="L248" s="336"/>
    </row>
    <row r="249" spans="2:12" ht="16" thickBot="1">
      <c r="B249" s="351"/>
      <c r="C249" s="349" t="s">
        <v>3814</v>
      </c>
      <c r="D249" s="903"/>
      <c r="E249" s="905"/>
      <c r="F249" s="395"/>
      <c r="G249" s="336"/>
      <c r="H249" s="336"/>
      <c r="I249" s="336"/>
      <c r="J249" s="336"/>
      <c r="K249" s="336"/>
      <c r="L249" s="336"/>
    </row>
    <row r="250" spans="2:12">
      <c r="B250" s="351"/>
      <c r="C250" s="346" t="s">
        <v>3815</v>
      </c>
      <c r="D250" s="902"/>
      <c r="E250" s="904"/>
      <c r="F250" s="395"/>
      <c r="G250" s="336"/>
      <c r="H250" s="336"/>
      <c r="I250" s="336"/>
      <c r="J250" s="336"/>
      <c r="K250" s="336"/>
      <c r="L250" s="336"/>
    </row>
    <row r="251" spans="2:12" ht="16" thickBot="1">
      <c r="B251" s="351"/>
      <c r="C251" s="349" t="s">
        <v>3816</v>
      </c>
      <c r="D251" s="903"/>
      <c r="E251" s="905"/>
      <c r="F251" s="395"/>
      <c r="G251" s="336"/>
      <c r="H251" s="336"/>
      <c r="I251" s="336"/>
      <c r="J251" s="336"/>
      <c r="K251" s="336"/>
      <c r="L251" s="336"/>
    </row>
    <row r="252" spans="2:12">
      <c r="B252" s="351"/>
      <c r="C252" s="346" t="s">
        <v>3817</v>
      </c>
      <c r="D252" s="902"/>
      <c r="E252" s="904"/>
      <c r="F252" s="395"/>
      <c r="G252" s="336"/>
      <c r="H252" s="336"/>
      <c r="I252" s="336"/>
      <c r="J252" s="336"/>
      <c r="K252" s="336"/>
      <c r="L252" s="336"/>
    </row>
    <row r="253" spans="2:12" ht="16" thickBot="1">
      <c r="B253" s="351"/>
      <c r="C253" s="349" t="s">
        <v>3818</v>
      </c>
      <c r="D253" s="903"/>
      <c r="E253" s="905"/>
      <c r="F253" s="395"/>
      <c r="G253" s="336"/>
      <c r="H253" s="336"/>
      <c r="I253" s="336"/>
      <c r="J253" s="336"/>
      <c r="K253" s="336"/>
      <c r="L253" s="336"/>
    </row>
    <row r="254" spans="2:12">
      <c r="B254" s="351"/>
      <c r="C254" s="346" t="s">
        <v>3819</v>
      </c>
      <c r="D254" s="902"/>
      <c r="E254" s="904"/>
      <c r="F254" s="395"/>
      <c r="G254" s="336"/>
      <c r="H254" s="336"/>
      <c r="I254" s="336"/>
      <c r="J254" s="336"/>
      <c r="K254" s="336"/>
      <c r="L254" s="336"/>
    </row>
    <row r="255" spans="2:12" ht="16" thickBot="1">
      <c r="B255" s="351"/>
      <c r="C255" s="349" t="s">
        <v>3820</v>
      </c>
      <c r="D255" s="903"/>
      <c r="E255" s="905"/>
      <c r="F255" s="395"/>
      <c r="G255" s="336"/>
      <c r="H255" s="336"/>
      <c r="I255" s="336"/>
      <c r="J255" s="336"/>
      <c r="K255" s="336"/>
      <c r="L255" s="336"/>
    </row>
    <row r="256" spans="2:12">
      <c r="B256" s="351"/>
      <c r="C256" s="346" t="s">
        <v>3821</v>
      </c>
      <c r="D256" s="902"/>
      <c r="E256" s="904" t="s">
        <v>3822</v>
      </c>
      <c r="F256" s="395"/>
      <c r="G256" s="336"/>
      <c r="H256" s="336"/>
      <c r="I256" s="336"/>
      <c r="J256" s="336"/>
      <c r="K256" s="336"/>
      <c r="L256" s="336"/>
    </row>
    <row r="257" spans="2:12" ht="22" thickBot="1">
      <c r="B257" s="357"/>
      <c r="C257" s="349" t="s">
        <v>3823</v>
      </c>
      <c r="D257" s="903"/>
      <c r="E257" s="905"/>
      <c r="F257" s="395"/>
      <c r="G257" s="336"/>
      <c r="H257" s="336"/>
      <c r="I257" s="336"/>
      <c r="J257" s="336"/>
      <c r="K257" s="336"/>
      <c r="L257" s="336"/>
    </row>
    <row r="258" spans="2:12">
      <c r="B258" s="345" t="s">
        <v>3824</v>
      </c>
      <c r="C258" s="346" t="s">
        <v>3825</v>
      </c>
      <c r="D258" s="902"/>
      <c r="E258" s="904"/>
      <c r="F258" s="395"/>
      <c r="G258" s="336"/>
      <c r="H258" s="336"/>
      <c r="I258" s="336"/>
      <c r="J258" s="336"/>
      <c r="K258" s="336"/>
      <c r="L258" s="336"/>
    </row>
    <row r="259" spans="2:12" ht="22" thickBot="1">
      <c r="B259" s="348" t="s">
        <v>3826</v>
      </c>
      <c r="C259" s="349" t="s">
        <v>3827</v>
      </c>
      <c r="D259" s="903"/>
      <c r="E259" s="905"/>
      <c r="F259" s="395"/>
      <c r="G259" s="336"/>
      <c r="H259" s="336"/>
      <c r="I259" s="336"/>
      <c r="J259" s="336"/>
      <c r="K259" s="336"/>
      <c r="L259" s="336"/>
    </row>
    <row r="260" spans="2:12">
      <c r="B260" s="348"/>
      <c r="C260" s="346" t="s">
        <v>3828</v>
      </c>
      <c r="D260" s="902"/>
      <c r="E260" s="904"/>
      <c r="F260" s="395"/>
      <c r="G260" s="336"/>
      <c r="H260" s="336"/>
      <c r="I260" s="336"/>
      <c r="J260" s="336"/>
      <c r="K260" s="336"/>
      <c r="L260" s="336"/>
    </row>
    <row r="261" spans="2:12" ht="16" thickBot="1">
      <c r="B261" s="351"/>
      <c r="C261" s="349" t="s">
        <v>3829</v>
      </c>
      <c r="D261" s="903"/>
      <c r="E261" s="905"/>
      <c r="F261" s="395"/>
      <c r="G261" s="336"/>
      <c r="H261" s="336"/>
      <c r="I261" s="336"/>
      <c r="J261" s="336"/>
      <c r="K261" s="336"/>
      <c r="L261" s="336"/>
    </row>
    <row r="262" spans="2:12">
      <c r="B262" s="351"/>
      <c r="C262" s="346" t="s">
        <v>3830</v>
      </c>
      <c r="D262" s="902"/>
      <c r="E262" s="904"/>
      <c r="F262" s="395"/>
      <c r="G262" s="336"/>
      <c r="H262" s="336"/>
      <c r="I262" s="336"/>
      <c r="J262" s="336"/>
      <c r="K262" s="336"/>
      <c r="L262" s="336"/>
    </row>
    <row r="263" spans="2:12" ht="16" thickBot="1">
      <c r="B263" s="351"/>
      <c r="C263" s="349" t="s">
        <v>3831</v>
      </c>
      <c r="D263" s="903"/>
      <c r="E263" s="905"/>
      <c r="F263" s="395"/>
      <c r="G263" s="336"/>
      <c r="H263" s="336"/>
      <c r="I263" s="336"/>
      <c r="J263" s="336"/>
      <c r="K263" s="336"/>
      <c r="L263" s="336"/>
    </row>
    <row r="264" spans="2:12">
      <c r="B264" s="351"/>
      <c r="C264" s="346" t="s">
        <v>3832</v>
      </c>
      <c r="D264" s="902"/>
      <c r="E264" s="904"/>
      <c r="F264" s="395"/>
      <c r="G264" s="336"/>
      <c r="H264" s="336"/>
      <c r="I264" s="336"/>
      <c r="J264" s="336"/>
      <c r="K264" s="336"/>
      <c r="L264" s="336"/>
    </row>
    <row r="265" spans="2:12" ht="16" thickBot="1">
      <c r="B265" s="357"/>
      <c r="C265" s="349" t="s">
        <v>3833</v>
      </c>
      <c r="D265" s="903"/>
      <c r="E265" s="905"/>
      <c r="F265" s="395"/>
      <c r="G265" s="336"/>
      <c r="H265" s="336"/>
      <c r="I265" s="336"/>
      <c r="J265" s="336"/>
      <c r="K265" s="336"/>
      <c r="L265" s="336"/>
    </row>
    <row r="266" spans="2:12">
      <c r="B266" s="345" t="s">
        <v>3834</v>
      </c>
      <c r="C266" s="346" t="s">
        <v>3835</v>
      </c>
      <c r="D266" s="902"/>
      <c r="E266" s="904"/>
      <c r="F266" s="395"/>
      <c r="G266" s="336"/>
      <c r="H266" s="336"/>
      <c r="I266" s="336"/>
      <c r="J266" s="336"/>
      <c r="K266" s="336"/>
      <c r="L266" s="336"/>
    </row>
    <row r="267" spans="2:12" ht="42" thickBot="1">
      <c r="B267" s="348" t="s">
        <v>3836</v>
      </c>
      <c r="C267" s="349" t="s">
        <v>3837</v>
      </c>
      <c r="D267" s="903"/>
      <c r="E267" s="905"/>
      <c r="F267" s="395"/>
      <c r="G267" s="336"/>
      <c r="H267" s="336"/>
      <c r="I267" s="336"/>
      <c r="J267" s="336"/>
      <c r="K267" s="336"/>
      <c r="L267" s="336"/>
    </row>
    <row r="268" spans="2:12">
      <c r="B268" s="351"/>
      <c r="C268" s="346" t="s">
        <v>3838</v>
      </c>
      <c r="D268" s="902"/>
      <c r="E268" s="904"/>
      <c r="F268" s="395"/>
      <c r="G268" s="336"/>
      <c r="H268" s="336"/>
      <c r="I268" s="336"/>
      <c r="J268" s="336"/>
      <c r="K268" s="336"/>
      <c r="L268" s="336"/>
    </row>
    <row r="269" spans="2:12" ht="16" thickBot="1">
      <c r="B269" s="351"/>
      <c r="C269" s="349" t="s">
        <v>3839</v>
      </c>
      <c r="D269" s="903"/>
      <c r="E269" s="905"/>
      <c r="F269" s="395"/>
      <c r="G269" s="336"/>
      <c r="H269" s="336"/>
      <c r="I269" s="336"/>
      <c r="J269" s="336"/>
      <c r="K269" s="336"/>
      <c r="L269" s="336"/>
    </row>
    <row r="270" spans="2:12" ht="15" customHeight="1">
      <c r="B270" s="351"/>
      <c r="C270" s="346" t="s">
        <v>3840</v>
      </c>
      <c r="D270" s="902"/>
      <c r="E270" s="904" t="s">
        <v>3841</v>
      </c>
      <c r="F270" s="395"/>
      <c r="G270" s="336"/>
      <c r="H270" s="336"/>
      <c r="I270" s="336"/>
      <c r="J270" s="336"/>
      <c r="K270" s="336"/>
      <c r="L270" s="336"/>
    </row>
    <row r="271" spans="2:12" ht="32" thickBot="1">
      <c r="B271" s="351"/>
      <c r="C271" s="349" t="s">
        <v>3842</v>
      </c>
      <c r="D271" s="903"/>
      <c r="E271" s="905"/>
      <c r="F271" s="395"/>
      <c r="G271" s="336"/>
      <c r="H271" s="336"/>
      <c r="I271" s="336"/>
      <c r="J271" s="336"/>
      <c r="K271" s="336"/>
      <c r="L271" s="336"/>
    </row>
    <row r="272" spans="2:12">
      <c r="B272" s="351"/>
      <c r="C272" s="346" t="s">
        <v>3843</v>
      </c>
      <c r="D272" s="902"/>
      <c r="E272" s="904" t="s">
        <v>3844</v>
      </c>
      <c r="F272" s="395"/>
      <c r="G272" s="336"/>
      <c r="H272" s="336"/>
      <c r="I272" s="336"/>
      <c r="J272" s="336"/>
      <c r="K272" s="336"/>
      <c r="L272" s="336"/>
    </row>
    <row r="273" spans="2:12" ht="32" thickBot="1">
      <c r="B273" s="351"/>
      <c r="C273" s="349" t="s">
        <v>3845</v>
      </c>
      <c r="D273" s="903"/>
      <c r="E273" s="905"/>
      <c r="F273" s="395"/>
      <c r="G273" s="336"/>
      <c r="H273" s="336"/>
      <c r="I273" s="336"/>
      <c r="J273" s="336"/>
      <c r="K273" s="336"/>
      <c r="L273" s="336"/>
    </row>
    <row r="274" spans="2:12">
      <c r="B274" s="351"/>
      <c r="C274" s="346" t="s">
        <v>3846</v>
      </c>
      <c r="D274" s="902"/>
      <c r="E274" s="904"/>
      <c r="F274" s="395"/>
      <c r="G274" s="336"/>
      <c r="H274" s="336"/>
      <c r="I274" s="336"/>
      <c r="J274" s="336"/>
      <c r="K274" s="336"/>
      <c r="L274" s="336"/>
    </row>
    <row r="275" spans="2:12" ht="22" thickBot="1">
      <c r="B275" s="351"/>
      <c r="C275" s="349" t="s">
        <v>3847</v>
      </c>
      <c r="D275" s="903"/>
      <c r="E275" s="905"/>
      <c r="F275" s="395"/>
      <c r="G275" s="336"/>
      <c r="H275" s="336"/>
      <c r="I275" s="336"/>
      <c r="J275" s="336"/>
      <c r="K275" s="336"/>
      <c r="L275" s="336"/>
    </row>
    <row r="276" spans="2:12">
      <c r="B276" s="351"/>
      <c r="C276" s="346" t="s">
        <v>3848</v>
      </c>
      <c r="D276" s="902"/>
      <c r="E276" s="904"/>
      <c r="F276" s="395"/>
      <c r="G276" s="336"/>
      <c r="H276" s="336"/>
      <c r="I276" s="336"/>
      <c r="J276" s="336"/>
      <c r="K276" s="336"/>
      <c r="L276" s="336"/>
    </row>
    <row r="277" spans="2:12" ht="16" thickBot="1">
      <c r="B277" s="351"/>
      <c r="C277" s="349" t="s">
        <v>3849</v>
      </c>
      <c r="D277" s="903"/>
      <c r="E277" s="905"/>
      <c r="F277" s="395"/>
      <c r="G277" s="336"/>
      <c r="H277" s="336"/>
      <c r="I277" s="336"/>
      <c r="J277" s="336"/>
      <c r="K277" s="336"/>
      <c r="L277" s="336"/>
    </row>
    <row r="278" spans="2:12" ht="15" customHeight="1">
      <c r="B278" s="351"/>
      <c r="C278" s="346" t="s">
        <v>3850</v>
      </c>
      <c r="D278" s="902"/>
      <c r="E278" s="904" t="s">
        <v>3851</v>
      </c>
      <c r="F278" s="395"/>
      <c r="G278" s="336"/>
      <c r="H278" s="336"/>
      <c r="I278" s="336"/>
      <c r="J278" s="336"/>
      <c r="K278" s="336"/>
      <c r="L278" s="336"/>
    </row>
    <row r="279" spans="2:12" ht="16" thickBot="1">
      <c r="B279" s="351"/>
      <c r="C279" s="349" t="s">
        <v>3852</v>
      </c>
      <c r="D279" s="903"/>
      <c r="E279" s="905"/>
      <c r="F279" s="395"/>
      <c r="G279" s="336"/>
      <c r="H279" s="336"/>
      <c r="I279" s="336"/>
      <c r="J279" s="336"/>
      <c r="K279" s="336"/>
      <c r="L279" s="336"/>
    </row>
    <row r="280" spans="2:12">
      <c r="B280" s="351"/>
      <c r="C280" s="346" t="s">
        <v>3853</v>
      </c>
      <c r="D280" s="902"/>
      <c r="E280" s="904"/>
      <c r="F280" s="395"/>
      <c r="G280" s="336"/>
      <c r="H280" s="336"/>
      <c r="I280" s="336"/>
      <c r="J280" s="336"/>
      <c r="K280" s="336"/>
      <c r="L280" s="336"/>
    </row>
    <row r="281" spans="2:12" ht="32" thickBot="1">
      <c r="B281" s="351"/>
      <c r="C281" s="349" t="s">
        <v>3854</v>
      </c>
      <c r="D281" s="903"/>
      <c r="E281" s="905"/>
      <c r="F281" s="395"/>
      <c r="G281" s="336"/>
      <c r="H281" s="336"/>
      <c r="I281" s="336"/>
      <c r="J281" s="336"/>
      <c r="K281" s="336"/>
      <c r="L281" s="336"/>
    </row>
    <row r="282" spans="2:12">
      <c r="B282" s="351"/>
      <c r="C282" s="346" t="s">
        <v>3855</v>
      </c>
      <c r="D282" s="902"/>
      <c r="E282" s="904"/>
      <c r="F282" s="395"/>
      <c r="G282" s="336"/>
      <c r="H282" s="336"/>
      <c r="I282" s="336"/>
      <c r="J282" s="336"/>
      <c r="K282" s="336"/>
      <c r="L282" s="336"/>
    </row>
    <row r="283" spans="2:12" ht="16" thickBot="1">
      <c r="B283" s="351"/>
      <c r="C283" s="349" t="s">
        <v>3856</v>
      </c>
      <c r="D283" s="903"/>
      <c r="E283" s="905"/>
      <c r="F283" s="395"/>
      <c r="G283" s="336"/>
      <c r="H283" s="336"/>
      <c r="I283" s="336"/>
      <c r="J283" s="336"/>
      <c r="K283" s="336"/>
      <c r="L283" s="336"/>
    </row>
    <row r="284" spans="2:12">
      <c r="B284" s="351"/>
      <c r="C284" s="346" t="s">
        <v>3857</v>
      </c>
      <c r="D284" s="902"/>
      <c r="E284" s="904" t="s">
        <v>3858</v>
      </c>
      <c r="F284" s="395"/>
      <c r="G284" s="336"/>
      <c r="H284" s="336"/>
      <c r="I284" s="336"/>
      <c r="J284" s="336"/>
      <c r="K284" s="336"/>
      <c r="L284" s="336"/>
    </row>
    <row r="285" spans="2:12" ht="16" thickBot="1">
      <c r="B285" s="351"/>
      <c r="C285" s="349" t="s">
        <v>3859</v>
      </c>
      <c r="D285" s="903"/>
      <c r="E285" s="905"/>
      <c r="F285" s="395"/>
      <c r="G285" s="336"/>
      <c r="H285" s="336"/>
      <c r="I285" s="336"/>
      <c r="J285" s="336"/>
      <c r="K285" s="336"/>
      <c r="L285" s="336"/>
    </row>
    <row r="286" spans="2:12">
      <c r="B286" s="351"/>
      <c r="C286" s="346" t="s">
        <v>3860</v>
      </c>
      <c r="D286" s="902"/>
      <c r="E286" s="904"/>
      <c r="F286" s="395"/>
      <c r="G286" s="336"/>
      <c r="H286" s="336"/>
      <c r="I286" s="336"/>
      <c r="J286" s="336"/>
      <c r="K286" s="336"/>
      <c r="L286" s="336"/>
    </row>
    <row r="287" spans="2:12" ht="22" thickBot="1">
      <c r="B287" s="351"/>
      <c r="C287" s="349" t="s">
        <v>3861</v>
      </c>
      <c r="D287" s="903"/>
      <c r="E287" s="905"/>
      <c r="F287" s="395"/>
      <c r="G287" s="336"/>
      <c r="H287" s="336"/>
      <c r="I287" s="336"/>
      <c r="J287" s="336"/>
      <c r="K287" s="336"/>
      <c r="L287" s="336"/>
    </row>
    <row r="288" spans="2:12">
      <c r="B288" s="351"/>
      <c r="C288" s="346" t="s">
        <v>3862</v>
      </c>
      <c r="D288" s="902"/>
      <c r="E288" s="904" t="s">
        <v>3863</v>
      </c>
      <c r="F288" s="395"/>
      <c r="G288" s="336"/>
      <c r="H288" s="336"/>
      <c r="I288" s="336"/>
      <c r="J288" s="336"/>
      <c r="K288" s="336"/>
      <c r="L288" s="336"/>
    </row>
    <row r="289" spans="2:12" ht="22" thickBot="1">
      <c r="B289" s="357"/>
      <c r="C289" s="349" t="s">
        <v>3864</v>
      </c>
      <c r="D289" s="903"/>
      <c r="E289" s="905"/>
      <c r="F289" s="395"/>
      <c r="G289" s="336"/>
      <c r="H289" s="336"/>
      <c r="I289" s="336"/>
      <c r="J289" s="336"/>
      <c r="K289" s="336"/>
      <c r="L289" s="336"/>
    </row>
    <row r="290" spans="2:12">
      <c r="B290" s="345" t="s">
        <v>3865</v>
      </c>
      <c r="C290" s="902"/>
      <c r="D290" s="902"/>
      <c r="E290" s="904"/>
      <c r="F290" s="395"/>
      <c r="G290" s="336"/>
      <c r="H290" s="336"/>
      <c r="I290" s="336"/>
      <c r="J290" s="336"/>
      <c r="K290" s="336"/>
      <c r="L290" s="336"/>
    </row>
    <row r="291" spans="2:12" ht="32" thickBot="1">
      <c r="B291" s="350" t="s">
        <v>3866</v>
      </c>
      <c r="C291" s="903"/>
      <c r="D291" s="903"/>
      <c r="E291" s="905"/>
      <c r="F291" s="395"/>
      <c r="G291" s="336"/>
      <c r="H291" s="336"/>
      <c r="I291" s="336"/>
      <c r="J291" s="336"/>
      <c r="K291" s="336"/>
      <c r="L291" s="336"/>
    </row>
    <row r="292" spans="2:12">
      <c r="B292" s="396" t="s">
        <v>3867</v>
      </c>
      <c r="E292" s="398"/>
      <c r="F292" s="399"/>
      <c r="G292" s="336"/>
      <c r="H292" s="336"/>
      <c r="I292" s="336"/>
      <c r="J292" s="336"/>
      <c r="K292" s="336"/>
      <c r="L292" s="336"/>
    </row>
    <row r="293" spans="2:12" ht="16" thickBot="1">
      <c r="B293" s="913" t="s">
        <v>3868</v>
      </c>
      <c r="C293" s="914"/>
      <c r="D293" s="914"/>
      <c r="E293" s="915"/>
      <c r="F293" s="399"/>
      <c r="G293" s="336"/>
      <c r="H293" s="336"/>
      <c r="I293" s="336"/>
      <c r="J293" s="336"/>
      <c r="K293" s="336"/>
      <c r="L293" s="336"/>
    </row>
    <row r="294" spans="2:12">
      <c r="B294" s="348"/>
      <c r="C294" s="346" t="s">
        <v>3869</v>
      </c>
      <c r="D294" s="346" t="s">
        <v>3870</v>
      </c>
      <c r="E294" s="904"/>
      <c r="F294" s="395"/>
      <c r="G294" s="336"/>
      <c r="H294" s="336"/>
      <c r="I294" s="336"/>
      <c r="J294" s="336"/>
      <c r="K294" s="336"/>
      <c r="L294" s="336"/>
    </row>
    <row r="295" spans="2:12" ht="21.5">
      <c r="B295" s="348"/>
      <c r="C295" s="370" t="s">
        <v>3871</v>
      </c>
      <c r="D295" s="370" t="s">
        <v>3872</v>
      </c>
      <c r="E295" s="910"/>
      <c r="F295" s="395"/>
      <c r="G295" s="336"/>
      <c r="H295" s="336"/>
      <c r="I295" s="336"/>
      <c r="J295" s="336"/>
      <c r="K295" s="336"/>
      <c r="L295" s="336"/>
    </row>
    <row r="296" spans="2:12">
      <c r="B296" s="348"/>
      <c r="C296" s="371"/>
      <c r="D296" s="371"/>
      <c r="E296" s="910"/>
      <c r="F296" s="395"/>
      <c r="G296" s="336"/>
      <c r="H296" s="336"/>
      <c r="I296" s="336"/>
      <c r="J296" s="336"/>
      <c r="K296" s="336"/>
      <c r="L296" s="336"/>
    </row>
    <row r="297" spans="2:12">
      <c r="B297" s="348"/>
      <c r="C297" s="371"/>
      <c r="D297" s="371"/>
      <c r="E297" s="910"/>
      <c r="F297" s="395"/>
      <c r="G297" s="336"/>
      <c r="H297" s="336"/>
      <c r="I297" s="336"/>
      <c r="J297" s="336"/>
      <c r="K297" s="336"/>
      <c r="L297" s="336"/>
    </row>
    <row r="298" spans="2:12">
      <c r="B298" s="348"/>
      <c r="C298" s="371"/>
      <c r="D298" s="371"/>
      <c r="E298" s="910"/>
      <c r="F298" s="395"/>
      <c r="G298" s="336"/>
      <c r="H298" s="336"/>
      <c r="I298" s="336"/>
      <c r="J298" s="336"/>
      <c r="K298" s="336"/>
      <c r="L298" s="336"/>
    </row>
    <row r="299" spans="2:12">
      <c r="B299" s="348"/>
      <c r="C299" s="371"/>
      <c r="D299" s="371"/>
      <c r="E299" s="910"/>
      <c r="F299" s="395"/>
      <c r="G299" s="336"/>
      <c r="H299" s="336"/>
      <c r="I299" s="336"/>
      <c r="J299" s="336"/>
      <c r="K299" s="336"/>
      <c r="L299" s="336"/>
    </row>
    <row r="300" spans="2:12">
      <c r="B300" s="348"/>
      <c r="C300" s="371"/>
      <c r="D300" s="371"/>
      <c r="E300" s="910"/>
      <c r="F300" s="395"/>
      <c r="G300" s="336"/>
      <c r="H300" s="336"/>
      <c r="I300" s="336"/>
      <c r="J300" s="336"/>
      <c r="K300" s="336"/>
      <c r="L300" s="336"/>
    </row>
    <row r="301" spans="2:12">
      <c r="B301" s="348"/>
      <c r="C301" s="371"/>
      <c r="D301" s="371"/>
      <c r="E301" s="910"/>
      <c r="F301" s="395"/>
      <c r="G301" s="336"/>
      <c r="H301" s="336"/>
      <c r="I301" s="336"/>
      <c r="J301" s="336"/>
      <c r="K301" s="336"/>
      <c r="L301" s="336"/>
    </row>
    <row r="302" spans="2:12">
      <c r="B302" s="348"/>
      <c r="C302" s="371"/>
      <c r="D302" s="371"/>
      <c r="E302" s="910"/>
      <c r="F302" s="395"/>
      <c r="G302" s="336"/>
      <c r="H302" s="336"/>
      <c r="I302" s="336"/>
      <c r="J302" s="336"/>
      <c r="K302" s="336"/>
      <c r="L302" s="336"/>
    </row>
    <row r="303" spans="2:12">
      <c r="B303" s="348"/>
      <c r="C303" s="371"/>
      <c r="D303" s="371"/>
      <c r="E303" s="910"/>
      <c r="F303" s="395"/>
      <c r="G303" s="336"/>
      <c r="H303" s="336"/>
      <c r="I303" s="336"/>
      <c r="J303" s="336"/>
      <c r="K303" s="336"/>
      <c r="L303" s="336"/>
    </row>
    <row r="304" spans="2:12">
      <c r="B304" s="348"/>
      <c r="C304" s="371"/>
      <c r="D304" s="371"/>
      <c r="E304" s="910"/>
      <c r="F304" s="395"/>
      <c r="G304" s="336"/>
      <c r="H304" s="336"/>
      <c r="I304" s="336"/>
      <c r="J304" s="336"/>
      <c r="K304" s="336"/>
      <c r="L304" s="336"/>
    </row>
    <row r="305" spans="2:12">
      <c r="B305" s="348"/>
      <c r="C305" s="371"/>
      <c r="D305" s="371"/>
      <c r="E305" s="910"/>
      <c r="F305" s="395"/>
      <c r="G305" s="336"/>
      <c r="H305" s="336"/>
      <c r="I305" s="336"/>
      <c r="J305" s="336"/>
      <c r="K305" s="336"/>
      <c r="L305" s="336"/>
    </row>
    <row r="306" spans="2:12">
      <c r="B306" s="348"/>
      <c r="C306" s="371"/>
      <c r="D306" s="371"/>
      <c r="E306" s="910"/>
      <c r="F306" s="395"/>
      <c r="G306" s="336"/>
      <c r="H306" s="336"/>
      <c r="I306" s="336"/>
      <c r="J306" s="336"/>
      <c r="K306" s="336"/>
      <c r="L306" s="336"/>
    </row>
    <row r="307" spans="2:12">
      <c r="B307" s="348"/>
      <c r="C307" s="371"/>
      <c r="D307" s="371"/>
      <c r="E307" s="910"/>
      <c r="F307" s="395"/>
      <c r="G307" s="336"/>
      <c r="H307" s="336"/>
      <c r="I307" s="336"/>
      <c r="J307" s="336"/>
      <c r="K307" s="336"/>
      <c r="L307" s="336"/>
    </row>
    <row r="308" spans="2:12">
      <c r="B308" s="345" t="s">
        <v>3873</v>
      </c>
      <c r="C308" s="371"/>
      <c r="D308" s="371"/>
      <c r="E308" s="910"/>
      <c r="F308" s="395"/>
      <c r="G308" s="336"/>
      <c r="H308" s="336"/>
      <c r="I308" s="336"/>
      <c r="J308" s="336"/>
      <c r="K308" s="336"/>
      <c r="L308" s="336"/>
    </row>
    <row r="309" spans="2:12">
      <c r="B309" s="348" t="s">
        <v>3447</v>
      </c>
      <c r="C309" s="371"/>
      <c r="D309" s="371"/>
      <c r="E309" s="910"/>
      <c r="F309" s="395"/>
      <c r="G309" s="336"/>
      <c r="H309" s="336"/>
      <c r="I309" s="336"/>
      <c r="J309" s="336"/>
      <c r="K309" s="336"/>
      <c r="L309" s="336"/>
    </row>
    <row r="310" spans="2:12">
      <c r="B310" s="348"/>
      <c r="C310" s="371"/>
      <c r="D310" s="371"/>
      <c r="E310" s="910"/>
      <c r="F310" s="395"/>
      <c r="G310" s="336"/>
      <c r="H310" s="336"/>
      <c r="I310" s="336"/>
      <c r="J310" s="336"/>
      <c r="K310" s="336"/>
      <c r="L310" s="336"/>
    </row>
    <row r="311" spans="2:12">
      <c r="B311" s="348"/>
      <c r="C311" s="371"/>
      <c r="D311" s="371"/>
      <c r="E311" s="910"/>
      <c r="F311" s="395"/>
      <c r="G311" s="336"/>
      <c r="H311" s="336"/>
      <c r="I311" s="336"/>
      <c r="J311" s="336"/>
      <c r="K311" s="336"/>
      <c r="L311" s="336"/>
    </row>
    <row r="312" spans="2:12">
      <c r="B312" s="348"/>
      <c r="C312" s="371"/>
      <c r="D312" s="371"/>
      <c r="E312" s="910"/>
      <c r="F312" s="395"/>
      <c r="G312" s="336"/>
      <c r="H312" s="336"/>
      <c r="I312" s="336"/>
      <c r="J312" s="336"/>
      <c r="K312" s="336"/>
      <c r="L312" s="336"/>
    </row>
    <row r="313" spans="2:12">
      <c r="B313" s="348"/>
      <c r="C313" s="371"/>
      <c r="D313" s="371"/>
      <c r="E313" s="910"/>
      <c r="F313" s="395"/>
      <c r="G313" s="336"/>
      <c r="H313" s="336"/>
      <c r="I313" s="336"/>
      <c r="J313" s="336"/>
      <c r="K313" s="336"/>
      <c r="L313" s="336"/>
    </row>
    <row r="314" spans="2:12" ht="16" thickBot="1">
      <c r="B314" s="348"/>
      <c r="C314" s="371"/>
      <c r="D314" s="372"/>
      <c r="E314" s="905"/>
      <c r="F314" s="395"/>
      <c r="G314" s="336"/>
      <c r="H314" s="336"/>
      <c r="I314" s="336"/>
      <c r="J314" s="336"/>
      <c r="K314" s="336"/>
      <c r="L314" s="336"/>
    </row>
    <row r="315" spans="2:12">
      <c r="B315" s="348"/>
      <c r="C315" s="371"/>
      <c r="D315" s="346" t="s">
        <v>3874</v>
      </c>
      <c r="E315" s="904" t="s">
        <v>3875</v>
      </c>
      <c r="F315" s="395"/>
      <c r="G315" s="336"/>
      <c r="H315" s="336"/>
      <c r="I315" s="336"/>
      <c r="J315" s="336"/>
      <c r="K315" s="336"/>
      <c r="L315" s="336"/>
    </row>
    <row r="316" spans="2:12" ht="16" thickBot="1">
      <c r="B316" s="348"/>
      <c r="C316" s="372"/>
      <c r="D316" s="349" t="s">
        <v>3876</v>
      </c>
      <c r="E316" s="905"/>
      <c r="F316" s="395"/>
      <c r="G316" s="336"/>
      <c r="H316" s="336"/>
      <c r="I316" s="336"/>
      <c r="J316" s="336"/>
      <c r="K316" s="336"/>
      <c r="L316" s="336"/>
    </row>
    <row r="317" spans="2:12">
      <c r="B317" s="348"/>
      <c r="C317" s="346" t="s">
        <v>3877</v>
      </c>
      <c r="D317" s="346" t="s">
        <v>3878</v>
      </c>
      <c r="E317" s="904"/>
      <c r="F317" s="395"/>
      <c r="G317" s="336"/>
      <c r="H317" s="336"/>
      <c r="I317" s="336"/>
      <c r="J317" s="336"/>
      <c r="K317" s="336"/>
      <c r="L317" s="336"/>
    </row>
    <row r="318" spans="2:12" ht="32" thickBot="1">
      <c r="B318" s="348"/>
      <c r="C318" s="370" t="s">
        <v>3879</v>
      </c>
      <c r="D318" s="349" t="s">
        <v>3872</v>
      </c>
      <c r="E318" s="905"/>
      <c r="F318" s="395"/>
      <c r="G318" s="336"/>
      <c r="H318" s="336"/>
      <c r="I318" s="336"/>
      <c r="J318" s="336"/>
      <c r="K318" s="336"/>
      <c r="L318" s="336"/>
    </row>
    <row r="319" spans="2:12">
      <c r="B319" s="348"/>
      <c r="C319" s="371"/>
      <c r="D319" s="346" t="s">
        <v>3880</v>
      </c>
      <c r="E319" s="904" t="s">
        <v>3875</v>
      </c>
      <c r="F319" s="395"/>
      <c r="G319" s="336"/>
      <c r="H319" s="336"/>
      <c r="I319" s="336"/>
      <c r="J319" s="336"/>
      <c r="K319" s="336"/>
      <c r="L319" s="336"/>
    </row>
    <row r="320" spans="2:12" ht="16" thickBot="1">
      <c r="B320" s="348"/>
      <c r="C320" s="372"/>
      <c r="D320" s="349" t="s">
        <v>3876</v>
      </c>
      <c r="E320" s="905"/>
      <c r="F320" s="395"/>
      <c r="G320" s="336"/>
      <c r="H320" s="336"/>
      <c r="I320" s="336"/>
      <c r="J320" s="336"/>
      <c r="K320" s="336"/>
      <c r="L320" s="336"/>
    </row>
    <row r="321" spans="2:12">
      <c r="B321" s="348"/>
      <c r="C321" s="346" t="s">
        <v>3881</v>
      </c>
      <c r="D321" s="902"/>
      <c r="E321" s="904"/>
      <c r="F321" s="395"/>
      <c r="G321" s="336"/>
      <c r="H321" s="336"/>
      <c r="I321" s="336"/>
      <c r="J321" s="336"/>
      <c r="K321" s="336"/>
      <c r="L321" s="336"/>
    </row>
    <row r="322" spans="2:12" ht="22" thickBot="1">
      <c r="B322" s="348"/>
      <c r="C322" s="349" t="s">
        <v>3882</v>
      </c>
      <c r="D322" s="903"/>
      <c r="E322" s="905"/>
      <c r="F322" s="395"/>
      <c r="G322" s="336"/>
      <c r="H322" s="336"/>
      <c r="I322" s="336"/>
      <c r="J322" s="336"/>
      <c r="K322" s="336"/>
      <c r="L322" s="336"/>
    </row>
    <row r="323" spans="2:12">
      <c r="B323" s="348"/>
      <c r="C323" s="346" t="s">
        <v>3883</v>
      </c>
      <c r="D323" s="902"/>
      <c r="E323" s="904"/>
      <c r="F323" s="395"/>
      <c r="G323" s="336"/>
      <c r="H323" s="336"/>
      <c r="I323" s="336"/>
      <c r="J323" s="336"/>
      <c r="K323" s="336"/>
      <c r="L323" s="336"/>
    </row>
    <row r="324" spans="2:12" ht="32" thickBot="1">
      <c r="B324" s="348"/>
      <c r="C324" s="349" t="s">
        <v>3884</v>
      </c>
      <c r="D324" s="903"/>
      <c r="E324" s="905"/>
      <c r="F324" s="395"/>
      <c r="G324" s="336"/>
      <c r="H324" s="336"/>
      <c r="I324" s="336"/>
      <c r="J324" s="336"/>
      <c r="K324" s="336"/>
      <c r="L324" s="336"/>
    </row>
    <row r="325" spans="2:12">
      <c r="B325" s="348"/>
      <c r="C325" s="346" t="s">
        <v>3885</v>
      </c>
      <c r="D325" s="902"/>
      <c r="E325" s="904"/>
      <c r="F325" s="395"/>
      <c r="G325" s="336"/>
      <c r="H325" s="336"/>
      <c r="I325" s="336"/>
      <c r="J325" s="336"/>
      <c r="K325" s="336"/>
      <c r="L325" s="336"/>
    </row>
    <row r="326" spans="2:12" ht="32" thickBot="1">
      <c r="B326" s="348"/>
      <c r="C326" s="349" t="s">
        <v>3886</v>
      </c>
      <c r="D326" s="903"/>
      <c r="E326" s="905"/>
      <c r="F326" s="395"/>
      <c r="G326" s="336"/>
      <c r="H326" s="336"/>
      <c r="I326" s="336"/>
      <c r="J326" s="336"/>
      <c r="K326" s="336"/>
      <c r="L326" s="336"/>
    </row>
    <row r="327" spans="2:12">
      <c r="B327" s="348"/>
      <c r="C327" s="346" t="s">
        <v>3887</v>
      </c>
      <c r="D327" s="902"/>
      <c r="E327" s="904"/>
      <c r="F327" s="395"/>
      <c r="G327" s="336"/>
      <c r="H327" s="336"/>
      <c r="I327" s="336"/>
      <c r="J327" s="336"/>
      <c r="K327" s="336"/>
      <c r="L327" s="336"/>
    </row>
    <row r="328" spans="2:12" ht="32" thickBot="1">
      <c r="B328" s="351"/>
      <c r="C328" s="349" t="s">
        <v>3888</v>
      </c>
      <c r="D328" s="903"/>
      <c r="E328" s="905"/>
      <c r="F328" s="395"/>
      <c r="G328" s="336"/>
      <c r="H328" s="336"/>
      <c r="I328" s="336"/>
      <c r="J328" s="336"/>
      <c r="K328" s="336"/>
      <c r="L328" s="336"/>
    </row>
    <row r="329" spans="2:12">
      <c r="B329" s="351"/>
      <c r="C329" s="346" t="s">
        <v>3889</v>
      </c>
      <c r="D329" s="346" t="s">
        <v>3890</v>
      </c>
      <c r="E329" s="904" t="s">
        <v>3891</v>
      </c>
      <c r="F329" s="395"/>
      <c r="G329" s="336"/>
      <c r="H329" s="336"/>
      <c r="I329" s="336"/>
      <c r="J329" s="336"/>
      <c r="K329" s="336"/>
      <c r="L329" s="336"/>
    </row>
    <row r="330" spans="2:12" ht="21.5">
      <c r="B330" s="351"/>
      <c r="C330" s="370" t="s">
        <v>3892</v>
      </c>
      <c r="D330" s="370" t="s">
        <v>3893</v>
      </c>
      <c r="E330" s="910"/>
      <c r="F330" s="395"/>
      <c r="G330" s="336"/>
      <c r="H330" s="336"/>
      <c r="I330" s="336"/>
      <c r="J330" s="336"/>
      <c r="K330" s="336"/>
      <c r="L330" s="336"/>
    </row>
    <row r="331" spans="2:12" ht="16" thickBot="1">
      <c r="B331" s="351"/>
      <c r="C331" s="371"/>
      <c r="D331" s="349"/>
      <c r="E331" s="905"/>
      <c r="F331" s="395"/>
      <c r="G331" s="336"/>
      <c r="H331" s="336"/>
      <c r="I331" s="336"/>
      <c r="J331" s="336"/>
      <c r="K331" s="336"/>
      <c r="L331" s="336"/>
    </row>
    <row r="332" spans="2:12">
      <c r="B332" s="351"/>
      <c r="C332" s="371"/>
      <c r="D332" s="346" t="s">
        <v>3894</v>
      </c>
      <c r="E332" s="904" t="s">
        <v>3895</v>
      </c>
      <c r="F332" s="395"/>
      <c r="G332" s="336"/>
      <c r="H332" s="336"/>
      <c r="I332" s="336"/>
      <c r="J332" s="336"/>
      <c r="K332" s="336"/>
      <c r="L332" s="336"/>
    </row>
    <row r="333" spans="2:12" ht="22" thickBot="1">
      <c r="B333" s="351"/>
      <c r="C333" s="371"/>
      <c r="D333" s="349" t="s">
        <v>3896</v>
      </c>
      <c r="E333" s="905"/>
      <c r="F333" s="395"/>
      <c r="G333" s="336"/>
      <c r="H333" s="336"/>
      <c r="I333" s="336"/>
      <c r="J333" s="336"/>
      <c r="K333" s="336"/>
      <c r="L333" s="336"/>
    </row>
    <row r="334" spans="2:12">
      <c r="B334" s="351"/>
      <c r="C334" s="371"/>
      <c r="D334" s="346" t="s">
        <v>3897</v>
      </c>
      <c r="E334" s="904"/>
      <c r="F334" s="395"/>
      <c r="G334" s="336"/>
      <c r="H334" s="336"/>
      <c r="I334" s="336"/>
      <c r="J334" s="336"/>
      <c r="K334" s="336"/>
      <c r="L334" s="336"/>
    </row>
    <row r="335" spans="2:12" ht="22" thickBot="1">
      <c r="B335" s="351"/>
      <c r="C335" s="371"/>
      <c r="D335" s="349" t="s">
        <v>3898</v>
      </c>
      <c r="E335" s="905"/>
      <c r="F335" s="395"/>
      <c r="G335" s="336"/>
      <c r="H335" s="336"/>
      <c r="I335" s="336"/>
      <c r="J335" s="336"/>
      <c r="K335" s="336"/>
      <c r="L335" s="336"/>
    </row>
    <row r="336" spans="2:12" ht="15" customHeight="1">
      <c r="B336" s="351"/>
      <c r="C336" s="371"/>
      <c r="D336" s="346" t="s">
        <v>3899</v>
      </c>
      <c r="E336" s="904" t="s">
        <v>3900</v>
      </c>
      <c r="F336" s="395"/>
      <c r="G336" s="336"/>
      <c r="H336" s="336"/>
      <c r="I336" s="336"/>
      <c r="J336" s="336"/>
      <c r="K336" s="336"/>
      <c r="L336" s="336"/>
    </row>
    <row r="337" spans="2:12" ht="32" thickBot="1">
      <c r="B337" s="351"/>
      <c r="C337" s="372"/>
      <c r="D337" s="349" t="s">
        <v>3901</v>
      </c>
      <c r="E337" s="905"/>
      <c r="F337" s="395"/>
      <c r="G337" s="336"/>
      <c r="H337" s="336"/>
      <c r="I337" s="336"/>
      <c r="J337" s="336"/>
      <c r="K337" s="336"/>
      <c r="L337" s="336"/>
    </row>
    <row r="338" spans="2:12">
      <c r="B338" s="351"/>
      <c r="C338" s="346" t="s">
        <v>3902</v>
      </c>
      <c r="D338" s="346" t="s">
        <v>3903</v>
      </c>
      <c r="E338" s="904"/>
      <c r="F338" s="395"/>
      <c r="G338" s="336"/>
      <c r="H338" s="336"/>
      <c r="I338" s="336"/>
      <c r="J338" s="336"/>
      <c r="K338" s="336"/>
      <c r="L338" s="336"/>
    </row>
    <row r="339" spans="2:12" ht="32" thickBot="1">
      <c r="B339" s="351"/>
      <c r="C339" s="370" t="s">
        <v>3904</v>
      </c>
      <c r="D339" s="349" t="s">
        <v>3905</v>
      </c>
      <c r="E339" s="905"/>
      <c r="F339" s="395"/>
      <c r="G339" s="336"/>
      <c r="H339" s="336"/>
      <c r="I339" s="336"/>
      <c r="J339" s="336"/>
      <c r="K339" s="336"/>
      <c r="L339" s="336"/>
    </row>
    <row r="340" spans="2:12" ht="15" customHeight="1">
      <c r="B340" s="351"/>
      <c r="C340" s="371"/>
      <c r="D340" s="346" t="s">
        <v>3906</v>
      </c>
      <c r="E340" s="904"/>
      <c r="F340" s="395"/>
      <c r="G340" s="336"/>
      <c r="H340" s="336"/>
      <c r="I340" s="336"/>
      <c r="J340" s="336"/>
      <c r="K340" s="336"/>
      <c r="L340" s="336"/>
    </row>
    <row r="341" spans="2:12" ht="32" thickBot="1">
      <c r="B341" s="357"/>
      <c r="C341" s="372"/>
      <c r="D341" s="349" t="s">
        <v>3907</v>
      </c>
      <c r="E341" s="905"/>
      <c r="F341" s="395"/>
      <c r="G341" s="336"/>
      <c r="H341" s="336"/>
      <c r="I341" s="336"/>
      <c r="J341" s="336"/>
      <c r="K341" s="336"/>
      <c r="L341" s="336"/>
    </row>
    <row r="342" spans="2:12">
      <c r="B342" s="345" t="s">
        <v>3908</v>
      </c>
      <c r="C342" s="346" t="s">
        <v>3909</v>
      </c>
      <c r="D342" s="346" t="s">
        <v>3910</v>
      </c>
      <c r="E342" s="904"/>
      <c r="F342" s="395"/>
      <c r="G342" s="336"/>
      <c r="H342" s="336"/>
      <c r="I342" s="336"/>
      <c r="J342" s="336"/>
      <c r="K342" s="336"/>
      <c r="L342" s="336"/>
    </row>
    <row r="343" spans="2:12" ht="42" thickBot="1">
      <c r="B343" s="348" t="s">
        <v>3911</v>
      </c>
      <c r="C343" s="370" t="s">
        <v>3912</v>
      </c>
      <c r="D343" s="349" t="s">
        <v>3913</v>
      </c>
      <c r="E343" s="905"/>
      <c r="F343" s="395"/>
      <c r="G343" s="336"/>
      <c r="H343" s="336"/>
      <c r="I343" s="336"/>
      <c r="J343" s="336"/>
      <c r="K343" s="336"/>
      <c r="L343" s="336"/>
    </row>
    <row r="344" spans="2:12">
      <c r="B344" s="351"/>
      <c r="C344" s="371"/>
      <c r="D344" s="346" t="s">
        <v>3914</v>
      </c>
      <c r="E344" s="904"/>
      <c r="F344" s="395"/>
      <c r="G344" s="336"/>
      <c r="H344" s="336"/>
      <c r="I344" s="336"/>
      <c r="J344" s="336"/>
      <c r="K344" s="336"/>
      <c r="L344" s="336"/>
    </row>
    <row r="345" spans="2:12" ht="22" thickBot="1">
      <c r="B345" s="351"/>
      <c r="C345" s="372"/>
      <c r="D345" s="349" t="s">
        <v>3915</v>
      </c>
      <c r="E345" s="905"/>
      <c r="F345" s="395"/>
      <c r="G345" s="336"/>
      <c r="H345" s="336"/>
      <c r="I345" s="336"/>
      <c r="J345" s="336"/>
      <c r="K345" s="336"/>
      <c r="L345" s="336"/>
    </row>
    <row r="346" spans="2:12">
      <c r="B346" s="351"/>
      <c r="C346" s="346" t="s">
        <v>3916</v>
      </c>
      <c r="D346" s="902"/>
      <c r="E346" s="904"/>
      <c r="F346" s="395"/>
      <c r="G346" s="336"/>
      <c r="H346" s="336"/>
      <c r="I346" s="336"/>
      <c r="J346" s="336"/>
      <c r="K346" s="336"/>
      <c r="L346" s="336"/>
    </row>
    <row r="347" spans="2:12" ht="16" thickBot="1">
      <c r="B347" s="351"/>
      <c r="C347" s="349" t="s">
        <v>3917</v>
      </c>
      <c r="D347" s="903"/>
      <c r="E347" s="905"/>
      <c r="F347" s="395"/>
      <c r="G347" s="336"/>
      <c r="H347" s="336"/>
      <c r="I347" s="336"/>
      <c r="J347" s="336"/>
      <c r="K347" s="336"/>
      <c r="L347" s="336"/>
    </row>
    <row r="348" spans="2:12">
      <c r="B348" s="351"/>
      <c r="C348" s="346" t="s">
        <v>3918</v>
      </c>
      <c r="D348" s="902"/>
      <c r="E348" s="904" t="s">
        <v>3919</v>
      </c>
      <c r="F348" s="395"/>
      <c r="G348" s="336"/>
      <c r="H348" s="336"/>
      <c r="I348" s="336"/>
      <c r="J348" s="336"/>
      <c r="K348" s="336"/>
      <c r="L348" s="336"/>
    </row>
    <row r="349" spans="2:12" ht="32" thickBot="1">
      <c r="B349" s="351"/>
      <c r="C349" s="349" t="s">
        <v>3920</v>
      </c>
      <c r="D349" s="903"/>
      <c r="E349" s="905"/>
      <c r="F349" s="395"/>
      <c r="G349" s="336"/>
      <c r="H349" s="336"/>
      <c r="I349" s="336"/>
      <c r="J349" s="336"/>
      <c r="K349" s="336"/>
      <c r="L349" s="336"/>
    </row>
    <row r="350" spans="2:12">
      <c r="B350" s="351"/>
      <c r="C350" s="346" t="s">
        <v>3921</v>
      </c>
      <c r="D350" s="346" t="s">
        <v>3922</v>
      </c>
      <c r="E350" s="904"/>
      <c r="F350" s="395"/>
      <c r="G350" s="336"/>
      <c r="H350" s="336"/>
      <c r="I350" s="336"/>
      <c r="J350" s="336"/>
      <c r="K350" s="336"/>
      <c r="L350" s="336"/>
    </row>
    <row r="351" spans="2:12" ht="22" thickBot="1">
      <c r="B351" s="351"/>
      <c r="C351" s="370" t="s">
        <v>3923</v>
      </c>
      <c r="D351" s="349" t="s">
        <v>3924</v>
      </c>
      <c r="E351" s="905"/>
      <c r="F351" s="395"/>
      <c r="G351" s="336"/>
      <c r="H351" s="336"/>
      <c r="I351" s="336"/>
      <c r="J351" s="336"/>
      <c r="K351" s="336"/>
      <c r="L351" s="336"/>
    </row>
    <row r="352" spans="2:12" ht="15" customHeight="1">
      <c r="B352" s="351"/>
      <c r="C352" s="371"/>
      <c r="D352" s="346" t="s">
        <v>3925</v>
      </c>
      <c r="E352" s="904"/>
      <c r="F352" s="395"/>
      <c r="G352" s="336"/>
      <c r="H352" s="336"/>
      <c r="I352" s="336"/>
      <c r="J352" s="336"/>
      <c r="K352" s="336"/>
      <c r="L352" s="336"/>
    </row>
    <row r="353" spans="2:12" ht="22" thickBot="1">
      <c r="B353" s="351"/>
      <c r="C353" s="371"/>
      <c r="D353" s="349" t="s">
        <v>3926</v>
      </c>
      <c r="E353" s="905"/>
      <c r="F353" s="395"/>
      <c r="G353" s="336"/>
      <c r="H353" s="336"/>
      <c r="I353" s="336"/>
      <c r="J353" s="336"/>
      <c r="K353" s="336"/>
      <c r="L353" s="336"/>
    </row>
    <row r="354" spans="2:12">
      <c r="B354" s="351"/>
      <c r="C354" s="371"/>
      <c r="D354" s="346" t="s">
        <v>3927</v>
      </c>
      <c r="E354" s="904" t="s">
        <v>3928</v>
      </c>
      <c r="F354" s="395"/>
      <c r="G354" s="336"/>
      <c r="H354" s="336"/>
      <c r="I354" s="336"/>
      <c r="J354" s="336"/>
      <c r="K354" s="336"/>
      <c r="L354" s="336"/>
    </row>
    <row r="355" spans="2:12" ht="22" thickBot="1">
      <c r="B355" s="351"/>
      <c r="C355" s="371"/>
      <c r="D355" s="349" t="s">
        <v>3929</v>
      </c>
      <c r="E355" s="905"/>
      <c r="F355" s="395"/>
      <c r="G355" s="336"/>
      <c r="H355" s="336"/>
      <c r="I355" s="336"/>
      <c r="J355" s="336"/>
      <c r="K355" s="336"/>
      <c r="L355" s="336"/>
    </row>
    <row r="356" spans="2:12">
      <c r="B356" s="351"/>
      <c r="C356" s="371"/>
      <c r="D356" s="346" t="s">
        <v>3930</v>
      </c>
      <c r="E356" s="904"/>
      <c r="F356" s="395"/>
      <c r="G356" s="336"/>
      <c r="H356" s="336"/>
      <c r="I356" s="336"/>
      <c r="J356" s="336"/>
      <c r="K356" s="336"/>
      <c r="L356" s="336"/>
    </row>
    <row r="357" spans="2:12" ht="22" thickBot="1">
      <c r="B357" s="351"/>
      <c r="C357" s="371"/>
      <c r="D357" s="349" t="s">
        <v>3931</v>
      </c>
      <c r="E357" s="905"/>
      <c r="F357" s="395"/>
      <c r="G357" s="336"/>
      <c r="H357" s="336"/>
      <c r="I357" s="336"/>
      <c r="J357" s="336"/>
      <c r="K357" s="336"/>
      <c r="L357" s="336"/>
    </row>
    <row r="358" spans="2:12">
      <c r="B358" s="351"/>
      <c r="C358" s="371"/>
      <c r="D358" s="346" t="s">
        <v>3932</v>
      </c>
      <c r="E358" s="904" t="s">
        <v>3933</v>
      </c>
      <c r="F358" s="395"/>
      <c r="G358" s="336"/>
      <c r="H358" s="336"/>
      <c r="I358" s="336"/>
      <c r="J358" s="336"/>
      <c r="K358" s="336"/>
      <c r="L358" s="336"/>
    </row>
    <row r="359" spans="2:12" ht="32" thickBot="1">
      <c r="B359" s="351"/>
      <c r="C359" s="371"/>
      <c r="D359" s="349" t="s">
        <v>3934</v>
      </c>
      <c r="E359" s="905"/>
      <c r="F359" s="395"/>
      <c r="G359" s="336"/>
      <c r="H359" s="336"/>
      <c r="I359" s="336"/>
      <c r="J359" s="336"/>
      <c r="K359" s="336"/>
      <c r="L359" s="336"/>
    </row>
    <row r="360" spans="2:12">
      <c r="B360" s="351"/>
      <c r="C360" s="371"/>
      <c r="D360" s="346" t="s">
        <v>3935</v>
      </c>
      <c r="E360" s="904"/>
      <c r="F360" s="395"/>
      <c r="G360" s="336"/>
      <c r="H360" s="336"/>
      <c r="I360" s="336"/>
      <c r="J360" s="336"/>
      <c r="K360" s="336"/>
      <c r="L360" s="336"/>
    </row>
    <row r="361" spans="2:12" ht="22" thickBot="1">
      <c r="B361" s="351"/>
      <c r="C361" s="371"/>
      <c r="D361" s="349" t="s">
        <v>3936</v>
      </c>
      <c r="E361" s="905"/>
      <c r="F361" s="395"/>
      <c r="G361" s="336"/>
      <c r="H361" s="336"/>
      <c r="I361" s="336"/>
      <c r="J361" s="336"/>
      <c r="K361" s="336"/>
      <c r="L361" s="336"/>
    </row>
    <row r="362" spans="2:12" ht="15" customHeight="1">
      <c r="B362" s="351"/>
      <c r="C362" s="371"/>
      <c r="D362" s="346" t="s">
        <v>3937</v>
      </c>
      <c r="E362" s="904" t="s">
        <v>3938</v>
      </c>
      <c r="F362" s="395"/>
      <c r="G362" s="336"/>
      <c r="H362" s="336"/>
      <c r="I362" s="336"/>
      <c r="J362" s="336"/>
      <c r="K362" s="336"/>
      <c r="L362" s="336"/>
    </row>
    <row r="363" spans="2:12" ht="16" thickBot="1">
      <c r="B363" s="351"/>
      <c r="C363" s="371"/>
      <c r="D363" s="349" t="s">
        <v>3939</v>
      </c>
      <c r="E363" s="905"/>
      <c r="F363" s="395"/>
      <c r="G363" s="336"/>
      <c r="H363" s="336"/>
      <c r="I363" s="336"/>
      <c r="J363" s="336"/>
      <c r="K363" s="336"/>
      <c r="L363" s="336"/>
    </row>
    <row r="364" spans="2:12">
      <c r="B364" s="351"/>
      <c r="C364" s="371"/>
      <c r="D364" s="346" t="s">
        <v>3940</v>
      </c>
      <c r="E364" s="904"/>
      <c r="F364" s="395"/>
      <c r="G364" s="336"/>
      <c r="H364" s="336"/>
      <c r="I364" s="336"/>
      <c r="J364" s="336"/>
      <c r="K364" s="336"/>
      <c r="L364" s="336"/>
    </row>
    <row r="365" spans="2:12" ht="16" thickBot="1">
      <c r="B365" s="351"/>
      <c r="C365" s="371"/>
      <c r="D365" s="349" t="s">
        <v>3941</v>
      </c>
      <c r="E365" s="905"/>
      <c r="F365" s="395"/>
      <c r="G365" s="336"/>
      <c r="H365" s="336"/>
      <c r="I365" s="336"/>
      <c r="J365" s="336"/>
      <c r="K365" s="336"/>
      <c r="L365" s="336"/>
    </row>
    <row r="366" spans="2:12">
      <c r="B366" s="351"/>
      <c r="C366" s="371"/>
      <c r="D366" s="346" t="s">
        <v>3942</v>
      </c>
      <c r="E366" s="904"/>
      <c r="F366" s="395"/>
      <c r="G366" s="336"/>
      <c r="H366" s="336"/>
      <c r="I366" s="336"/>
      <c r="J366" s="336"/>
      <c r="K366" s="336"/>
      <c r="L366" s="336"/>
    </row>
    <row r="367" spans="2:12" ht="42" thickBot="1">
      <c r="B367" s="351"/>
      <c r="C367" s="371"/>
      <c r="D367" s="349" t="s">
        <v>3943</v>
      </c>
      <c r="E367" s="905"/>
      <c r="F367" s="395"/>
      <c r="G367" s="336"/>
      <c r="H367" s="336"/>
      <c r="I367" s="336"/>
      <c r="J367" s="336"/>
      <c r="K367" s="336"/>
      <c r="L367" s="336"/>
    </row>
    <row r="368" spans="2:12">
      <c r="B368" s="351"/>
      <c r="C368" s="371"/>
      <c r="D368" s="346" t="s">
        <v>3944</v>
      </c>
      <c r="E368" s="904"/>
      <c r="F368" s="395"/>
      <c r="G368" s="336"/>
      <c r="H368" s="336"/>
      <c r="I368" s="336"/>
      <c r="J368" s="336"/>
      <c r="K368" s="336"/>
      <c r="L368" s="336"/>
    </row>
    <row r="369" spans="2:12" ht="22" thickBot="1">
      <c r="B369" s="351"/>
      <c r="C369" s="371"/>
      <c r="D369" s="349" t="s">
        <v>3945</v>
      </c>
      <c r="E369" s="905"/>
      <c r="F369" s="395"/>
      <c r="G369" s="336"/>
      <c r="H369" s="336"/>
      <c r="I369" s="336"/>
      <c r="J369" s="336"/>
      <c r="K369" s="336"/>
      <c r="L369" s="336"/>
    </row>
    <row r="370" spans="2:12">
      <c r="B370" s="351"/>
      <c r="C370" s="371"/>
      <c r="D370" s="346" t="s">
        <v>3946</v>
      </c>
      <c r="E370" s="904" t="s">
        <v>3947</v>
      </c>
      <c r="F370" s="395"/>
      <c r="G370" s="336"/>
      <c r="H370" s="336"/>
      <c r="I370" s="336"/>
      <c r="J370" s="336"/>
      <c r="K370" s="336"/>
      <c r="L370" s="336"/>
    </row>
    <row r="371" spans="2:12" ht="22" thickBot="1">
      <c r="B371" s="351"/>
      <c r="C371" s="371"/>
      <c r="D371" s="349" t="s">
        <v>3948</v>
      </c>
      <c r="E371" s="905"/>
      <c r="F371" s="395"/>
      <c r="G371" s="336"/>
      <c r="H371" s="336"/>
      <c r="I371" s="336"/>
      <c r="J371" s="336"/>
      <c r="K371" s="336"/>
      <c r="L371" s="336"/>
    </row>
    <row r="372" spans="2:12">
      <c r="B372" s="351"/>
      <c r="C372" s="371"/>
      <c r="D372" s="346" t="s">
        <v>3949</v>
      </c>
      <c r="E372" s="904" t="s">
        <v>3950</v>
      </c>
      <c r="F372" s="395"/>
      <c r="G372" s="336"/>
      <c r="H372" s="336"/>
      <c r="I372" s="336"/>
      <c r="J372" s="336"/>
      <c r="K372" s="336"/>
      <c r="L372" s="336"/>
    </row>
    <row r="373" spans="2:12" ht="16" thickBot="1">
      <c r="B373" s="351"/>
      <c r="C373" s="372"/>
      <c r="D373" s="349" t="s">
        <v>3951</v>
      </c>
      <c r="E373" s="905"/>
      <c r="F373" s="395"/>
      <c r="G373" s="336"/>
      <c r="H373" s="336"/>
      <c r="I373" s="336"/>
      <c r="J373" s="336"/>
      <c r="K373" s="336"/>
      <c r="L373" s="336"/>
    </row>
    <row r="374" spans="2:12">
      <c r="B374" s="351"/>
      <c r="C374" s="346" t="s">
        <v>3952</v>
      </c>
      <c r="D374" s="911"/>
      <c r="E374" s="904" t="s">
        <v>3953</v>
      </c>
      <c r="F374" s="395"/>
      <c r="G374" s="336"/>
      <c r="H374" s="336"/>
      <c r="I374" s="336"/>
      <c r="J374" s="336"/>
      <c r="K374" s="336"/>
      <c r="L374" s="336"/>
    </row>
    <row r="375" spans="2:12" ht="22" thickBot="1">
      <c r="B375" s="351"/>
      <c r="C375" s="349" t="s">
        <v>3954</v>
      </c>
      <c r="D375" s="912"/>
      <c r="E375" s="905"/>
      <c r="F375" s="395"/>
      <c r="G375" s="336"/>
      <c r="H375" s="336"/>
      <c r="I375" s="336"/>
      <c r="J375" s="336"/>
      <c r="K375" s="336"/>
      <c r="L375" s="336"/>
    </row>
    <row r="376" spans="2:12">
      <c r="B376" s="351"/>
      <c r="C376" s="346" t="s">
        <v>3955</v>
      </c>
      <c r="D376" s="911"/>
      <c r="E376" s="904"/>
      <c r="F376" s="395"/>
      <c r="G376" s="336"/>
      <c r="H376" s="336"/>
      <c r="I376" s="336"/>
      <c r="J376" s="336"/>
      <c r="K376" s="336"/>
      <c r="L376" s="336"/>
    </row>
    <row r="377" spans="2:12" ht="16" thickBot="1">
      <c r="B377" s="357"/>
      <c r="C377" s="349" t="s">
        <v>3956</v>
      </c>
      <c r="D377" s="912"/>
      <c r="E377" s="905"/>
      <c r="F377" s="395"/>
      <c r="G377" s="336"/>
      <c r="H377" s="336"/>
      <c r="I377" s="336"/>
      <c r="J377" s="336"/>
      <c r="K377" s="336"/>
      <c r="L377" s="336"/>
    </row>
    <row r="378" spans="2:12">
      <c r="B378" s="345" t="s">
        <v>3957</v>
      </c>
      <c r="C378" s="346" t="s">
        <v>3958</v>
      </c>
      <c r="D378" s="902"/>
      <c r="E378" s="904"/>
      <c r="F378" s="395"/>
      <c r="G378" s="336"/>
      <c r="H378" s="336"/>
      <c r="I378" s="336"/>
      <c r="J378" s="336"/>
      <c r="K378" s="336"/>
      <c r="L378" s="336"/>
    </row>
    <row r="379" spans="2:12" ht="22" thickBot="1">
      <c r="B379" s="348" t="s">
        <v>3959</v>
      </c>
      <c r="C379" s="349" t="s">
        <v>3960</v>
      </c>
      <c r="D379" s="903"/>
      <c r="E379" s="905"/>
      <c r="F379" s="395"/>
      <c r="G379" s="336"/>
      <c r="H379" s="336"/>
      <c r="I379" s="336"/>
      <c r="J379" s="336"/>
      <c r="K379" s="336"/>
      <c r="L379" s="336"/>
    </row>
    <row r="380" spans="2:12">
      <c r="B380" s="351"/>
      <c r="C380" s="346" t="s">
        <v>3961</v>
      </c>
      <c r="D380" s="902"/>
      <c r="E380" s="904" t="s">
        <v>3962</v>
      </c>
      <c r="F380" s="395"/>
      <c r="G380" s="336"/>
      <c r="H380" s="336"/>
      <c r="I380" s="336"/>
      <c r="J380" s="336"/>
      <c r="K380" s="336"/>
      <c r="L380" s="336"/>
    </row>
    <row r="381" spans="2:12" ht="22" thickBot="1">
      <c r="B381" s="351"/>
      <c r="C381" s="349" t="s">
        <v>3963</v>
      </c>
      <c r="D381" s="903"/>
      <c r="E381" s="905"/>
      <c r="F381" s="395"/>
      <c r="G381" s="336"/>
      <c r="H381" s="336"/>
      <c r="I381" s="336"/>
      <c r="J381" s="336"/>
      <c r="K381" s="336"/>
      <c r="L381" s="336"/>
    </row>
    <row r="382" spans="2:12">
      <c r="B382" s="351"/>
      <c r="C382" s="346" t="s">
        <v>3964</v>
      </c>
      <c r="D382" s="902"/>
      <c r="E382" s="904"/>
      <c r="F382" s="395"/>
      <c r="G382" s="336"/>
      <c r="H382" s="336"/>
      <c r="I382" s="336"/>
      <c r="J382" s="336"/>
      <c r="K382" s="336"/>
      <c r="L382" s="336"/>
    </row>
    <row r="383" spans="2:12" ht="16" thickBot="1">
      <c r="B383" s="351"/>
      <c r="C383" s="349" t="s">
        <v>3965</v>
      </c>
      <c r="D383" s="903"/>
      <c r="E383" s="905"/>
      <c r="F383" s="395"/>
      <c r="G383" s="336"/>
      <c r="H383" s="336"/>
      <c r="I383" s="336"/>
      <c r="J383" s="336"/>
      <c r="K383" s="336"/>
      <c r="L383" s="336"/>
    </row>
    <row r="384" spans="2:12" ht="15" customHeight="1">
      <c r="B384" s="351"/>
      <c r="C384" s="346" t="s">
        <v>3966</v>
      </c>
      <c r="D384" s="346" t="s">
        <v>3967</v>
      </c>
      <c r="E384" s="904"/>
      <c r="F384" s="395"/>
      <c r="G384" s="336"/>
      <c r="H384" s="336"/>
      <c r="I384" s="336"/>
      <c r="J384" s="336"/>
      <c r="K384" s="336"/>
      <c r="L384" s="336"/>
    </row>
    <row r="385" spans="2:12" ht="32" thickBot="1">
      <c r="B385" s="351"/>
      <c r="C385" s="370" t="s">
        <v>3968</v>
      </c>
      <c r="D385" s="349" t="s">
        <v>3969</v>
      </c>
      <c r="E385" s="905"/>
      <c r="F385" s="395"/>
      <c r="G385" s="336"/>
      <c r="H385" s="336"/>
      <c r="I385" s="336"/>
      <c r="J385" s="336"/>
      <c r="K385" s="336"/>
      <c r="L385" s="336"/>
    </row>
    <row r="386" spans="2:12">
      <c r="B386" s="351"/>
      <c r="C386" s="371"/>
      <c r="D386" s="346" t="s">
        <v>3970</v>
      </c>
      <c r="E386" s="904"/>
      <c r="F386" s="395"/>
      <c r="G386" s="336"/>
      <c r="H386" s="336"/>
      <c r="I386" s="336"/>
      <c r="J386" s="336"/>
      <c r="K386" s="336"/>
      <c r="L386" s="336"/>
    </row>
    <row r="387" spans="2:12" ht="32" thickBot="1">
      <c r="B387" s="351"/>
      <c r="C387" s="371"/>
      <c r="D387" s="349" t="s">
        <v>3971</v>
      </c>
      <c r="E387" s="905"/>
      <c r="F387" s="395"/>
      <c r="G387" s="336"/>
      <c r="H387" s="336"/>
      <c r="I387" s="336"/>
      <c r="J387" s="336"/>
      <c r="K387" s="336"/>
      <c r="L387" s="336"/>
    </row>
    <row r="388" spans="2:12">
      <c r="B388" s="351"/>
      <c r="C388" s="371"/>
      <c r="D388" s="346" t="s">
        <v>3972</v>
      </c>
      <c r="E388" s="904"/>
      <c r="F388" s="395"/>
      <c r="G388" s="336"/>
      <c r="H388" s="336"/>
      <c r="I388" s="336"/>
      <c r="J388" s="336"/>
      <c r="K388" s="336"/>
      <c r="L388" s="336"/>
    </row>
    <row r="389" spans="2:12" ht="42" thickBot="1">
      <c r="B389" s="351"/>
      <c r="C389" s="372"/>
      <c r="D389" s="349" t="s">
        <v>3973</v>
      </c>
      <c r="E389" s="905"/>
      <c r="F389" s="395"/>
      <c r="G389" s="336"/>
      <c r="H389" s="336"/>
      <c r="I389" s="336"/>
      <c r="J389" s="336"/>
      <c r="K389" s="336"/>
      <c r="L389" s="336"/>
    </row>
    <row r="390" spans="2:12">
      <c r="B390" s="351"/>
      <c r="C390" s="346" t="s">
        <v>3974</v>
      </c>
      <c r="D390" s="902"/>
      <c r="E390" s="904" t="s">
        <v>3975</v>
      </c>
      <c r="F390" s="395"/>
      <c r="G390" s="336"/>
      <c r="H390" s="336"/>
      <c r="I390" s="336"/>
      <c r="J390" s="336"/>
      <c r="K390" s="336"/>
      <c r="L390" s="336"/>
    </row>
    <row r="391" spans="2:12" ht="21.5">
      <c r="B391" s="351"/>
      <c r="C391" s="370" t="s">
        <v>3976</v>
      </c>
      <c r="D391" s="909"/>
      <c r="E391" s="910"/>
      <c r="F391" s="395"/>
      <c r="G391" s="336"/>
      <c r="H391" s="336"/>
      <c r="I391" s="336"/>
      <c r="J391" s="336"/>
      <c r="K391" s="336"/>
      <c r="L391" s="336"/>
    </row>
    <row r="392" spans="2:12" ht="16" thickBot="1">
      <c r="B392" s="351"/>
      <c r="C392" s="349"/>
      <c r="D392" s="903"/>
      <c r="E392" s="905"/>
      <c r="F392" s="395"/>
      <c r="G392" s="336"/>
      <c r="H392" s="336"/>
      <c r="I392" s="336"/>
      <c r="J392" s="336"/>
      <c r="K392" s="336"/>
      <c r="L392" s="336"/>
    </row>
    <row r="393" spans="2:12">
      <c r="B393" s="351"/>
      <c r="C393" s="346" t="s">
        <v>3977</v>
      </c>
      <c r="D393" s="902"/>
      <c r="E393" s="904"/>
      <c r="F393" s="395"/>
      <c r="G393" s="336"/>
      <c r="H393" s="336"/>
      <c r="I393" s="336"/>
      <c r="J393" s="336"/>
      <c r="K393" s="336"/>
      <c r="L393" s="336"/>
    </row>
    <row r="394" spans="2:12" ht="15" customHeight="1">
      <c r="B394" s="351"/>
      <c r="C394" s="370" t="s">
        <v>3978</v>
      </c>
      <c r="D394" s="909"/>
      <c r="E394" s="910"/>
      <c r="F394" s="395"/>
      <c r="G394" s="336"/>
      <c r="H394" s="336"/>
      <c r="I394" s="336"/>
      <c r="J394" s="336"/>
      <c r="K394" s="336"/>
      <c r="L394" s="336"/>
    </row>
    <row r="395" spans="2:12" ht="16" thickBot="1">
      <c r="B395" s="357"/>
      <c r="C395" s="349"/>
      <c r="D395" s="903"/>
      <c r="E395" s="905"/>
      <c r="F395" s="395"/>
      <c r="G395" s="336"/>
      <c r="H395" s="336"/>
      <c r="I395" s="336"/>
      <c r="J395" s="336"/>
      <c r="K395" s="336"/>
      <c r="L395" s="336"/>
    </row>
    <row r="396" spans="2:12">
      <c r="B396" s="345" t="s">
        <v>3979</v>
      </c>
      <c r="C396" s="346" t="s">
        <v>3980</v>
      </c>
      <c r="D396" s="902"/>
      <c r="E396" s="904"/>
      <c r="F396" s="395"/>
      <c r="G396" s="336"/>
      <c r="H396" s="336"/>
      <c r="I396" s="336"/>
      <c r="J396" s="336"/>
      <c r="K396" s="336"/>
      <c r="L396" s="336"/>
    </row>
    <row r="397" spans="2:12" ht="32" thickBot="1">
      <c r="B397" s="348" t="s">
        <v>3981</v>
      </c>
      <c r="C397" s="349" t="s">
        <v>3982</v>
      </c>
      <c r="D397" s="903"/>
      <c r="E397" s="905"/>
      <c r="F397" s="395"/>
      <c r="G397" s="336"/>
      <c r="H397" s="336"/>
      <c r="I397" s="336"/>
      <c r="J397" s="336"/>
      <c r="K397" s="336"/>
      <c r="L397" s="336"/>
    </row>
    <row r="398" spans="2:12">
      <c r="B398" s="351"/>
      <c r="C398" s="346" t="s">
        <v>3983</v>
      </c>
      <c r="D398" s="902"/>
      <c r="E398" s="904"/>
      <c r="F398" s="395"/>
      <c r="G398" s="336"/>
      <c r="H398" s="336"/>
      <c r="I398" s="336"/>
      <c r="J398" s="336"/>
      <c r="K398" s="336"/>
      <c r="L398" s="336"/>
    </row>
    <row r="399" spans="2:12" ht="16" thickBot="1">
      <c r="B399" s="351"/>
      <c r="C399" s="349" t="s">
        <v>3984</v>
      </c>
      <c r="D399" s="903"/>
      <c r="E399" s="905"/>
      <c r="F399" s="395"/>
      <c r="G399" s="336"/>
      <c r="H399" s="336"/>
      <c r="I399" s="336"/>
      <c r="J399" s="336"/>
      <c r="K399" s="336"/>
      <c r="L399" s="336"/>
    </row>
    <row r="400" spans="2:12">
      <c r="B400" s="351"/>
      <c r="C400" s="346" t="s">
        <v>3985</v>
      </c>
      <c r="D400" s="902"/>
      <c r="E400" s="904"/>
      <c r="F400" s="395"/>
      <c r="G400" s="336"/>
      <c r="H400" s="336"/>
      <c r="I400" s="336"/>
      <c r="J400" s="336"/>
      <c r="K400" s="336"/>
      <c r="L400" s="336"/>
    </row>
    <row r="401" spans="2:12" ht="22" thickBot="1">
      <c r="B401" s="357"/>
      <c r="C401" s="349" t="s">
        <v>3986</v>
      </c>
      <c r="D401" s="903"/>
      <c r="E401" s="905"/>
      <c r="F401" s="395"/>
      <c r="G401" s="336"/>
      <c r="H401" s="336"/>
      <c r="I401" s="336"/>
      <c r="J401" s="336"/>
      <c r="K401" s="336"/>
      <c r="L401" s="336"/>
    </row>
    <row r="402" spans="2:12">
      <c r="B402" s="345" t="s">
        <v>3987</v>
      </c>
      <c r="C402" s="346" t="s">
        <v>3988</v>
      </c>
      <c r="D402" s="902"/>
      <c r="E402" s="904" t="s">
        <v>3989</v>
      </c>
      <c r="F402" s="395"/>
      <c r="G402" s="336"/>
      <c r="H402" s="336"/>
      <c r="I402" s="336"/>
      <c r="J402" s="336"/>
      <c r="K402" s="336"/>
      <c r="L402" s="336"/>
    </row>
    <row r="403" spans="2:12" ht="42" thickBot="1">
      <c r="B403" s="348" t="s">
        <v>3990</v>
      </c>
      <c r="C403" s="349" t="s">
        <v>3991</v>
      </c>
      <c r="D403" s="903"/>
      <c r="E403" s="905"/>
      <c r="F403" s="395"/>
      <c r="G403" s="336"/>
      <c r="H403" s="336"/>
      <c r="I403" s="336"/>
      <c r="J403" s="336"/>
      <c r="K403" s="336"/>
      <c r="L403" s="336"/>
    </row>
    <row r="404" spans="2:12">
      <c r="B404" s="351"/>
      <c r="C404" s="346" t="s">
        <v>3992</v>
      </c>
      <c r="D404" s="902"/>
      <c r="E404" s="904" t="s">
        <v>3993</v>
      </c>
      <c r="F404" s="395"/>
      <c r="G404" s="336"/>
      <c r="H404" s="336"/>
      <c r="I404" s="336"/>
      <c r="J404" s="336"/>
      <c r="K404" s="336"/>
      <c r="L404" s="336"/>
    </row>
    <row r="405" spans="2:12" ht="32" thickBot="1">
      <c r="B405" s="351"/>
      <c r="C405" s="349" t="s">
        <v>3994</v>
      </c>
      <c r="D405" s="903"/>
      <c r="E405" s="905"/>
      <c r="F405" s="395"/>
      <c r="G405" s="336"/>
      <c r="H405" s="336"/>
      <c r="I405" s="336"/>
      <c r="J405" s="336"/>
      <c r="K405" s="336"/>
      <c r="L405" s="336"/>
    </row>
    <row r="406" spans="2:12">
      <c r="B406" s="351"/>
      <c r="C406" s="346" t="s">
        <v>3995</v>
      </c>
      <c r="D406" s="902"/>
      <c r="E406" s="904" t="s">
        <v>3996</v>
      </c>
      <c r="F406" s="395"/>
      <c r="G406" s="336"/>
      <c r="H406" s="336"/>
      <c r="I406" s="336"/>
      <c r="J406" s="336"/>
      <c r="K406" s="336"/>
      <c r="L406" s="336"/>
    </row>
    <row r="407" spans="2:12" ht="22" thickBot="1">
      <c r="B407" s="351"/>
      <c r="C407" s="349" t="s">
        <v>3997</v>
      </c>
      <c r="D407" s="903"/>
      <c r="E407" s="905"/>
      <c r="F407" s="395"/>
      <c r="G407" s="336"/>
      <c r="H407" s="336"/>
      <c r="I407" s="336"/>
      <c r="J407" s="336"/>
      <c r="K407" s="336"/>
      <c r="L407" s="336"/>
    </row>
    <row r="408" spans="2:12">
      <c r="B408" s="351"/>
      <c r="C408" s="346" t="s">
        <v>3998</v>
      </c>
      <c r="D408" s="902"/>
      <c r="E408" s="904"/>
      <c r="F408" s="395"/>
      <c r="G408" s="336"/>
      <c r="H408" s="336"/>
      <c r="I408" s="336"/>
      <c r="J408" s="336"/>
      <c r="K408" s="336"/>
      <c r="L408" s="336"/>
    </row>
    <row r="409" spans="2:12" ht="32" thickBot="1">
      <c r="B409" s="351"/>
      <c r="C409" s="349" t="s">
        <v>3999</v>
      </c>
      <c r="D409" s="903"/>
      <c r="E409" s="905"/>
      <c r="F409" s="395"/>
      <c r="G409" s="336"/>
      <c r="H409" s="336"/>
      <c r="I409" s="336"/>
      <c r="J409" s="336"/>
      <c r="K409" s="336"/>
      <c r="L409" s="336"/>
    </row>
    <row r="410" spans="2:12">
      <c r="B410" s="351"/>
      <c r="C410" s="346" t="s">
        <v>4000</v>
      </c>
      <c r="D410" s="902"/>
      <c r="E410" s="904"/>
      <c r="F410" s="395"/>
      <c r="G410" s="336"/>
      <c r="H410" s="336"/>
      <c r="I410" s="336"/>
      <c r="J410" s="336"/>
      <c r="K410" s="336"/>
      <c r="L410" s="336"/>
    </row>
    <row r="411" spans="2:12" ht="42" thickBot="1">
      <c r="B411" s="351"/>
      <c r="C411" s="349" t="s">
        <v>4001</v>
      </c>
      <c r="D411" s="903"/>
      <c r="E411" s="905"/>
      <c r="F411" s="395"/>
      <c r="G411" s="336"/>
      <c r="H411" s="336"/>
      <c r="I411" s="336"/>
      <c r="J411" s="336"/>
      <c r="K411" s="336"/>
      <c r="L411" s="336"/>
    </row>
    <row r="412" spans="2:12">
      <c r="B412" s="351"/>
      <c r="C412" s="346" t="s">
        <v>4002</v>
      </c>
      <c r="D412" s="902"/>
      <c r="E412" s="904"/>
      <c r="F412" s="395"/>
      <c r="G412" s="336"/>
      <c r="H412" s="336"/>
      <c r="I412" s="336"/>
      <c r="J412" s="336"/>
      <c r="K412" s="336"/>
      <c r="L412" s="336"/>
    </row>
    <row r="413" spans="2:12" ht="22" thickBot="1">
      <c r="B413" s="351"/>
      <c r="C413" s="349" t="s">
        <v>4003</v>
      </c>
      <c r="D413" s="903"/>
      <c r="E413" s="905"/>
      <c r="F413" s="395"/>
      <c r="G413" s="336"/>
      <c r="H413" s="336"/>
      <c r="I413" s="336"/>
      <c r="J413" s="336"/>
      <c r="K413" s="336"/>
      <c r="L413" s="336"/>
    </row>
    <row r="414" spans="2:12">
      <c r="B414" s="351"/>
      <c r="C414" s="346" t="s">
        <v>4004</v>
      </c>
      <c r="D414" s="902"/>
      <c r="E414" s="904" t="s">
        <v>4005</v>
      </c>
      <c r="F414" s="395"/>
      <c r="G414" s="336"/>
      <c r="H414" s="336"/>
      <c r="I414" s="336"/>
      <c r="J414" s="336"/>
      <c r="K414" s="336"/>
      <c r="L414" s="336"/>
    </row>
    <row r="415" spans="2:12" ht="32" thickBot="1">
      <c r="B415" s="357"/>
      <c r="C415" s="349" t="s">
        <v>4006</v>
      </c>
      <c r="D415" s="903"/>
      <c r="E415" s="905"/>
      <c r="F415" s="395"/>
      <c r="G415" s="336"/>
      <c r="H415" s="336"/>
      <c r="I415" s="336"/>
      <c r="J415" s="336"/>
      <c r="K415" s="336"/>
      <c r="L415" s="336"/>
    </row>
    <row r="416" spans="2:12">
      <c r="B416" s="345" t="s">
        <v>4007</v>
      </c>
      <c r="C416" s="346" t="s">
        <v>4008</v>
      </c>
      <c r="D416" s="902"/>
      <c r="E416" s="904" t="s">
        <v>4009</v>
      </c>
      <c r="F416" s="395"/>
      <c r="G416" s="336"/>
      <c r="H416" s="336"/>
      <c r="I416" s="336"/>
      <c r="J416" s="336"/>
      <c r="K416" s="336"/>
      <c r="L416" s="336"/>
    </row>
    <row r="417" spans="2:12" ht="52" thickBot="1">
      <c r="B417" s="348" t="s">
        <v>4010</v>
      </c>
      <c r="C417" s="349" t="s">
        <v>4011</v>
      </c>
      <c r="D417" s="903"/>
      <c r="E417" s="905"/>
      <c r="F417" s="395"/>
      <c r="G417" s="336"/>
      <c r="H417" s="336"/>
      <c r="I417" s="336"/>
      <c r="J417" s="336"/>
      <c r="K417" s="336"/>
      <c r="L417" s="336"/>
    </row>
    <row r="418" spans="2:12">
      <c r="B418" s="351"/>
      <c r="C418" s="346" t="s">
        <v>4012</v>
      </c>
      <c r="D418" s="902"/>
      <c r="E418" s="904"/>
      <c r="F418" s="395"/>
      <c r="G418" s="336"/>
      <c r="H418" s="336"/>
      <c r="I418" s="336"/>
      <c r="J418" s="336"/>
      <c r="K418" s="336"/>
      <c r="L418" s="336"/>
    </row>
    <row r="419" spans="2:12" ht="32" thickBot="1">
      <c r="B419" s="351"/>
      <c r="C419" s="349" t="s">
        <v>4013</v>
      </c>
      <c r="D419" s="903"/>
      <c r="E419" s="905"/>
      <c r="F419" s="395"/>
      <c r="G419" s="336"/>
      <c r="H419" s="336"/>
      <c r="I419" s="336"/>
      <c r="J419" s="336"/>
      <c r="K419" s="336"/>
      <c r="L419" s="336"/>
    </row>
    <row r="420" spans="2:12">
      <c r="B420" s="351"/>
      <c r="C420" s="346" t="s">
        <v>4014</v>
      </c>
      <c r="D420" s="902"/>
      <c r="E420" s="904"/>
      <c r="F420" s="395"/>
      <c r="G420" s="336"/>
      <c r="H420" s="336"/>
      <c r="I420" s="336"/>
      <c r="J420" s="336"/>
      <c r="K420" s="336"/>
      <c r="L420" s="336"/>
    </row>
    <row r="421" spans="2:12" ht="22" thickBot="1">
      <c r="B421" s="351"/>
      <c r="C421" s="349" t="s">
        <v>4015</v>
      </c>
      <c r="D421" s="903"/>
      <c r="E421" s="905"/>
      <c r="F421" s="395"/>
      <c r="G421" s="336"/>
      <c r="H421" s="336"/>
      <c r="I421" s="336"/>
      <c r="J421" s="336"/>
      <c r="K421" s="336"/>
      <c r="L421" s="336"/>
    </row>
    <row r="422" spans="2:12">
      <c r="B422" s="351"/>
      <c r="C422" s="346" t="s">
        <v>4016</v>
      </c>
      <c r="D422" s="902"/>
      <c r="E422" s="904"/>
      <c r="F422" s="395"/>
      <c r="G422" s="336"/>
      <c r="H422" s="336"/>
      <c r="I422" s="336"/>
      <c r="J422" s="336"/>
      <c r="K422" s="336"/>
      <c r="L422" s="336"/>
    </row>
    <row r="423" spans="2:12" ht="32" thickBot="1">
      <c r="B423" s="351"/>
      <c r="C423" s="349" t="s">
        <v>4017</v>
      </c>
      <c r="D423" s="903"/>
      <c r="E423" s="905"/>
      <c r="F423" s="395"/>
      <c r="G423" s="336"/>
      <c r="H423" s="336"/>
      <c r="I423" s="336"/>
      <c r="J423" s="336"/>
      <c r="K423" s="336"/>
      <c r="L423" s="336"/>
    </row>
    <row r="424" spans="2:12">
      <c r="B424" s="351"/>
      <c r="C424" s="346" t="s">
        <v>4018</v>
      </c>
      <c r="D424" s="902"/>
      <c r="E424" s="904"/>
      <c r="F424" s="395"/>
      <c r="G424" s="336"/>
      <c r="H424" s="336"/>
      <c r="I424" s="336"/>
      <c r="J424" s="336"/>
      <c r="K424" s="336"/>
      <c r="L424" s="336"/>
    </row>
    <row r="425" spans="2:12" ht="52" thickBot="1">
      <c r="B425" s="351"/>
      <c r="C425" s="349" t="s">
        <v>4019</v>
      </c>
      <c r="D425" s="903"/>
      <c r="E425" s="905"/>
      <c r="F425" s="395"/>
      <c r="G425" s="336"/>
      <c r="H425" s="336"/>
      <c r="I425" s="336"/>
      <c r="J425" s="336"/>
      <c r="K425" s="336"/>
      <c r="L425" s="336"/>
    </row>
    <row r="426" spans="2:12">
      <c r="B426" s="351"/>
      <c r="C426" s="346" t="s">
        <v>4020</v>
      </c>
      <c r="D426" s="902"/>
      <c r="E426" s="904"/>
      <c r="F426" s="395"/>
      <c r="G426" s="336"/>
      <c r="H426" s="336"/>
      <c r="I426" s="336"/>
      <c r="J426" s="336"/>
      <c r="K426" s="336"/>
      <c r="L426" s="336"/>
    </row>
    <row r="427" spans="2:12" ht="16" thickBot="1">
      <c r="B427" s="351"/>
      <c r="C427" s="349" t="s">
        <v>4021</v>
      </c>
      <c r="D427" s="903"/>
      <c r="E427" s="905"/>
      <c r="F427" s="395"/>
      <c r="G427" s="336"/>
      <c r="H427" s="336"/>
      <c r="I427" s="336"/>
      <c r="J427" s="336"/>
      <c r="K427" s="336"/>
      <c r="L427" s="336"/>
    </row>
    <row r="428" spans="2:12">
      <c r="B428" s="351"/>
      <c r="C428" s="346" t="s">
        <v>4022</v>
      </c>
      <c r="D428" s="902"/>
      <c r="E428" s="904" t="s">
        <v>4023</v>
      </c>
      <c r="F428" s="395"/>
      <c r="G428" s="336"/>
      <c r="H428" s="336"/>
      <c r="I428" s="336"/>
      <c r="J428" s="336"/>
      <c r="K428" s="336"/>
      <c r="L428" s="336"/>
    </row>
    <row r="429" spans="2:12" ht="16" thickBot="1">
      <c r="B429" s="351"/>
      <c r="C429" s="349" t="s">
        <v>4024</v>
      </c>
      <c r="D429" s="903"/>
      <c r="E429" s="905"/>
      <c r="F429" s="395"/>
      <c r="G429" s="336"/>
      <c r="H429" s="336"/>
      <c r="I429" s="336"/>
      <c r="J429" s="336"/>
      <c r="K429" s="336"/>
      <c r="L429" s="336"/>
    </row>
    <row r="430" spans="2:12">
      <c r="B430" s="351"/>
      <c r="C430" s="346" t="s">
        <v>4025</v>
      </c>
      <c r="D430" s="902"/>
      <c r="E430" s="904" t="s">
        <v>4026</v>
      </c>
      <c r="F430" s="395"/>
      <c r="G430" s="336"/>
      <c r="H430" s="336"/>
      <c r="I430" s="336"/>
      <c r="J430" s="336"/>
      <c r="K430" s="336"/>
      <c r="L430" s="336"/>
    </row>
    <row r="431" spans="2:12" ht="42" thickBot="1">
      <c r="B431" s="357"/>
      <c r="C431" s="349" t="s">
        <v>4027</v>
      </c>
      <c r="D431" s="903"/>
      <c r="E431" s="905"/>
      <c r="F431" s="395"/>
      <c r="G431" s="336"/>
      <c r="H431" s="336"/>
      <c r="I431" s="336"/>
      <c r="J431" s="336"/>
      <c r="K431" s="336"/>
      <c r="L431" s="336"/>
    </row>
    <row r="432" spans="2:12">
      <c r="B432" s="345" t="s">
        <v>4028</v>
      </c>
      <c r="C432" s="346" t="s">
        <v>4029</v>
      </c>
      <c r="D432" s="902"/>
      <c r="E432" s="904" t="s">
        <v>4030</v>
      </c>
      <c r="F432" s="395"/>
      <c r="G432" s="336"/>
      <c r="H432" s="336"/>
      <c r="I432" s="336"/>
      <c r="J432" s="336"/>
      <c r="K432" s="336"/>
      <c r="L432" s="336"/>
    </row>
    <row r="433" spans="2:12" ht="42" thickBot="1">
      <c r="B433" s="348" t="s">
        <v>4031</v>
      </c>
      <c r="C433" s="349" t="s">
        <v>4032</v>
      </c>
      <c r="D433" s="903"/>
      <c r="E433" s="905"/>
      <c r="F433" s="395"/>
      <c r="G433" s="336"/>
      <c r="H433" s="336"/>
      <c r="I433" s="336"/>
      <c r="J433" s="336"/>
      <c r="K433" s="336"/>
      <c r="L433" s="336"/>
    </row>
    <row r="434" spans="2:12">
      <c r="B434" s="351"/>
      <c r="C434" s="346" t="s">
        <v>4033</v>
      </c>
      <c r="D434" s="902"/>
      <c r="E434" s="904" t="s">
        <v>4034</v>
      </c>
      <c r="F434" s="395"/>
      <c r="G434" s="336"/>
      <c r="H434" s="336"/>
      <c r="I434" s="336"/>
      <c r="J434" s="336"/>
      <c r="K434" s="336"/>
      <c r="L434" s="336"/>
    </row>
    <row r="435" spans="2:12" ht="16" thickBot="1">
      <c r="B435" s="351"/>
      <c r="C435" s="349" t="s">
        <v>4035</v>
      </c>
      <c r="D435" s="903"/>
      <c r="E435" s="905"/>
      <c r="F435" s="395"/>
      <c r="G435" s="336"/>
      <c r="H435" s="336"/>
      <c r="I435" s="336"/>
      <c r="J435" s="336"/>
      <c r="K435" s="336"/>
      <c r="L435" s="336"/>
    </row>
    <row r="436" spans="2:12">
      <c r="B436" s="351"/>
      <c r="C436" s="346" t="s">
        <v>4036</v>
      </c>
      <c r="D436" s="902"/>
      <c r="E436" s="904" t="s">
        <v>4037</v>
      </c>
      <c r="F436" s="395"/>
      <c r="G436" s="336"/>
      <c r="H436" s="336"/>
      <c r="I436" s="336"/>
      <c r="J436" s="336"/>
      <c r="K436" s="336"/>
      <c r="L436" s="336"/>
    </row>
    <row r="437" spans="2:12" ht="16" thickBot="1">
      <c r="B437" s="351"/>
      <c r="C437" s="349" t="s">
        <v>4038</v>
      </c>
      <c r="D437" s="903"/>
      <c r="E437" s="905"/>
      <c r="F437" s="395"/>
      <c r="G437" s="336"/>
      <c r="H437" s="336"/>
      <c r="I437" s="336"/>
      <c r="J437" s="336"/>
      <c r="K437" s="336"/>
      <c r="L437" s="336"/>
    </row>
    <row r="438" spans="2:12">
      <c r="B438" s="351"/>
      <c r="C438" s="346" t="s">
        <v>4039</v>
      </c>
      <c r="D438" s="902"/>
      <c r="E438" s="904" t="s">
        <v>4040</v>
      </c>
      <c r="F438" s="395"/>
      <c r="G438" s="336"/>
      <c r="H438" s="336"/>
      <c r="I438" s="336"/>
      <c r="J438" s="336"/>
      <c r="K438" s="336"/>
      <c r="L438" s="336"/>
    </row>
    <row r="439" spans="2:12" ht="22" thickBot="1">
      <c r="B439" s="351"/>
      <c r="C439" s="349" t="s">
        <v>4041</v>
      </c>
      <c r="D439" s="903"/>
      <c r="E439" s="905"/>
      <c r="F439" s="395"/>
      <c r="G439" s="336"/>
      <c r="H439" s="336"/>
      <c r="I439" s="336"/>
      <c r="J439" s="336"/>
      <c r="K439" s="336"/>
      <c r="L439" s="336"/>
    </row>
    <row r="440" spans="2:12">
      <c r="B440" s="351"/>
      <c r="C440" s="346" t="s">
        <v>4042</v>
      </c>
      <c r="D440" s="902"/>
      <c r="E440" s="904"/>
      <c r="F440" s="395"/>
      <c r="G440" s="336"/>
      <c r="H440" s="336"/>
      <c r="I440" s="336"/>
      <c r="J440" s="336"/>
      <c r="K440" s="336"/>
      <c r="L440" s="336"/>
    </row>
    <row r="441" spans="2:12" ht="22" thickBot="1">
      <c r="B441" s="351"/>
      <c r="C441" s="349" t="s">
        <v>4043</v>
      </c>
      <c r="D441" s="903"/>
      <c r="E441" s="905"/>
      <c r="F441" s="395"/>
      <c r="G441" s="336"/>
      <c r="H441" s="336"/>
      <c r="I441" s="336"/>
      <c r="J441" s="336"/>
      <c r="K441" s="336"/>
      <c r="L441" s="336"/>
    </row>
    <row r="442" spans="2:12">
      <c r="B442" s="351"/>
      <c r="C442" s="346" t="s">
        <v>4044</v>
      </c>
      <c r="D442" s="902"/>
      <c r="E442" s="904"/>
      <c r="F442" s="395"/>
      <c r="G442" s="336"/>
      <c r="H442" s="336"/>
      <c r="I442" s="336"/>
      <c r="J442" s="336"/>
      <c r="K442" s="336"/>
      <c r="L442" s="336"/>
    </row>
    <row r="443" spans="2:12" ht="16" thickBot="1">
      <c r="B443" s="351"/>
      <c r="C443" s="349" t="s">
        <v>4045</v>
      </c>
      <c r="D443" s="903"/>
      <c r="E443" s="905"/>
      <c r="F443" s="395"/>
      <c r="G443" s="336"/>
      <c r="H443" s="336"/>
      <c r="I443" s="336"/>
      <c r="J443" s="336"/>
      <c r="K443" s="336"/>
      <c r="L443" s="336"/>
    </row>
    <row r="444" spans="2:12">
      <c r="B444" s="351"/>
      <c r="C444" s="346" t="s">
        <v>4046</v>
      </c>
      <c r="D444" s="902"/>
      <c r="E444" s="904" t="s">
        <v>4047</v>
      </c>
      <c r="F444" s="395"/>
      <c r="G444" s="336"/>
      <c r="H444" s="336"/>
      <c r="I444" s="336"/>
      <c r="J444" s="336"/>
      <c r="K444" s="336"/>
      <c r="L444" s="336"/>
    </row>
    <row r="445" spans="2:12" ht="22" thickBot="1">
      <c r="B445" s="351"/>
      <c r="C445" s="349" t="s">
        <v>4048</v>
      </c>
      <c r="D445" s="903"/>
      <c r="E445" s="905"/>
      <c r="F445" s="395"/>
      <c r="G445" s="336"/>
      <c r="H445" s="336"/>
      <c r="I445" s="336"/>
      <c r="J445" s="336"/>
      <c r="K445" s="336"/>
      <c r="L445" s="336"/>
    </row>
    <row r="446" spans="2:12">
      <c r="B446" s="351"/>
      <c r="C446" s="346" t="s">
        <v>4049</v>
      </c>
      <c r="D446" s="902"/>
      <c r="E446" s="904" t="s">
        <v>4050</v>
      </c>
      <c r="F446" s="395"/>
      <c r="G446" s="336"/>
      <c r="H446" s="336"/>
      <c r="I446" s="336"/>
      <c r="J446" s="336"/>
      <c r="K446" s="336"/>
      <c r="L446" s="336"/>
    </row>
    <row r="447" spans="2:12" ht="22" thickBot="1">
      <c r="B447" s="351"/>
      <c r="C447" s="349" t="s">
        <v>4051</v>
      </c>
      <c r="D447" s="903"/>
      <c r="E447" s="905"/>
      <c r="F447" s="395"/>
      <c r="G447" s="336"/>
      <c r="H447" s="336"/>
      <c r="I447" s="336"/>
      <c r="J447" s="336"/>
      <c r="K447" s="336"/>
      <c r="L447" s="336"/>
    </row>
    <row r="448" spans="2:12">
      <c r="B448" s="351"/>
      <c r="C448" s="346" t="s">
        <v>4052</v>
      </c>
      <c r="D448" s="902"/>
      <c r="E448" s="904"/>
      <c r="F448" s="395"/>
      <c r="G448" s="336"/>
      <c r="H448" s="336"/>
      <c r="I448" s="336"/>
      <c r="J448" s="336"/>
      <c r="K448" s="336"/>
      <c r="L448" s="336"/>
    </row>
    <row r="449" spans="2:12" ht="16" thickBot="1">
      <c r="B449" s="351"/>
      <c r="C449" s="349" t="s">
        <v>4053</v>
      </c>
      <c r="D449" s="903"/>
      <c r="E449" s="905"/>
      <c r="F449" s="395"/>
      <c r="G449" s="336"/>
      <c r="H449" s="336"/>
      <c r="I449" s="336"/>
      <c r="J449" s="336"/>
      <c r="K449" s="336"/>
      <c r="L449" s="336"/>
    </row>
    <row r="450" spans="2:12">
      <c r="B450" s="351"/>
      <c r="C450" s="346" t="s">
        <v>4054</v>
      </c>
      <c r="D450" s="902"/>
      <c r="E450" s="904"/>
      <c r="F450" s="395"/>
      <c r="G450" s="336"/>
      <c r="H450" s="336"/>
      <c r="I450" s="336"/>
      <c r="J450" s="336"/>
      <c r="K450" s="336"/>
      <c r="L450" s="336"/>
    </row>
    <row r="451" spans="2:12" ht="22" thickBot="1">
      <c r="B451" s="357"/>
      <c r="C451" s="349" t="s">
        <v>4055</v>
      </c>
      <c r="D451" s="903"/>
      <c r="E451" s="905"/>
      <c r="F451" s="395"/>
      <c r="G451" s="336"/>
      <c r="H451" s="336"/>
      <c r="I451" s="336"/>
      <c r="J451" s="336"/>
      <c r="K451" s="336"/>
      <c r="L451" s="336"/>
    </row>
    <row r="452" spans="2:12">
      <c r="B452" s="348"/>
      <c r="C452" s="346" t="s">
        <v>4056</v>
      </c>
      <c r="D452" s="902"/>
      <c r="E452" s="904"/>
      <c r="F452" s="395"/>
      <c r="G452" s="336"/>
      <c r="H452" s="336"/>
      <c r="I452" s="336"/>
      <c r="J452" s="336"/>
      <c r="K452" s="336"/>
      <c r="L452" s="336"/>
    </row>
    <row r="453" spans="2:12">
      <c r="B453" s="348"/>
      <c r="C453" s="370" t="s">
        <v>4057</v>
      </c>
      <c r="D453" s="909"/>
      <c r="E453" s="910"/>
      <c r="F453" s="395"/>
      <c r="G453" s="336"/>
      <c r="H453" s="336"/>
      <c r="I453" s="336"/>
      <c r="J453" s="336"/>
      <c r="K453" s="336"/>
      <c r="L453" s="336"/>
    </row>
    <row r="454" spans="2:12">
      <c r="B454" s="348"/>
      <c r="C454" s="371"/>
      <c r="D454" s="909"/>
      <c r="E454" s="910"/>
      <c r="F454" s="395"/>
      <c r="G454" s="336"/>
      <c r="H454" s="336"/>
      <c r="I454" s="336"/>
      <c r="J454" s="336"/>
      <c r="K454" s="336"/>
      <c r="L454" s="336"/>
    </row>
    <row r="455" spans="2:12">
      <c r="B455" s="348"/>
      <c r="C455" s="371"/>
      <c r="D455" s="909"/>
      <c r="E455" s="910"/>
      <c r="F455" s="395"/>
      <c r="G455" s="336"/>
      <c r="H455" s="336"/>
      <c r="I455" s="336"/>
      <c r="J455" s="336"/>
      <c r="K455" s="336"/>
      <c r="L455" s="336"/>
    </row>
    <row r="456" spans="2:12">
      <c r="B456" s="348"/>
      <c r="C456" s="371"/>
      <c r="D456" s="909"/>
      <c r="E456" s="910"/>
      <c r="F456" s="395"/>
      <c r="G456" s="336"/>
      <c r="H456" s="336"/>
      <c r="I456" s="336"/>
      <c r="J456" s="336"/>
      <c r="K456" s="336"/>
      <c r="L456" s="336"/>
    </row>
    <row r="457" spans="2:12">
      <c r="B457" s="348"/>
      <c r="C457" s="371"/>
      <c r="D457" s="909"/>
      <c r="E457" s="910"/>
      <c r="F457" s="395"/>
      <c r="G457" s="336"/>
      <c r="H457" s="336"/>
      <c r="I457" s="336"/>
      <c r="J457" s="336"/>
      <c r="K457" s="336"/>
      <c r="L457" s="336"/>
    </row>
    <row r="458" spans="2:12">
      <c r="B458" s="348"/>
      <c r="C458" s="371"/>
      <c r="D458" s="909"/>
      <c r="E458" s="910"/>
      <c r="F458" s="395"/>
      <c r="G458" s="336"/>
      <c r="H458" s="336"/>
      <c r="I458" s="336"/>
      <c r="J458" s="336"/>
      <c r="K458" s="336"/>
      <c r="L458" s="336"/>
    </row>
    <row r="459" spans="2:12">
      <c r="B459" s="345" t="s">
        <v>4058</v>
      </c>
      <c r="C459" s="371"/>
      <c r="D459" s="909"/>
      <c r="E459" s="910"/>
      <c r="F459" s="395"/>
      <c r="G459" s="336"/>
      <c r="H459" s="336"/>
      <c r="I459" s="336"/>
      <c r="J459" s="336"/>
      <c r="K459" s="336"/>
      <c r="L459" s="336"/>
    </row>
    <row r="460" spans="2:12" ht="21.5">
      <c r="B460" s="348" t="s">
        <v>4059</v>
      </c>
      <c r="C460" s="371"/>
      <c r="D460" s="909"/>
      <c r="E460" s="910"/>
      <c r="F460" s="395"/>
      <c r="G460" s="336"/>
      <c r="H460" s="336"/>
      <c r="I460" s="336"/>
      <c r="J460" s="336"/>
      <c r="K460" s="336"/>
      <c r="L460" s="336"/>
    </row>
    <row r="461" spans="2:12" ht="16" thickBot="1">
      <c r="B461" s="348"/>
      <c r="C461" s="372"/>
      <c r="D461" s="903"/>
      <c r="E461" s="905"/>
      <c r="F461" s="395"/>
      <c r="G461" s="336"/>
      <c r="H461" s="336"/>
      <c r="I461" s="336"/>
      <c r="J461" s="336"/>
      <c r="K461" s="336"/>
      <c r="L461" s="336"/>
    </row>
    <row r="462" spans="2:12">
      <c r="B462" s="348"/>
      <c r="C462" s="346" t="s">
        <v>4060</v>
      </c>
      <c r="D462" s="902"/>
      <c r="E462" s="904"/>
      <c r="F462" s="395"/>
      <c r="G462" s="336"/>
      <c r="H462" s="336"/>
      <c r="I462" s="336"/>
      <c r="J462" s="336"/>
      <c r="K462" s="336"/>
      <c r="L462" s="336"/>
    </row>
    <row r="463" spans="2:12" ht="16" thickBot="1">
      <c r="B463" s="348"/>
      <c r="C463" s="349" t="s">
        <v>4061</v>
      </c>
      <c r="D463" s="903"/>
      <c r="E463" s="905"/>
      <c r="F463" s="395"/>
      <c r="G463" s="336"/>
      <c r="H463" s="336"/>
      <c r="I463" s="336"/>
      <c r="J463" s="336"/>
      <c r="K463" s="336"/>
      <c r="L463" s="336"/>
    </row>
    <row r="464" spans="2:12">
      <c r="B464" s="348"/>
      <c r="C464" s="346" t="s">
        <v>4062</v>
      </c>
      <c r="D464" s="902"/>
      <c r="E464" s="904"/>
      <c r="F464" s="395"/>
      <c r="G464" s="336"/>
      <c r="H464" s="336"/>
      <c r="I464" s="336"/>
      <c r="J464" s="336"/>
      <c r="K464" s="336"/>
      <c r="L464" s="336"/>
    </row>
    <row r="465" spans="2:12" ht="16" thickBot="1">
      <c r="B465" s="348"/>
      <c r="C465" s="349" t="s">
        <v>4063</v>
      </c>
      <c r="D465" s="903"/>
      <c r="E465" s="905"/>
      <c r="F465" s="395"/>
      <c r="G465" s="336"/>
      <c r="H465" s="336"/>
      <c r="I465" s="336"/>
      <c r="J465" s="336"/>
      <c r="K465" s="336"/>
      <c r="L465" s="336"/>
    </row>
    <row r="466" spans="2:12">
      <c r="B466" s="348"/>
      <c r="C466" s="346" t="s">
        <v>4064</v>
      </c>
      <c r="D466" s="902"/>
      <c r="E466" s="904" t="s">
        <v>4065</v>
      </c>
      <c r="F466" s="395"/>
      <c r="G466" s="336"/>
      <c r="H466" s="336"/>
      <c r="I466" s="336"/>
      <c r="J466" s="336"/>
      <c r="K466" s="336"/>
      <c r="L466" s="336"/>
    </row>
    <row r="467" spans="2:12" ht="22" thickBot="1">
      <c r="B467" s="348"/>
      <c r="C467" s="349" t="s">
        <v>4066</v>
      </c>
      <c r="D467" s="903"/>
      <c r="E467" s="905"/>
      <c r="F467" s="395"/>
      <c r="G467" s="336"/>
      <c r="H467" s="336"/>
      <c r="I467" s="336"/>
      <c r="J467" s="336"/>
      <c r="K467" s="336"/>
      <c r="L467" s="336"/>
    </row>
    <row r="468" spans="2:12">
      <c r="B468" s="348"/>
      <c r="C468" s="346" t="s">
        <v>4067</v>
      </c>
      <c r="D468" s="902"/>
      <c r="E468" s="904"/>
      <c r="F468" s="395"/>
      <c r="G468" s="336"/>
      <c r="H468" s="336"/>
      <c r="I468" s="336"/>
      <c r="J468" s="336"/>
      <c r="K468" s="336"/>
      <c r="L468" s="336"/>
    </row>
    <row r="469" spans="2:12" ht="22" thickBot="1">
      <c r="B469" s="351"/>
      <c r="C469" s="349" t="s">
        <v>4068</v>
      </c>
      <c r="D469" s="903"/>
      <c r="E469" s="905"/>
      <c r="F469" s="395"/>
      <c r="G469" s="336"/>
      <c r="H469" s="336"/>
      <c r="I469" s="336"/>
      <c r="J469" s="336"/>
      <c r="K469" s="336"/>
      <c r="L469" s="336"/>
    </row>
    <row r="470" spans="2:12">
      <c r="B470" s="351"/>
      <c r="C470" s="346" t="s">
        <v>4069</v>
      </c>
      <c r="D470" s="902"/>
      <c r="E470" s="904"/>
      <c r="F470" s="395"/>
      <c r="G470" s="336"/>
      <c r="H470" s="336"/>
      <c r="I470" s="336"/>
      <c r="J470" s="336"/>
      <c r="K470" s="336"/>
      <c r="L470" s="336"/>
    </row>
    <row r="471" spans="2:12" ht="32" thickBot="1">
      <c r="B471" s="351"/>
      <c r="C471" s="349" t="s">
        <v>4070</v>
      </c>
      <c r="D471" s="903"/>
      <c r="E471" s="905"/>
      <c r="F471" s="395"/>
      <c r="G471" s="336"/>
      <c r="H471" s="336"/>
      <c r="I471" s="336"/>
      <c r="J471" s="336"/>
      <c r="K471" s="336"/>
      <c r="L471" s="336"/>
    </row>
    <row r="472" spans="2:12">
      <c r="B472" s="351"/>
      <c r="C472" s="346" t="s">
        <v>4071</v>
      </c>
      <c r="D472" s="902"/>
      <c r="E472" s="904" t="s">
        <v>4072</v>
      </c>
      <c r="F472" s="395"/>
      <c r="G472" s="336"/>
      <c r="H472" s="336"/>
      <c r="I472" s="336"/>
      <c r="J472" s="336"/>
      <c r="K472" s="336"/>
      <c r="L472" s="336"/>
    </row>
    <row r="473" spans="2:12" ht="32" thickBot="1">
      <c r="B473" s="351"/>
      <c r="C473" s="349" t="s">
        <v>4073</v>
      </c>
      <c r="D473" s="903"/>
      <c r="E473" s="905"/>
      <c r="F473" s="395"/>
      <c r="G473" s="336"/>
      <c r="H473" s="336"/>
      <c r="I473" s="336"/>
      <c r="J473" s="336"/>
      <c r="K473" s="336"/>
      <c r="L473" s="336"/>
    </row>
    <row r="474" spans="2:12">
      <c r="B474" s="351"/>
      <c r="C474" s="346" t="s">
        <v>4074</v>
      </c>
      <c r="D474" s="902"/>
      <c r="E474" s="904"/>
      <c r="F474" s="395"/>
      <c r="G474" s="336"/>
      <c r="H474" s="336"/>
      <c r="I474" s="336"/>
      <c r="J474" s="336"/>
      <c r="K474" s="336"/>
      <c r="L474" s="336"/>
    </row>
    <row r="475" spans="2:12" ht="16" thickBot="1">
      <c r="B475" s="357"/>
      <c r="C475" s="349" t="s">
        <v>4075</v>
      </c>
      <c r="D475" s="903"/>
      <c r="E475" s="905"/>
      <c r="F475" s="395"/>
      <c r="G475" s="336"/>
      <c r="H475" s="336"/>
      <c r="I475" s="336"/>
      <c r="J475" s="336"/>
      <c r="K475" s="336"/>
      <c r="L475" s="336"/>
    </row>
    <row r="476" spans="2:12">
      <c r="B476" s="345" t="s">
        <v>4076</v>
      </c>
      <c r="C476" s="902"/>
      <c r="D476" s="902"/>
      <c r="E476" s="904"/>
      <c r="F476" s="395"/>
      <c r="G476" s="336"/>
      <c r="H476" s="336"/>
      <c r="I476" s="336"/>
      <c r="J476" s="336"/>
      <c r="K476" s="336"/>
      <c r="L476" s="336"/>
    </row>
    <row r="477" spans="2:12" ht="32" thickBot="1">
      <c r="B477" s="350" t="s">
        <v>4077</v>
      </c>
      <c r="C477" s="903"/>
      <c r="D477" s="903"/>
      <c r="E477" s="905"/>
      <c r="F477" s="395"/>
      <c r="G477" s="336"/>
      <c r="H477" s="336"/>
      <c r="I477" s="336"/>
      <c r="J477" s="336"/>
      <c r="K477" s="336"/>
      <c r="L477" s="336"/>
    </row>
    <row r="478" spans="2:12">
      <c r="B478" s="345" t="s">
        <v>4078</v>
      </c>
      <c r="C478" s="902"/>
      <c r="D478" s="902"/>
      <c r="E478" s="904"/>
      <c r="F478" s="395"/>
      <c r="G478" s="336"/>
      <c r="H478" s="336"/>
      <c r="I478" s="336"/>
      <c r="J478" s="336"/>
      <c r="K478" s="336"/>
      <c r="L478" s="336"/>
    </row>
    <row r="479" spans="2:12" ht="42" thickBot="1">
      <c r="B479" s="350" t="s">
        <v>4079</v>
      </c>
      <c r="C479" s="903"/>
      <c r="D479" s="903"/>
      <c r="E479" s="905"/>
      <c r="F479" s="395"/>
      <c r="G479" s="336"/>
      <c r="H479" s="336"/>
      <c r="I479" s="336"/>
      <c r="J479" s="336"/>
      <c r="K479" s="336"/>
      <c r="L479" s="336"/>
    </row>
    <row r="480" spans="2:12">
      <c r="B480" s="396" t="s">
        <v>3867</v>
      </c>
      <c r="E480" s="398"/>
      <c r="F480" s="399"/>
      <c r="G480" s="336"/>
      <c r="H480" s="336"/>
      <c r="I480" s="336"/>
      <c r="J480" s="336"/>
      <c r="K480" s="336"/>
      <c r="L480" s="336"/>
    </row>
    <row r="481" spans="2:12" ht="16" thickBot="1">
      <c r="B481" s="906" t="s">
        <v>4080</v>
      </c>
      <c r="C481" s="907"/>
      <c r="D481" s="907"/>
      <c r="E481" s="908"/>
      <c r="F481" s="399"/>
      <c r="G481" s="336"/>
      <c r="H481" s="336"/>
      <c r="I481" s="336"/>
      <c r="J481" s="336"/>
      <c r="K481" s="336"/>
      <c r="L481" s="336"/>
    </row>
    <row r="482" spans="2:12">
      <c r="B482" s="345" t="s">
        <v>4081</v>
      </c>
      <c r="C482" s="902"/>
      <c r="D482" s="902"/>
      <c r="E482" s="904"/>
      <c r="F482" s="395"/>
      <c r="G482" s="336"/>
      <c r="H482" s="336"/>
      <c r="I482" s="336"/>
      <c r="J482" s="336"/>
      <c r="K482" s="336"/>
      <c r="L482" s="336"/>
    </row>
    <row r="483" spans="2:12" ht="16" thickBot="1">
      <c r="B483" s="350" t="s">
        <v>4082</v>
      </c>
      <c r="C483" s="903"/>
      <c r="D483" s="903"/>
      <c r="E483" s="905"/>
      <c r="F483" s="395"/>
      <c r="G483" s="336"/>
      <c r="H483" s="336"/>
      <c r="I483" s="336"/>
      <c r="J483" s="336"/>
      <c r="K483" s="336"/>
      <c r="L483" s="336"/>
    </row>
    <row r="484" spans="2:12">
      <c r="B484" s="345" t="s">
        <v>4083</v>
      </c>
      <c r="C484" s="902"/>
      <c r="D484" s="902"/>
      <c r="E484" s="904" t="s">
        <v>4084</v>
      </c>
      <c r="F484" s="395"/>
      <c r="G484" s="336"/>
      <c r="H484" s="336"/>
      <c r="I484" s="336"/>
      <c r="J484" s="336"/>
      <c r="K484" s="336"/>
      <c r="L484" s="336"/>
    </row>
    <row r="485" spans="2:12" ht="52" thickBot="1">
      <c r="B485" s="350" t="s">
        <v>4085</v>
      </c>
      <c r="C485" s="903"/>
      <c r="D485" s="903"/>
      <c r="E485" s="905"/>
      <c r="F485" s="395"/>
      <c r="G485" s="336"/>
      <c r="H485" s="336"/>
      <c r="I485" s="336"/>
      <c r="J485" s="336"/>
      <c r="K485" s="336"/>
      <c r="L485" s="336"/>
    </row>
    <row r="486" spans="2:12">
      <c r="B486" s="345" t="s">
        <v>4086</v>
      </c>
      <c r="C486" s="346" t="s">
        <v>4087</v>
      </c>
      <c r="D486" s="902"/>
      <c r="E486" s="904"/>
      <c r="F486" s="395"/>
      <c r="G486" s="336"/>
      <c r="H486" s="336"/>
      <c r="I486" s="336"/>
      <c r="J486" s="336"/>
      <c r="K486" s="336"/>
      <c r="L486" s="336"/>
    </row>
    <row r="487" spans="2:12" ht="32" thickBot="1">
      <c r="B487" s="348" t="s">
        <v>4088</v>
      </c>
      <c r="C487" s="349" t="s">
        <v>4089</v>
      </c>
      <c r="D487" s="903"/>
      <c r="E487" s="905"/>
      <c r="F487" s="395"/>
      <c r="G487" s="336"/>
      <c r="H487" s="336"/>
      <c r="I487" s="336"/>
      <c r="J487" s="336"/>
      <c r="K487" s="336"/>
      <c r="L487" s="336"/>
    </row>
    <row r="488" spans="2:12">
      <c r="B488" s="351"/>
      <c r="C488" s="346" t="s">
        <v>4090</v>
      </c>
      <c r="D488" s="902"/>
      <c r="E488" s="904"/>
      <c r="F488" s="395"/>
      <c r="G488" s="336"/>
      <c r="H488" s="336"/>
      <c r="I488" s="336"/>
      <c r="J488" s="336"/>
      <c r="K488" s="336"/>
      <c r="L488" s="336"/>
    </row>
    <row r="489" spans="2:12" ht="16" thickBot="1">
      <c r="B489" s="351"/>
      <c r="C489" s="349" t="s">
        <v>4091</v>
      </c>
      <c r="D489" s="903"/>
      <c r="E489" s="905"/>
      <c r="F489" s="395"/>
      <c r="G489" s="336"/>
      <c r="H489" s="336"/>
      <c r="I489" s="336"/>
      <c r="J489" s="336"/>
      <c r="K489" s="336"/>
      <c r="L489" s="336"/>
    </row>
    <row r="490" spans="2:12">
      <c r="B490" s="351"/>
      <c r="C490" s="346" t="s">
        <v>4092</v>
      </c>
      <c r="D490" s="902"/>
      <c r="E490" s="904"/>
      <c r="F490" s="395"/>
      <c r="G490" s="336"/>
      <c r="H490" s="336"/>
      <c r="I490" s="336"/>
      <c r="J490" s="336"/>
      <c r="K490" s="336"/>
      <c r="L490" s="336"/>
    </row>
    <row r="491" spans="2:12" ht="16" thickBot="1">
      <c r="B491" s="351"/>
      <c r="C491" s="349" t="s">
        <v>4093</v>
      </c>
      <c r="D491" s="903"/>
      <c r="E491" s="905"/>
      <c r="F491" s="395"/>
      <c r="G491" s="336"/>
      <c r="H491" s="336"/>
      <c r="I491" s="336"/>
      <c r="J491" s="336"/>
      <c r="K491" s="336"/>
      <c r="L491" s="336"/>
    </row>
    <row r="492" spans="2:12">
      <c r="B492" s="351"/>
      <c r="C492" s="346" t="s">
        <v>4094</v>
      </c>
      <c r="D492" s="902"/>
      <c r="E492" s="904" t="s">
        <v>4095</v>
      </c>
      <c r="F492" s="395"/>
      <c r="G492" s="336"/>
      <c r="H492" s="336"/>
      <c r="I492" s="336"/>
      <c r="J492" s="336"/>
      <c r="K492" s="336"/>
      <c r="L492" s="336"/>
    </row>
    <row r="493" spans="2:12" ht="16" thickBot="1">
      <c r="B493" s="351"/>
      <c r="C493" s="349" t="s">
        <v>4096</v>
      </c>
      <c r="D493" s="903"/>
      <c r="E493" s="905"/>
      <c r="F493" s="395"/>
      <c r="G493" s="336"/>
      <c r="H493" s="336"/>
      <c r="I493" s="336"/>
      <c r="J493" s="336"/>
      <c r="K493" s="336"/>
      <c r="L493" s="336"/>
    </row>
    <row r="494" spans="2:12">
      <c r="B494" s="351"/>
      <c r="C494" s="346" t="s">
        <v>4097</v>
      </c>
      <c r="D494" s="902"/>
      <c r="E494" s="904"/>
      <c r="F494" s="395"/>
      <c r="G494" s="336"/>
      <c r="H494" s="336"/>
      <c r="I494" s="336"/>
      <c r="J494" s="336"/>
      <c r="K494" s="336"/>
      <c r="L494" s="336"/>
    </row>
    <row r="495" spans="2:12" ht="42" thickBot="1">
      <c r="B495" s="351"/>
      <c r="C495" s="349" t="s">
        <v>4098</v>
      </c>
      <c r="D495" s="903"/>
      <c r="E495" s="905"/>
      <c r="F495" s="395"/>
      <c r="G495" s="336"/>
      <c r="H495" s="336"/>
      <c r="I495" s="336"/>
      <c r="J495" s="336"/>
      <c r="K495" s="336"/>
      <c r="L495" s="336"/>
    </row>
    <row r="496" spans="2:12">
      <c r="B496" s="351"/>
      <c r="C496" s="346" t="s">
        <v>4099</v>
      </c>
      <c r="D496" s="902"/>
      <c r="E496" s="904"/>
      <c r="F496" s="395"/>
      <c r="G496" s="336"/>
      <c r="H496" s="336"/>
      <c r="I496" s="336"/>
      <c r="J496" s="336"/>
      <c r="K496" s="336"/>
      <c r="L496" s="336"/>
    </row>
    <row r="497" spans="2:12" ht="16" thickBot="1">
      <c r="B497" s="351"/>
      <c r="C497" s="349" t="s">
        <v>4100</v>
      </c>
      <c r="D497" s="903"/>
      <c r="E497" s="905"/>
      <c r="F497" s="395"/>
      <c r="G497" s="336"/>
      <c r="H497" s="336"/>
      <c r="I497" s="336"/>
      <c r="J497" s="336"/>
      <c r="K497" s="336"/>
      <c r="L497" s="336"/>
    </row>
    <row r="498" spans="2:12">
      <c r="B498" s="351"/>
      <c r="C498" s="346" t="s">
        <v>4101</v>
      </c>
      <c r="D498" s="902"/>
      <c r="E498" s="904"/>
      <c r="F498" s="395"/>
      <c r="G498" s="336"/>
      <c r="H498" s="336"/>
      <c r="I498" s="336"/>
      <c r="J498" s="336"/>
      <c r="K498" s="336"/>
      <c r="L498" s="336"/>
    </row>
    <row r="499" spans="2:12" ht="22" thickBot="1">
      <c r="B499" s="357"/>
      <c r="C499" s="349" t="s">
        <v>4102</v>
      </c>
      <c r="D499" s="903"/>
      <c r="E499" s="905"/>
      <c r="F499" s="395"/>
      <c r="G499" s="336"/>
      <c r="H499" s="336"/>
      <c r="I499" s="336"/>
      <c r="J499" s="336"/>
      <c r="K499" s="336"/>
      <c r="L499" s="336"/>
    </row>
    <row r="500" spans="2:12" ht="15" customHeight="1">
      <c r="B500" s="345" t="s">
        <v>4103</v>
      </c>
      <c r="C500" s="346" t="s">
        <v>4104</v>
      </c>
      <c r="D500" s="902"/>
      <c r="E500" s="904" t="s">
        <v>4105</v>
      </c>
      <c r="F500" s="395"/>
      <c r="G500" s="336"/>
      <c r="H500" s="336"/>
      <c r="I500" s="336"/>
      <c r="J500" s="336"/>
      <c r="K500" s="336"/>
      <c r="L500" s="336"/>
    </row>
    <row r="501" spans="2:12" ht="32" thickBot="1">
      <c r="B501" s="348" t="s">
        <v>4106</v>
      </c>
      <c r="C501" s="349" t="s">
        <v>4107</v>
      </c>
      <c r="D501" s="903"/>
      <c r="E501" s="905"/>
      <c r="F501" s="395"/>
      <c r="G501" s="336"/>
      <c r="H501" s="336"/>
      <c r="I501" s="336"/>
      <c r="J501" s="336"/>
      <c r="K501" s="336"/>
      <c r="L501" s="336"/>
    </row>
    <row r="502" spans="2:12">
      <c r="B502" s="351"/>
      <c r="C502" s="346" t="s">
        <v>4108</v>
      </c>
      <c r="D502" s="902"/>
      <c r="E502" s="904"/>
      <c r="F502" s="395"/>
      <c r="G502" s="336"/>
      <c r="H502" s="336"/>
      <c r="I502" s="336"/>
      <c r="J502" s="336"/>
      <c r="K502" s="336"/>
      <c r="L502" s="336"/>
    </row>
    <row r="503" spans="2:12" ht="32" thickBot="1">
      <c r="B503" s="351"/>
      <c r="C503" s="349" t="s">
        <v>4109</v>
      </c>
      <c r="D503" s="903"/>
      <c r="E503" s="905"/>
      <c r="F503" s="395"/>
      <c r="G503" s="336"/>
      <c r="H503" s="336"/>
      <c r="I503" s="336"/>
      <c r="J503" s="336"/>
      <c r="K503" s="336"/>
      <c r="L503" s="336"/>
    </row>
    <row r="504" spans="2:12">
      <c r="B504" s="351"/>
      <c r="C504" s="346" t="s">
        <v>4110</v>
      </c>
      <c r="D504" s="902"/>
      <c r="E504" s="904"/>
      <c r="F504" s="395"/>
      <c r="G504" s="336"/>
      <c r="H504" s="336"/>
      <c r="I504" s="336"/>
      <c r="J504" s="336"/>
      <c r="K504" s="336"/>
      <c r="L504" s="336"/>
    </row>
    <row r="505" spans="2:12" ht="32" thickBot="1">
      <c r="B505" s="351"/>
      <c r="C505" s="349" t="s">
        <v>4111</v>
      </c>
      <c r="D505" s="903"/>
      <c r="E505" s="905"/>
      <c r="F505" s="395"/>
      <c r="G505" s="336"/>
      <c r="H505" s="336"/>
      <c r="I505" s="336"/>
      <c r="J505" s="336"/>
      <c r="K505" s="336"/>
      <c r="L505" s="336"/>
    </row>
    <row r="506" spans="2:12">
      <c r="B506" s="351"/>
      <c r="C506" s="346" t="s">
        <v>4112</v>
      </c>
      <c r="D506" s="902"/>
      <c r="E506" s="904"/>
      <c r="F506" s="395"/>
      <c r="G506" s="336"/>
      <c r="H506" s="336"/>
      <c r="I506" s="336"/>
      <c r="J506" s="336"/>
      <c r="K506" s="336"/>
      <c r="L506" s="336"/>
    </row>
    <row r="507" spans="2:12" ht="22" thickBot="1">
      <c r="B507" s="351"/>
      <c r="C507" s="349" t="s">
        <v>4113</v>
      </c>
      <c r="D507" s="903"/>
      <c r="E507" s="905"/>
      <c r="F507" s="395"/>
      <c r="G507" s="336"/>
      <c r="H507" s="336"/>
      <c r="I507" s="336"/>
      <c r="J507" s="336"/>
      <c r="K507" s="336"/>
      <c r="L507" s="336"/>
    </row>
    <row r="508" spans="2:12">
      <c r="B508" s="351"/>
      <c r="C508" s="346" t="s">
        <v>4114</v>
      </c>
      <c r="D508" s="902"/>
      <c r="E508" s="904"/>
      <c r="F508" s="395"/>
      <c r="G508" s="336"/>
      <c r="H508" s="336"/>
      <c r="I508" s="336"/>
      <c r="J508" s="336"/>
      <c r="K508" s="336"/>
      <c r="L508" s="336"/>
    </row>
    <row r="509" spans="2:12" ht="32" thickBot="1">
      <c r="B509" s="357"/>
      <c r="C509" s="349" t="s">
        <v>4115</v>
      </c>
      <c r="D509" s="903"/>
      <c r="E509" s="905"/>
      <c r="F509" s="395"/>
      <c r="G509" s="336"/>
      <c r="H509" s="336"/>
      <c r="I509" s="336"/>
      <c r="J509" s="336"/>
      <c r="K509" s="336"/>
      <c r="L509" s="336"/>
    </row>
    <row r="510" spans="2:12">
      <c r="B510" s="345" t="s">
        <v>4116</v>
      </c>
      <c r="C510" s="346" t="s">
        <v>4117</v>
      </c>
      <c r="D510" s="902"/>
      <c r="E510" s="904"/>
      <c r="F510" s="395"/>
      <c r="G510" s="336"/>
      <c r="H510" s="336"/>
      <c r="I510" s="336"/>
      <c r="J510" s="336"/>
      <c r="K510" s="336"/>
      <c r="L510" s="336"/>
    </row>
    <row r="511" spans="2:12" ht="32" thickBot="1">
      <c r="B511" s="348" t="s">
        <v>4118</v>
      </c>
      <c r="C511" s="349" t="s">
        <v>4119</v>
      </c>
      <c r="D511" s="903"/>
      <c r="E511" s="905"/>
      <c r="F511" s="395"/>
      <c r="G511" s="336"/>
      <c r="H511" s="336"/>
      <c r="I511" s="336"/>
      <c r="J511" s="336"/>
      <c r="K511" s="336"/>
      <c r="L511" s="336"/>
    </row>
    <row r="512" spans="2:12">
      <c r="B512" s="351"/>
      <c r="C512" s="346" t="s">
        <v>4120</v>
      </c>
      <c r="D512" s="902"/>
      <c r="E512" s="904"/>
      <c r="F512" s="395"/>
      <c r="G512" s="336"/>
      <c r="H512" s="336"/>
      <c r="I512" s="336"/>
      <c r="J512" s="336"/>
      <c r="K512" s="336"/>
      <c r="L512" s="336"/>
    </row>
    <row r="513" spans="2:12" ht="22" thickBot="1">
      <c r="B513" s="351"/>
      <c r="C513" s="349" t="s">
        <v>4121</v>
      </c>
      <c r="D513" s="903"/>
      <c r="E513" s="905"/>
      <c r="F513" s="395"/>
      <c r="G513" s="336"/>
      <c r="H513" s="336"/>
      <c r="I513" s="336"/>
      <c r="J513" s="336"/>
      <c r="K513" s="336"/>
      <c r="L513" s="336"/>
    </row>
    <row r="514" spans="2:12">
      <c r="B514" s="351"/>
      <c r="C514" s="346" t="s">
        <v>4122</v>
      </c>
      <c r="D514" s="902"/>
      <c r="E514" s="904" t="s">
        <v>4123</v>
      </c>
      <c r="F514" s="395"/>
      <c r="G514" s="336"/>
      <c r="H514" s="336"/>
      <c r="I514" s="336"/>
      <c r="J514" s="336"/>
      <c r="K514" s="336"/>
      <c r="L514" s="336"/>
    </row>
    <row r="515" spans="2:12" ht="16" thickBot="1">
      <c r="B515" s="351"/>
      <c r="C515" s="349" t="s">
        <v>4124</v>
      </c>
      <c r="D515" s="903"/>
      <c r="E515" s="905"/>
      <c r="F515" s="395"/>
      <c r="G515" s="336"/>
      <c r="H515" s="336"/>
      <c r="I515" s="336"/>
      <c r="J515" s="336"/>
      <c r="K515" s="336"/>
      <c r="L515" s="336"/>
    </row>
    <row r="516" spans="2:12">
      <c r="B516" s="351"/>
      <c r="C516" s="346" t="s">
        <v>4125</v>
      </c>
      <c r="D516" s="902"/>
      <c r="E516" s="904" t="s">
        <v>4126</v>
      </c>
      <c r="F516" s="395"/>
      <c r="G516" s="336"/>
      <c r="H516" s="336"/>
      <c r="I516" s="336"/>
      <c r="J516" s="336"/>
      <c r="K516" s="336"/>
      <c r="L516" s="336"/>
    </row>
    <row r="517" spans="2:12" ht="22" thickBot="1">
      <c r="B517" s="351"/>
      <c r="C517" s="349" t="s">
        <v>4127</v>
      </c>
      <c r="D517" s="903"/>
      <c r="E517" s="905"/>
      <c r="F517" s="395"/>
      <c r="G517" s="336"/>
      <c r="H517" s="336"/>
      <c r="I517" s="336"/>
      <c r="J517" s="336"/>
      <c r="K517" s="336"/>
      <c r="L517" s="336"/>
    </row>
    <row r="518" spans="2:12">
      <c r="B518" s="351"/>
      <c r="C518" s="346" t="s">
        <v>4128</v>
      </c>
      <c r="D518" s="902"/>
      <c r="E518" s="904"/>
      <c r="F518" s="395"/>
      <c r="G518" s="336"/>
      <c r="H518" s="336"/>
      <c r="I518" s="336"/>
      <c r="J518" s="336"/>
      <c r="K518" s="336"/>
      <c r="L518" s="336"/>
    </row>
    <row r="519" spans="2:12" ht="22" thickBot="1">
      <c r="B519" s="351"/>
      <c r="C519" s="349" t="s">
        <v>4129</v>
      </c>
      <c r="D519" s="903"/>
      <c r="E519" s="905"/>
      <c r="F519" s="395"/>
      <c r="G519" s="336"/>
      <c r="H519" s="336"/>
      <c r="I519" s="336"/>
      <c r="J519" s="336"/>
      <c r="K519" s="336"/>
      <c r="L519" s="336"/>
    </row>
    <row r="520" spans="2:12">
      <c r="B520" s="351"/>
      <c r="C520" s="346" t="s">
        <v>4130</v>
      </c>
      <c r="D520" s="902"/>
      <c r="E520" s="904"/>
      <c r="F520" s="395"/>
      <c r="G520" s="336"/>
      <c r="H520" s="336"/>
      <c r="I520" s="336"/>
      <c r="J520" s="336"/>
      <c r="K520" s="336"/>
      <c r="L520" s="336"/>
    </row>
    <row r="521" spans="2:12" ht="22" thickBot="1">
      <c r="B521" s="351"/>
      <c r="C521" s="349" t="s">
        <v>4131</v>
      </c>
      <c r="D521" s="903"/>
      <c r="E521" s="905"/>
      <c r="F521" s="395"/>
      <c r="G521" s="336"/>
      <c r="H521" s="336"/>
      <c r="I521" s="336"/>
      <c r="J521" s="336"/>
      <c r="K521" s="336"/>
      <c r="L521" s="336"/>
    </row>
    <row r="522" spans="2:12">
      <c r="B522" s="351"/>
      <c r="C522" s="346" t="s">
        <v>4132</v>
      </c>
      <c r="D522" s="902"/>
      <c r="E522" s="904" t="s">
        <v>4133</v>
      </c>
      <c r="F522" s="395"/>
      <c r="G522" s="336"/>
      <c r="H522" s="336"/>
      <c r="I522" s="336"/>
      <c r="J522" s="336"/>
      <c r="K522" s="336"/>
      <c r="L522" s="336"/>
    </row>
    <row r="523" spans="2:12" ht="42" thickBot="1">
      <c r="B523" s="351"/>
      <c r="C523" s="349" t="s">
        <v>4134</v>
      </c>
      <c r="D523" s="903"/>
      <c r="E523" s="905"/>
      <c r="F523" s="395"/>
      <c r="G523" s="336"/>
      <c r="H523" s="336"/>
      <c r="I523" s="336"/>
      <c r="J523" s="336"/>
      <c r="K523" s="336"/>
      <c r="L523" s="336"/>
    </row>
    <row r="524" spans="2:12">
      <c r="B524" s="351"/>
      <c r="C524" s="346" t="s">
        <v>4135</v>
      </c>
      <c r="D524" s="902"/>
      <c r="E524" s="904"/>
      <c r="F524" s="395"/>
      <c r="G524" s="336"/>
      <c r="H524" s="336"/>
      <c r="I524" s="336"/>
      <c r="J524" s="336"/>
      <c r="K524" s="336"/>
      <c r="L524" s="336"/>
    </row>
    <row r="525" spans="2:12" ht="22" thickBot="1">
      <c r="B525" s="351"/>
      <c r="C525" s="349" t="s">
        <v>4136</v>
      </c>
      <c r="D525" s="903"/>
      <c r="E525" s="905"/>
      <c r="F525" s="395"/>
      <c r="G525" s="336"/>
      <c r="H525" s="336"/>
      <c r="I525" s="336"/>
      <c r="J525" s="336"/>
      <c r="K525" s="336"/>
      <c r="L525" s="336"/>
    </row>
    <row r="526" spans="2:12">
      <c r="B526" s="351"/>
      <c r="C526" s="346" t="s">
        <v>4137</v>
      </c>
      <c r="D526" s="902"/>
      <c r="E526" s="904"/>
      <c r="F526" s="395"/>
      <c r="G526" s="336"/>
      <c r="H526" s="336"/>
      <c r="I526" s="336"/>
      <c r="J526" s="336"/>
      <c r="K526" s="336"/>
      <c r="L526" s="336"/>
    </row>
    <row r="527" spans="2:12" ht="22" thickBot="1">
      <c r="B527" s="351"/>
      <c r="C527" s="349" t="s">
        <v>4138</v>
      </c>
      <c r="D527" s="903"/>
      <c r="E527" s="905"/>
      <c r="F527" s="395"/>
      <c r="G527" s="336"/>
      <c r="H527" s="336"/>
      <c r="I527" s="336"/>
      <c r="J527" s="336"/>
      <c r="K527" s="336"/>
      <c r="L527" s="336"/>
    </row>
    <row r="528" spans="2:12">
      <c r="B528" s="351"/>
      <c r="C528" s="346" t="s">
        <v>4139</v>
      </c>
      <c r="D528" s="902"/>
      <c r="E528" s="904"/>
      <c r="F528" s="395"/>
      <c r="G528" s="336"/>
      <c r="H528" s="336"/>
      <c r="I528" s="336"/>
      <c r="J528" s="336"/>
      <c r="K528" s="336"/>
      <c r="L528" s="336"/>
    </row>
    <row r="529" spans="2:12" ht="16" thickBot="1">
      <c r="B529" s="357"/>
      <c r="C529" s="349" t="s">
        <v>4140</v>
      </c>
      <c r="D529" s="903"/>
      <c r="E529" s="905"/>
      <c r="F529" s="395"/>
      <c r="G529" s="336"/>
      <c r="H529" s="336"/>
      <c r="I529" s="336"/>
      <c r="J529" s="336"/>
      <c r="K529" s="336"/>
      <c r="L529" s="336"/>
    </row>
    <row r="530" spans="2:12" ht="15" customHeight="1">
      <c r="B530" s="384" t="s">
        <v>4141</v>
      </c>
      <c r="C530" s="391" t="s">
        <v>4142</v>
      </c>
      <c r="D530" s="902"/>
      <c r="E530" s="904"/>
      <c r="F530" s="395"/>
      <c r="G530" s="336"/>
      <c r="H530" s="336"/>
      <c r="I530" s="336"/>
      <c r="J530" s="336"/>
      <c r="K530" s="336"/>
      <c r="L530" s="336"/>
    </row>
    <row r="531" spans="2:12" ht="32" thickBot="1">
      <c r="B531" s="348" t="s">
        <v>4143</v>
      </c>
      <c r="C531" s="349" t="s">
        <v>4144</v>
      </c>
      <c r="D531" s="903"/>
      <c r="E531" s="905"/>
      <c r="F531" s="395"/>
      <c r="G531" s="336"/>
      <c r="H531" s="336"/>
      <c r="I531" s="336"/>
      <c r="J531" s="336"/>
      <c r="K531" s="336"/>
      <c r="L531" s="336"/>
    </row>
    <row r="532" spans="2:12">
      <c r="B532" s="351"/>
      <c r="C532" s="346" t="s">
        <v>4145</v>
      </c>
      <c r="D532" s="902"/>
      <c r="E532" s="904"/>
      <c r="F532" s="395"/>
      <c r="G532" s="336"/>
      <c r="H532" s="336"/>
      <c r="I532" s="336"/>
      <c r="J532" s="336"/>
      <c r="K532" s="336"/>
      <c r="L532" s="336"/>
    </row>
    <row r="533" spans="2:12" ht="32" thickBot="1">
      <c r="B533" s="351"/>
      <c r="C533" s="349" t="s">
        <v>4146</v>
      </c>
      <c r="D533" s="903"/>
      <c r="E533" s="905"/>
      <c r="F533" s="395"/>
      <c r="G533" s="336"/>
      <c r="H533" s="336"/>
      <c r="I533" s="336"/>
      <c r="J533" s="336"/>
      <c r="K533" s="336"/>
      <c r="L533" s="336"/>
    </row>
    <row r="534" spans="2:12">
      <c r="B534" s="351"/>
      <c r="C534" s="346" t="s">
        <v>4147</v>
      </c>
      <c r="D534" s="346" t="s">
        <v>4148</v>
      </c>
      <c r="E534" s="904"/>
      <c r="F534" s="395"/>
      <c r="G534" s="336"/>
      <c r="H534" s="336"/>
      <c r="I534" s="336"/>
      <c r="J534" s="336"/>
      <c r="K534" s="336"/>
      <c r="L534" s="336"/>
    </row>
    <row r="535" spans="2:12" ht="22" thickBot="1">
      <c r="B535" s="351"/>
      <c r="C535" s="349" t="s">
        <v>4149</v>
      </c>
      <c r="D535" s="349" t="s">
        <v>4150</v>
      </c>
      <c r="E535" s="905"/>
      <c r="F535" s="395"/>
      <c r="G535" s="336"/>
      <c r="H535" s="336"/>
      <c r="I535" s="336"/>
      <c r="J535" s="336"/>
      <c r="K535" s="336"/>
      <c r="L535" s="336"/>
    </row>
    <row r="536" spans="2:12">
      <c r="B536" s="351"/>
      <c r="C536" s="346" t="s">
        <v>4151</v>
      </c>
      <c r="D536" s="902"/>
      <c r="E536" s="904"/>
      <c r="F536" s="395"/>
      <c r="G536" s="336"/>
      <c r="H536" s="336"/>
      <c r="I536" s="336"/>
      <c r="J536" s="336"/>
      <c r="K536" s="336"/>
      <c r="L536" s="336"/>
    </row>
    <row r="537" spans="2:12" ht="16" thickBot="1">
      <c r="B537" s="357"/>
      <c r="C537" s="349" t="s">
        <v>4152</v>
      </c>
      <c r="D537" s="903"/>
      <c r="E537" s="905"/>
      <c r="F537" s="395"/>
      <c r="G537" s="336"/>
      <c r="H537" s="336"/>
      <c r="I537" s="336"/>
      <c r="J537" s="336"/>
      <c r="K537" s="336"/>
      <c r="L537" s="336"/>
    </row>
    <row r="538" spans="2:12">
      <c r="B538" s="345" t="s">
        <v>4153</v>
      </c>
      <c r="C538" s="346" t="s">
        <v>4154</v>
      </c>
      <c r="D538" s="346" t="s">
        <v>4155</v>
      </c>
      <c r="E538" s="904"/>
      <c r="F538" s="395"/>
      <c r="G538" s="336"/>
      <c r="H538" s="336"/>
      <c r="I538" s="336"/>
      <c r="J538" s="336"/>
      <c r="K538" s="336"/>
      <c r="L538" s="336"/>
    </row>
    <row r="539" spans="2:12" ht="42" thickBot="1">
      <c r="B539" s="348" t="s">
        <v>4156</v>
      </c>
      <c r="C539" s="370" t="s">
        <v>4157</v>
      </c>
      <c r="D539" s="349" t="s">
        <v>4158</v>
      </c>
      <c r="E539" s="905"/>
      <c r="F539" s="395"/>
      <c r="G539" s="336"/>
      <c r="H539" s="336"/>
      <c r="I539" s="336"/>
      <c r="J539" s="336"/>
      <c r="K539" s="336"/>
      <c r="L539" s="336"/>
    </row>
    <row r="540" spans="2:12">
      <c r="B540" s="351"/>
      <c r="C540" s="371"/>
      <c r="D540" s="346" t="s">
        <v>4159</v>
      </c>
      <c r="E540" s="904"/>
      <c r="F540" s="395"/>
      <c r="G540" s="336"/>
      <c r="H540" s="336"/>
      <c r="I540" s="336"/>
      <c r="J540" s="336"/>
      <c r="K540" s="336"/>
      <c r="L540" s="336"/>
    </row>
    <row r="541" spans="2:12" ht="16" thickBot="1">
      <c r="B541" s="351"/>
      <c r="C541" s="371"/>
      <c r="D541" s="349" t="s">
        <v>4160</v>
      </c>
      <c r="E541" s="905"/>
      <c r="F541" s="395"/>
      <c r="G541" s="336"/>
      <c r="H541" s="336"/>
      <c r="I541" s="336"/>
      <c r="J541" s="336"/>
      <c r="K541" s="336"/>
      <c r="L541" s="336"/>
    </row>
    <row r="542" spans="2:12">
      <c r="B542" s="351"/>
      <c r="C542" s="371"/>
      <c r="D542" s="346" t="s">
        <v>4161</v>
      </c>
      <c r="E542" s="904"/>
      <c r="F542" s="395"/>
      <c r="G542" s="336"/>
      <c r="H542" s="336"/>
      <c r="I542" s="336"/>
      <c r="J542" s="336"/>
      <c r="K542" s="336"/>
      <c r="L542" s="336"/>
    </row>
    <row r="543" spans="2:12" ht="16" thickBot="1">
      <c r="B543" s="351"/>
      <c r="C543" s="371"/>
      <c r="D543" s="349" t="s">
        <v>4162</v>
      </c>
      <c r="E543" s="905"/>
      <c r="F543" s="395"/>
      <c r="G543" s="336"/>
      <c r="H543" s="336"/>
      <c r="I543" s="336"/>
      <c r="J543" s="336"/>
      <c r="K543" s="336"/>
      <c r="L543" s="336"/>
    </row>
    <row r="544" spans="2:12">
      <c r="B544" s="351"/>
      <c r="C544" s="371"/>
      <c r="D544" s="346" t="s">
        <v>4163</v>
      </c>
      <c r="E544" s="904"/>
      <c r="F544" s="395"/>
      <c r="G544" s="336"/>
      <c r="H544" s="336"/>
      <c r="I544" s="336"/>
      <c r="J544" s="336"/>
      <c r="K544" s="336"/>
      <c r="L544" s="336"/>
    </row>
    <row r="545" spans="2:12" ht="16" thickBot="1">
      <c r="B545" s="351"/>
      <c r="C545" s="371"/>
      <c r="D545" s="349" t="s">
        <v>4164</v>
      </c>
      <c r="E545" s="905"/>
      <c r="F545" s="395"/>
      <c r="G545" s="336"/>
      <c r="H545" s="336"/>
      <c r="I545" s="336"/>
      <c r="J545" s="336"/>
      <c r="K545" s="336"/>
      <c r="L545" s="336"/>
    </row>
    <row r="546" spans="2:12">
      <c r="B546" s="351"/>
      <c r="C546" s="371"/>
      <c r="D546" s="346" t="s">
        <v>4165</v>
      </c>
      <c r="E546" s="904"/>
      <c r="F546" s="395"/>
      <c r="G546" s="336"/>
      <c r="H546" s="336"/>
      <c r="I546" s="336"/>
      <c r="J546" s="336"/>
      <c r="K546" s="336"/>
      <c r="L546" s="336"/>
    </row>
    <row r="547" spans="2:12" ht="32" thickBot="1">
      <c r="B547" s="351"/>
      <c r="C547" s="371"/>
      <c r="D547" s="349" t="s">
        <v>4166</v>
      </c>
      <c r="E547" s="905"/>
      <c r="F547" s="395"/>
      <c r="G547" s="336"/>
      <c r="H547" s="336"/>
      <c r="I547" s="336"/>
      <c r="J547" s="336"/>
      <c r="K547" s="336"/>
      <c r="L547" s="336"/>
    </row>
    <row r="548" spans="2:12">
      <c r="B548" s="351"/>
      <c r="C548" s="371"/>
      <c r="D548" s="346" t="s">
        <v>4167</v>
      </c>
      <c r="E548" s="904"/>
      <c r="F548" s="395"/>
      <c r="G548" s="336"/>
      <c r="H548" s="336"/>
      <c r="I548" s="336"/>
      <c r="J548" s="336"/>
      <c r="K548" s="336"/>
      <c r="L548" s="336"/>
    </row>
    <row r="549" spans="2:12" ht="32" thickBot="1">
      <c r="B549" s="351"/>
      <c r="C549" s="371"/>
      <c r="D549" s="349" t="s">
        <v>4168</v>
      </c>
      <c r="E549" s="905"/>
      <c r="F549" s="395"/>
      <c r="G549" s="336"/>
      <c r="H549" s="336"/>
      <c r="I549" s="336"/>
      <c r="J549" s="336"/>
      <c r="K549" s="336"/>
      <c r="L549" s="336"/>
    </row>
    <row r="550" spans="2:12">
      <c r="B550" s="351"/>
      <c r="C550" s="371"/>
      <c r="D550" s="346" t="s">
        <v>4169</v>
      </c>
      <c r="E550" s="904"/>
      <c r="F550" s="395"/>
      <c r="G550" s="336"/>
      <c r="H550" s="336"/>
      <c r="I550" s="336"/>
      <c r="J550" s="336"/>
      <c r="K550" s="336"/>
      <c r="L550" s="336"/>
    </row>
    <row r="551" spans="2:12" ht="42" thickBot="1">
      <c r="B551" s="351"/>
      <c r="C551" s="372"/>
      <c r="D551" s="349" t="s">
        <v>4170</v>
      </c>
      <c r="E551" s="905"/>
      <c r="F551" s="395"/>
      <c r="G551" s="336"/>
      <c r="H551" s="336"/>
      <c r="I551" s="336"/>
      <c r="J551" s="336"/>
      <c r="K551" s="336"/>
      <c r="L551" s="336"/>
    </row>
    <row r="552" spans="2:12">
      <c r="B552" s="351"/>
      <c r="C552" s="346" t="s">
        <v>4171</v>
      </c>
      <c r="D552" s="902"/>
      <c r="E552" s="904" t="s">
        <v>4172</v>
      </c>
      <c r="F552" s="395"/>
      <c r="G552" s="336"/>
      <c r="H552" s="336"/>
      <c r="I552" s="336"/>
      <c r="J552" s="336"/>
      <c r="K552" s="336"/>
      <c r="L552" s="336"/>
    </row>
    <row r="553" spans="2:12" ht="16" thickBot="1">
      <c r="B553" s="351"/>
      <c r="C553" s="349" t="s">
        <v>4173</v>
      </c>
      <c r="D553" s="903"/>
      <c r="E553" s="905"/>
      <c r="F553" s="395"/>
      <c r="G553" s="336"/>
      <c r="H553" s="336"/>
      <c r="I553" s="336"/>
      <c r="J553" s="336"/>
      <c r="K553" s="336"/>
      <c r="L553" s="336"/>
    </row>
    <row r="554" spans="2:12">
      <c r="B554" s="351"/>
      <c r="C554" s="346" t="s">
        <v>4174</v>
      </c>
      <c r="D554" s="902"/>
      <c r="E554" s="904" t="s">
        <v>4175</v>
      </c>
      <c r="F554" s="395"/>
      <c r="G554" s="336"/>
      <c r="H554" s="336"/>
      <c r="I554" s="336"/>
      <c r="J554" s="336"/>
      <c r="K554" s="336"/>
      <c r="L554" s="336"/>
    </row>
    <row r="555" spans="2:12" ht="32" thickBot="1">
      <c r="B555" s="351"/>
      <c r="C555" s="349" t="s">
        <v>4176</v>
      </c>
      <c r="D555" s="903"/>
      <c r="E555" s="905"/>
      <c r="F555" s="395"/>
      <c r="G555" s="336"/>
      <c r="H555" s="336"/>
      <c r="I555" s="336"/>
      <c r="J555" s="336"/>
      <c r="K555" s="336"/>
      <c r="L555" s="336"/>
    </row>
    <row r="556" spans="2:12">
      <c r="B556" s="351"/>
      <c r="C556" s="346" t="s">
        <v>4177</v>
      </c>
      <c r="D556" s="902"/>
      <c r="E556" s="904"/>
      <c r="F556" s="395"/>
      <c r="G556" s="336"/>
      <c r="H556" s="336"/>
      <c r="I556" s="336"/>
      <c r="J556" s="336"/>
      <c r="K556" s="336"/>
      <c r="L556" s="336"/>
    </row>
    <row r="557" spans="2:12" ht="16" thickBot="1">
      <c r="B557" s="351"/>
      <c r="C557" s="349" t="s">
        <v>4178</v>
      </c>
      <c r="D557" s="903"/>
      <c r="E557" s="905"/>
      <c r="F557" s="395"/>
      <c r="G557" s="336"/>
      <c r="H557" s="336"/>
      <c r="I557" s="336"/>
      <c r="J557" s="336"/>
      <c r="K557" s="336"/>
      <c r="L557" s="336"/>
    </row>
    <row r="558" spans="2:12">
      <c r="B558" s="351"/>
      <c r="C558" s="346" t="s">
        <v>4179</v>
      </c>
      <c r="D558" s="902"/>
      <c r="E558" s="904" t="s">
        <v>4180</v>
      </c>
      <c r="F558" s="395"/>
      <c r="G558" s="336"/>
      <c r="H558" s="336"/>
      <c r="I558" s="336"/>
      <c r="J558" s="336"/>
      <c r="K558" s="336"/>
      <c r="L558" s="336"/>
    </row>
    <row r="559" spans="2:12" ht="16" thickBot="1">
      <c r="B559" s="357"/>
      <c r="C559" s="349" t="s">
        <v>4181</v>
      </c>
      <c r="D559" s="903"/>
      <c r="E559" s="905"/>
      <c r="F559" s="395"/>
      <c r="G559" s="336"/>
      <c r="H559" s="336"/>
      <c r="I559" s="336"/>
      <c r="J559" s="336"/>
      <c r="K559" s="336"/>
      <c r="L559" s="336"/>
    </row>
    <row r="560" spans="2:12">
      <c r="B560" s="345" t="s">
        <v>4182</v>
      </c>
      <c r="C560" s="346" t="s">
        <v>4183</v>
      </c>
      <c r="D560" s="902"/>
      <c r="E560" s="904"/>
      <c r="F560" s="395"/>
      <c r="G560" s="336"/>
      <c r="H560" s="336"/>
      <c r="I560" s="336"/>
      <c r="J560" s="336"/>
      <c r="K560" s="336"/>
      <c r="L560" s="336"/>
    </row>
    <row r="561" spans="2:12" ht="15" customHeight="1" thickBot="1">
      <c r="B561" s="348" t="s">
        <v>4184</v>
      </c>
      <c r="C561" s="349" t="s">
        <v>4185</v>
      </c>
      <c r="D561" s="903"/>
      <c r="E561" s="905"/>
      <c r="F561" s="395"/>
      <c r="G561" s="336"/>
      <c r="H561" s="336"/>
      <c r="I561" s="336"/>
      <c r="J561" s="336"/>
      <c r="K561" s="336"/>
      <c r="L561" s="336"/>
    </row>
    <row r="562" spans="2:12">
      <c r="B562" s="351"/>
      <c r="C562" s="346" t="s">
        <v>4186</v>
      </c>
      <c r="D562" s="902"/>
      <c r="E562" s="904"/>
      <c r="F562" s="395"/>
      <c r="G562" s="336"/>
      <c r="H562" s="336"/>
      <c r="I562" s="336"/>
      <c r="J562" s="336"/>
      <c r="K562" s="336"/>
      <c r="L562" s="336"/>
    </row>
    <row r="563" spans="2:12" ht="15" customHeight="1" thickBot="1">
      <c r="B563" s="351"/>
      <c r="C563" s="349" t="s">
        <v>4187</v>
      </c>
      <c r="D563" s="903"/>
      <c r="E563" s="905"/>
      <c r="F563" s="395"/>
      <c r="G563" s="336"/>
      <c r="H563" s="336"/>
      <c r="I563" s="336"/>
      <c r="J563" s="336"/>
      <c r="K563" s="336"/>
      <c r="L563" s="336"/>
    </row>
    <row r="564" spans="2:12">
      <c r="B564" s="351"/>
      <c r="C564" s="346" t="s">
        <v>4188</v>
      </c>
      <c r="D564" s="902"/>
      <c r="E564" s="904" t="s">
        <v>4189</v>
      </c>
      <c r="F564" s="395"/>
      <c r="G564" s="336"/>
      <c r="H564" s="336"/>
      <c r="I564" s="336"/>
      <c r="J564" s="336"/>
      <c r="K564" s="336"/>
      <c r="L564" s="336"/>
    </row>
    <row r="565" spans="2:12" ht="32" thickBot="1">
      <c r="B565" s="351"/>
      <c r="C565" s="349" t="s">
        <v>4190</v>
      </c>
      <c r="D565" s="903"/>
      <c r="E565" s="905"/>
      <c r="F565" s="395"/>
      <c r="G565" s="336"/>
      <c r="H565" s="336"/>
      <c r="I565" s="336"/>
      <c r="J565" s="336"/>
      <c r="K565" s="336"/>
      <c r="L565" s="336"/>
    </row>
    <row r="566" spans="2:12">
      <c r="B566" s="351"/>
      <c r="C566" s="346" t="s">
        <v>4191</v>
      </c>
      <c r="D566" s="902"/>
      <c r="E566" s="904"/>
      <c r="F566" s="395"/>
      <c r="G566" s="336"/>
      <c r="H566" s="336"/>
      <c r="I566" s="336"/>
      <c r="J566" s="336"/>
      <c r="K566" s="336"/>
      <c r="L566" s="336"/>
    </row>
    <row r="567" spans="2:12" ht="32" thickBot="1">
      <c r="B567" s="351"/>
      <c r="C567" s="349" t="s">
        <v>4192</v>
      </c>
      <c r="D567" s="903"/>
      <c r="E567" s="905"/>
      <c r="F567" s="395"/>
      <c r="G567" s="336"/>
      <c r="H567" s="336"/>
      <c r="I567" s="336"/>
      <c r="J567" s="336"/>
      <c r="K567" s="336"/>
      <c r="L567" s="336"/>
    </row>
    <row r="568" spans="2:12">
      <c r="B568" s="351"/>
      <c r="C568" s="346" t="s">
        <v>4193</v>
      </c>
      <c r="D568" s="902"/>
      <c r="E568" s="904"/>
      <c r="F568" s="395"/>
      <c r="G568" s="336"/>
      <c r="H568" s="336"/>
      <c r="I568" s="336"/>
      <c r="J568" s="336"/>
      <c r="K568" s="336"/>
      <c r="L568" s="336"/>
    </row>
    <row r="569" spans="2:12" ht="16" thickBot="1">
      <c r="B569" s="351"/>
      <c r="C569" s="349" t="s">
        <v>4194</v>
      </c>
      <c r="D569" s="903"/>
      <c r="E569" s="905"/>
      <c r="F569" s="395"/>
      <c r="G569" s="336"/>
      <c r="H569" s="336"/>
      <c r="I569" s="336"/>
      <c r="J569" s="336"/>
      <c r="K569" s="336"/>
      <c r="L569" s="336"/>
    </row>
    <row r="570" spans="2:12">
      <c r="B570" s="351"/>
      <c r="C570" s="346" t="s">
        <v>4195</v>
      </c>
      <c r="D570" s="902"/>
      <c r="E570" s="904"/>
      <c r="F570" s="395"/>
      <c r="G570" s="336"/>
      <c r="H570" s="336"/>
      <c r="I570" s="336"/>
      <c r="J570" s="336"/>
      <c r="K570" s="336"/>
      <c r="L570" s="336"/>
    </row>
    <row r="571" spans="2:12" ht="22" thickBot="1">
      <c r="B571" s="357"/>
      <c r="C571" s="349" t="s">
        <v>4196</v>
      </c>
      <c r="D571" s="903"/>
      <c r="E571" s="905"/>
      <c r="F571" s="395"/>
      <c r="G571" s="336"/>
      <c r="H571" s="336"/>
      <c r="I571" s="336"/>
      <c r="J571" s="336"/>
      <c r="K571" s="336"/>
      <c r="L571" s="336"/>
    </row>
    <row r="572" spans="2:12">
      <c r="B572" s="345" t="s">
        <v>4197</v>
      </c>
      <c r="C572" s="346" t="s">
        <v>4198</v>
      </c>
      <c r="D572" s="902"/>
      <c r="E572" s="904" t="s">
        <v>4199</v>
      </c>
      <c r="F572" s="395"/>
      <c r="G572" s="336"/>
      <c r="H572" s="336"/>
      <c r="I572" s="336"/>
      <c r="J572" s="336"/>
      <c r="K572" s="336"/>
      <c r="L572" s="336"/>
    </row>
    <row r="573" spans="2:12" ht="15" customHeight="1" thickBot="1">
      <c r="B573" s="348" t="s">
        <v>4200</v>
      </c>
      <c r="C573" s="349" t="s">
        <v>4201</v>
      </c>
      <c r="D573" s="903"/>
      <c r="E573" s="905"/>
      <c r="F573" s="395"/>
      <c r="G573" s="336"/>
      <c r="H573" s="336"/>
      <c r="I573" s="336"/>
      <c r="J573" s="336"/>
      <c r="K573" s="336"/>
      <c r="L573" s="336"/>
    </row>
    <row r="574" spans="2:12">
      <c r="B574" s="351"/>
      <c r="C574" s="346" t="s">
        <v>4202</v>
      </c>
      <c r="D574" s="902"/>
      <c r="E574" s="904" t="s">
        <v>4203</v>
      </c>
      <c r="F574" s="395"/>
      <c r="G574" s="336"/>
      <c r="H574" s="336"/>
      <c r="I574" s="336"/>
      <c r="J574" s="336"/>
      <c r="K574" s="336"/>
      <c r="L574" s="336"/>
    </row>
    <row r="575" spans="2:12" ht="16" thickBot="1">
      <c r="B575" s="351"/>
      <c r="C575" s="349" t="s">
        <v>4204</v>
      </c>
      <c r="D575" s="903"/>
      <c r="E575" s="905"/>
      <c r="F575" s="395"/>
      <c r="G575" s="336"/>
      <c r="H575" s="336"/>
      <c r="I575" s="336"/>
      <c r="J575" s="336"/>
      <c r="K575" s="336"/>
      <c r="L575" s="336"/>
    </row>
    <row r="576" spans="2:12">
      <c r="B576" s="351"/>
      <c r="C576" s="346" t="s">
        <v>4205</v>
      </c>
      <c r="D576" s="902"/>
      <c r="E576" s="904"/>
      <c r="F576" s="395"/>
      <c r="G576" s="336"/>
      <c r="H576" s="336"/>
      <c r="I576" s="336"/>
      <c r="J576" s="336"/>
      <c r="K576" s="336"/>
      <c r="L576" s="336"/>
    </row>
    <row r="577" spans="2:12" ht="16" thickBot="1">
      <c r="B577" s="351"/>
      <c r="C577" s="349" t="s">
        <v>4206</v>
      </c>
      <c r="D577" s="903"/>
      <c r="E577" s="905"/>
      <c r="F577" s="395"/>
      <c r="G577" s="336"/>
      <c r="H577" s="336"/>
      <c r="I577" s="336"/>
      <c r="J577" s="336"/>
      <c r="K577" s="336"/>
      <c r="L577" s="336"/>
    </row>
    <row r="578" spans="2:12">
      <c r="B578" s="351"/>
      <c r="C578" s="346" t="s">
        <v>4207</v>
      </c>
      <c r="D578" s="902"/>
      <c r="E578" s="904" t="s">
        <v>4208</v>
      </c>
      <c r="F578" s="395"/>
      <c r="G578" s="336"/>
      <c r="H578" s="336"/>
      <c r="I578" s="336"/>
      <c r="J578" s="336"/>
      <c r="K578" s="336"/>
      <c r="L578" s="336"/>
    </row>
    <row r="579" spans="2:12" ht="22" thickBot="1">
      <c r="B579" s="351"/>
      <c r="C579" s="349" t="s">
        <v>4209</v>
      </c>
      <c r="D579" s="903"/>
      <c r="E579" s="905"/>
      <c r="F579" s="395"/>
      <c r="G579" s="336"/>
      <c r="H579" s="336"/>
      <c r="I579" s="336"/>
      <c r="J579" s="336"/>
      <c r="K579" s="336"/>
      <c r="L579" s="336"/>
    </row>
    <row r="580" spans="2:12">
      <c r="B580" s="351"/>
      <c r="C580" s="346" t="s">
        <v>4210</v>
      </c>
      <c r="D580" s="902"/>
      <c r="E580" s="904" t="s">
        <v>4211</v>
      </c>
      <c r="F580" s="395"/>
      <c r="G580" s="336"/>
      <c r="H580" s="336"/>
      <c r="I580" s="336"/>
      <c r="J580" s="336"/>
      <c r="K580" s="336"/>
      <c r="L580" s="336"/>
    </row>
    <row r="581" spans="2:12" ht="16" thickBot="1">
      <c r="B581" s="351"/>
      <c r="C581" s="349" t="s">
        <v>4212</v>
      </c>
      <c r="D581" s="903"/>
      <c r="E581" s="905"/>
      <c r="F581" s="395"/>
      <c r="G581" s="336"/>
      <c r="H581" s="336"/>
      <c r="I581" s="336"/>
      <c r="J581" s="336"/>
      <c r="K581" s="336"/>
      <c r="L581" s="336"/>
    </row>
    <row r="582" spans="2:12">
      <c r="B582" s="351"/>
      <c r="C582" s="346" t="s">
        <v>4213</v>
      </c>
      <c r="D582" s="346" t="s">
        <v>4214</v>
      </c>
      <c r="E582" s="904"/>
      <c r="F582" s="395"/>
      <c r="G582" s="336"/>
      <c r="H582" s="336"/>
      <c r="I582" s="336"/>
      <c r="J582" s="336"/>
      <c r="K582" s="336"/>
      <c r="L582" s="336"/>
    </row>
    <row r="583" spans="2:12" ht="22" thickBot="1">
      <c r="B583" s="351"/>
      <c r="C583" s="370" t="s">
        <v>4215</v>
      </c>
      <c r="D583" s="349" t="s">
        <v>4216</v>
      </c>
      <c r="E583" s="905"/>
      <c r="F583" s="395"/>
      <c r="G583" s="336"/>
      <c r="H583" s="336"/>
      <c r="I583" s="336"/>
      <c r="J583" s="336"/>
      <c r="K583" s="336"/>
      <c r="L583" s="336"/>
    </row>
    <row r="584" spans="2:12">
      <c r="B584" s="351"/>
      <c r="C584" s="371"/>
      <c r="D584" s="346" t="s">
        <v>4217</v>
      </c>
      <c r="E584" s="904"/>
      <c r="F584" s="395"/>
      <c r="G584" s="336"/>
      <c r="H584" s="336"/>
      <c r="I584" s="336"/>
      <c r="J584" s="336"/>
      <c r="K584" s="336"/>
      <c r="L584" s="336"/>
    </row>
    <row r="585" spans="2:12" ht="22" thickBot="1">
      <c r="B585" s="351"/>
      <c r="C585" s="372"/>
      <c r="D585" s="349" t="s">
        <v>4218</v>
      </c>
      <c r="E585" s="905"/>
      <c r="F585" s="395"/>
      <c r="G585" s="336"/>
      <c r="H585" s="336"/>
      <c r="I585" s="336"/>
      <c r="J585" s="336"/>
      <c r="K585" s="336"/>
      <c r="L585" s="336"/>
    </row>
    <row r="586" spans="2:12">
      <c r="B586" s="351"/>
      <c r="C586" s="346" t="s">
        <v>4219</v>
      </c>
      <c r="D586" s="902"/>
      <c r="E586" s="904" t="s">
        <v>4220</v>
      </c>
      <c r="F586" s="395"/>
      <c r="G586" s="336"/>
      <c r="H586" s="336"/>
      <c r="I586" s="336"/>
      <c r="J586" s="336"/>
      <c r="K586" s="336"/>
      <c r="L586" s="336"/>
    </row>
    <row r="587" spans="2:12" ht="16" thickBot="1">
      <c r="B587" s="351"/>
      <c r="C587" s="349" t="s">
        <v>4221</v>
      </c>
      <c r="D587" s="903"/>
      <c r="E587" s="905"/>
      <c r="F587" s="395"/>
      <c r="G587" s="336"/>
      <c r="H587" s="336"/>
      <c r="I587" s="336"/>
      <c r="J587" s="336"/>
      <c r="K587" s="336"/>
      <c r="L587" s="336"/>
    </row>
    <row r="588" spans="2:12">
      <c r="B588" s="351"/>
      <c r="C588" s="346" t="s">
        <v>4222</v>
      </c>
      <c r="D588" s="902"/>
      <c r="E588" s="904"/>
      <c r="F588" s="395"/>
      <c r="G588" s="336"/>
      <c r="H588" s="336"/>
      <c r="I588" s="336"/>
      <c r="J588" s="336"/>
      <c r="K588" s="336"/>
      <c r="L588" s="336"/>
    </row>
    <row r="589" spans="2:12" ht="16" thickBot="1">
      <c r="B589" s="357"/>
      <c r="C589" s="349" t="s">
        <v>4223</v>
      </c>
      <c r="D589" s="903"/>
      <c r="E589" s="905"/>
      <c r="F589" s="395"/>
      <c r="G589" s="336"/>
      <c r="H589" s="336"/>
      <c r="I589" s="336"/>
      <c r="J589" s="336"/>
      <c r="K589" s="336"/>
      <c r="L589" s="336"/>
    </row>
    <row r="590" spans="2:12">
      <c r="B590" s="345" t="s">
        <v>4224</v>
      </c>
      <c r="C590" s="902"/>
      <c r="D590" s="902"/>
      <c r="E590" s="904"/>
      <c r="F590" s="395"/>
      <c r="G590" s="336"/>
      <c r="H590" s="336"/>
      <c r="I590" s="336"/>
      <c r="J590" s="336"/>
      <c r="K590" s="336"/>
      <c r="L590" s="336"/>
    </row>
    <row r="591" spans="2:12" ht="42" thickBot="1">
      <c r="B591" s="350" t="s">
        <v>4225</v>
      </c>
      <c r="C591" s="903"/>
      <c r="D591" s="903"/>
      <c r="E591" s="905"/>
      <c r="F591" s="395"/>
      <c r="G591" s="336"/>
      <c r="H591" s="336"/>
      <c r="I591" s="336"/>
      <c r="J591" s="336"/>
      <c r="K591" s="336"/>
      <c r="L591" s="336"/>
    </row>
    <row r="592" spans="2:12" ht="16" thickBot="1">
      <c r="B592" s="400" t="s">
        <v>3867</v>
      </c>
      <c r="C592" s="401"/>
      <c r="D592" s="401"/>
      <c r="E592" s="402"/>
      <c r="F592" s="399"/>
      <c r="G592" s="336"/>
      <c r="H592" s="336"/>
      <c r="I592" s="336"/>
      <c r="J592" s="336"/>
      <c r="K592" s="336"/>
      <c r="L592" s="336"/>
    </row>
    <row r="593" spans="2:12">
      <c r="B593" s="337"/>
      <c r="C593" s="337"/>
      <c r="D593" s="337"/>
      <c r="E593" s="337"/>
      <c r="G593" s="336"/>
      <c r="H593" s="336"/>
      <c r="I593" s="336"/>
      <c r="J593" s="336"/>
      <c r="K593" s="336"/>
      <c r="L593" s="336"/>
    </row>
    <row r="594" spans="2:12">
      <c r="B594" s="337"/>
      <c r="C594" s="337"/>
      <c r="D594" s="337"/>
      <c r="E594" s="337"/>
      <c r="G594" s="336"/>
      <c r="H594" s="336"/>
      <c r="I594" s="336"/>
      <c r="J594" s="336"/>
      <c r="K594" s="336"/>
      <c r="L594" s="336"/>
    </row>
    <row r="595" spans="2:12">
      <c r="B595" s="337"/>
      <c r="C595" s="337"/>
      <c r="D595" s="337"/>
      <c r="E595" s="337"/>
      <c r="G595" s="336"/>
      <c r="H595" s="336"/>
      <c r="I595" s="336"/>
      <c r="J595" s="336"/>
      <c r="K595" s="336"/>
      <c r="L595" s="336"/>
    </row>
    <row r="596" spans="2:12">
      <c r="B596" s="337"/>
      <c r="C596" s="337"/>
      <c r="D596" s="337"/>
      <c r="E596" s="337"/>
      <c r="G596" s="336"/>
      <c r="H596" s="336"/>
      <c r="I596" s="336"/>
      <c r="J596" s="336"/>
      <c r="K596" s="336"/>
      <c r="L596" s="336"/>
    </row>
    <row r="597" spans="2:12">
      <c r="B597" s="337"/>
      <c r="C597" s="337"/>
      <c r="D597" s="337"/>
      <c r="E597" s="337"/>
      <c r="G597" s="336"/>
      <c r="H597" s="336"/>
      <c r="I597" s="336"/>
      <c r="J597" s="336"/>
      <c r="K597" s="336"/>
      <c r="L597" s="336"/>
    </row>
    <row r="598" spans="2:12">
      <c r="B598" s="337"/>
      <c r="C598" s="337"/>
      <c r="D598" s="337"/>
      <c r="E598" s="337"/>
      <c r="G598" s="336"/>
      <c r="H598" s="336"/>
      <c r="I598" s="336"/>
      <c r="J598" s="336"/>
      <c r="K598" s="336"/>
      <c r="L598" s="336"/>
    </row>
    <row r="599" spans="2:12">
      <c r="B599" s="337"/>
      <c r="C599" s="337"/>
      <c r="D599" s="337"/>
      <c r="E599" s="337"/>
      <c r="G599" s="336"/>
      <c r="H599" s="336"/>
      <c r="I599" s="336"/>
      <c r="J599" s="336"/>
      <c r="K599" s="336"/>
      <c r="L599" s="336"/>
    </row>
    <row r="600" spans="2:12">
      <c r="B600" s="337"/>
      <c r="C600" s="337"/>
      <c r="D600" s="337"/>
      <c r="E600" s="337"/>
      <c r="G600" s="336"/>
      <c r="H600" s="336"/>
      <c r="I600" s="336"/>
      <c r="J600" s="336"/>
      <c r="K600" s="336"/>
      <c r="L600" s="336"/>
    </row>
    <row r="601" spans="2:12">
      <c r="B601" s="337"/>
      <c r="C601" s="337"/>
      <c r="D601" s="337"/>
      <c r="E601" s="337"/>
      <c r="G601" s="336"/>
      <c r="H601" s="336"/>
      <c r="I601" s="336"/>
      <c r="J601" s="336"/>
      <c r="K601" s="336"/>
      <c r="L601" s="336"/>
    </row>
    <row r="602" spans="2:12">
      <c r="B602" s="337"/>
      <c r="C602" s="337"/>
      <c r="D602" s="337"/>
      <c r="E602" s="337"/>
      <c r="G602" s="336"/>
      <c r="H602" s="336"/>
      <c r="I602" s="336"/>
      <c r="J602" s="336"/>
      <c r="K602" s="336"/>
      <c r="L602" s="336"/>
    </row>
    <row r="603" spans="2:12">
      <c r="B603" s="337"/>
      <c r="C603" s="337"/>
      <c r="D603" s="337"/>
      <c r="E603" s="337"/>
      <c r="G603" s="336"/>
      <c r="H603" s="336"/>
      <c r="I603" s="336"/>
      <c r="J603" s="336"/>
      <c r="K603" s="336"/>
      <c r="L603" s="336"/>
    </row>
    <row r="604" spans="2:12">
      <c r="B604" s="337"/>
      <c r="C604" s="337"/>
      <c r="D604" s="337"/>
      <c r="E604" s="337"/>
      <c r="G604" s="336"/>
      <c r="H604" s="336"/>
      <c r="I604" s="336"/>
      <c r="J604" s="336"/>
      <c r="K604" s="336"/>
      <c r="L604" s="336"/>
    </row>
    <row r="605" spans="2:12">
      <c r="B605" s="337"/>
      <c r="C605" s="337"/>
      <c r="D605" s="337"/>
      <c r="E605" s="337"/>
      <c r="G605" s="336"/>
      <c r="H605" s="336"/>
      <c r="I605" s="336"/>
      <c r="J605" s="336"/>
      <c r="K605" s="336"/>
      <c r="L605" s="336"/>
    </row>
    <row r="606" spans="2:12">
      <c r="B606" s="337"/>
      <c r="C606" s="337"/>
      <c r="D606" s="337"/>
      <c r="E606" s="337"/>
      <c r="G606" s="336"/>
      <c r="H606" s="336"/>
      <c r="I606" s="336"/>
      <c r="J606" s="336"/>
      <c r="K606" s="336"/>
      <c r="L606" s="336"/>
    </row>
    <row r="607" spans="2:12">
      <c r="B607" s="337"/>
      <c r="C607" s="337"/>
      <c r="D607" s="337"/>
      <c r="E607" s="337"/>
      <c r="G607" s="336"/>
      <c r="H607" s="336"/>
      <c r="I607" s="336"/>
      <c r="J607" s="336"/>
      <c r="K607" s="336"/>
      <c r="L607" s="336"/>
    </row>
    <row r="608" spans="2:12">
      <c r="B608" s="337"/>
      <c r="C608" s="337"/>
      <c r="D608" s="337"/>
      <c r="E608" s="337"/>
      <c r="G608" s="336"/>
      <c r="H608" s="336"/>
      <c r="I608" s="336"/>
      <c r="J608" s="336"/>
      <c r="K608" s="336"/>
      <c r="L608" s="336"/>
    </row>
    <row r="609" spans="2:12">
      <c r="B609" s="337"/>
      <c r="C609" s="337"/>
      <c r="D609" s="337"/>
      <c r="E609" s="337"/>
      <c r="G609" s="336"/>
      <c r="H609" s="336"/>
      <c r="I609" s="336"/>
      <c r="J609" s="336"/>
      <c r="K609" s="336"/>
      <c r="L609" s="336"/>
    </row>
    <row r="610" spans="2:12">
      <c r="B610" s="337"/>
      <c r="C610" s="337"/>
      <c r="D610" s="337"/>
      <c r="E610" s="337"/>
      <c r="G610" s="336"/>
      <c r="H610" s="336"/>
      <c r="I610" s="336"/>
      <c r="J610" s="336"/>
      <c r="K610" s="336"/>
      <c r="L610" s="336"/>
    </row>
    <row r="611" spans="2:12">
      <c r="B611" s="337"/>
      <c r="C611" s="337"/>
      <c r="D611" s="337"/>
      <c r="E611" s="337"/>
      <c r="G611" s="336"/>
      <c r="H611" s="336"/>
      <c r="I611" s="336"/>
      <c r="J611" s="336"/>
      <c r="K611" s="336"/>
      <c r="L611" s="336"/>
    </row>
    <row r="612" spans="2:12">
      <c r="B612" s="337"/>
      <c r="C612" s="337"/>
      <c r="D612" s="337"/>
      <c r="E612" s="337"/>
      <c r="G612" s="336"/>
      <c r="H612" s="336"/>
      <c r="I612" s="336"/>
      <c r="J612" s="336"/>
      <c r="K612" s="336"/>
      <c r="L612" s="336"/>
    </row>
    <row r="613" spans="2:12">
      <c r="B613" s="337"/>
      <c r="C613" s="337"/>
      <c r="D613" s="337"/>
      <c r="E613" s="337"/>
      <c r="G613" s="336"/>
      <c r="H613" s="336"/>
      <c r="I613" s="336"/>
      <c r="J613" s="336"/>
      <c r="K613" s="336"/>
      <c r="L613" s="336"/>
    </row>
    <row r="614" spans="2:12">
      <c r="B614" s="337"/>
      <c r="C614" s="337"/>
      <c r="D614" s="337"/>
      <c r="E614" s="337"/>
      <c r="G614" s="336"/>
      <c r="H614" s="336"/>
      <c r="I614" s="336"/>
      <c r="J614" s="336"/>
      <c r="K614" s="336"/>
      <c r="L614" s="336"/>
    </row>
    <row r="615" spans="2:12">
      <c r="B615" s="337"/>
      <c r="C615" s="337"/>
      <c r="D615" s="337"/>
      <c r="E615" s="337"/>
      <c r="G615" s="336"/>
      <c r="H615" s="336"/>
      <c r="I615" s="336"/>
      <c r="J615" s="336"/>
      <c r="K615" s="336"/>
      <c r="L615" s="336"/>
    </row>
    <row r="616" spans="2:12">
      <c r="B616" s="337"/>
      <c r="C616" s="337"/>
      <c r="D616" s="337"/>
      <c r="E616" s="337"/>
      <c r="G616" s="336"/>
      <c r="H616" s="336"/>
      <c r="I616" s="336"/>
      <c r="J616" s="336"/>
      <c r="K616" s="336"/>
      <c r="L616" s="336"/>
    </row>
    <row r="617" spans="2:12">
      <c r="B617" s="337"/>
      <c r="C617" s="337"/>
      <c r="D617" s="337"/>
      <c r="E617" s="337"/>
      <c r="G617" s="336"/>
      <c r="H617" s="336"/>
      <c r="I617" s="336"/>
      <c r="J617" s="336"/>
      <c r="K617" s="336"/>
      <c r="L617" s="336"/>
    </row>
    <row r="618" spans="2:12">
      <c r="B618" s="337"/>
      <c r="C618" s="337"/>
      <c r="D618" s="337"/>
      <c r="E618" s="337"/>
      <c r="G618" s="336"/>
      <c r="H618" s="336"/>
      <c r="I618" s="336"/>
      <c r="J618" s="336"/>
      <c r="K618" s="336"/>
      <c r="L618" s="336"/>
    </row>
    <row r="619" spans="2:12">
      <c r="B619" s="337"/>
      <c r="C619" s="337"/>
      <c r="D619" s="337"/>
      <c r="E619" s="337"/>
      <c r="G619" s="336"/>
      <c r="H619" s="336"/>
      <c r="I619" s="336"/>
      <c r="J619" s="336"/>
      <c r="K619" s="336"/>
      <c r="L619" s="336"/>
    </row>
    <row r="620" spans="2:12">
      <c r="B620" s="337"/>
      <c r="C620" s="337"/>
      <c r="D620" s="337"/>
      <c r="E620" s="337"/>
      <c r="G620" s="336"/>
      <c r="H620" s="336"/>
      <c r="I620" s="336"/>
      <c r="J620" s="336"/>
      <c r="K620" s="336"/>
      <c r="L620" s="336"/>
    </row>
    <row r="621" spans="2:12">
      <c r="B621" s="337"/>
      <c r="C621" s="337"/>
      <c r="D621" s="337"/>
      <c r="E621" s="337"/>
      <c r="G621" s="336"/>
      <c r="H621" s="336"/>
      <c r="I621" s="336"/>
      <c r="J621" s="336"/>
      <c r="K621" s="336"/>
      <c r="L621" s="336"/>
    </row>
    <row r="622" spans="2:12">
      <c r="B622" s="337"/>
      <c r="C622" s="337"/>
      <c r="D622" s="337"/>
      <c r="E622" s="337"/>
      <c r="G622" s="336"/>
      <c r="H622" s="336"/>
      <c r="I622" s="336"/>
      <c r="J622" s="336"/>
      <c r="K622" s="336"/>
      <c r="L622" s="336"/>
    </row>
    <row r="623" spans="2:12">
      <c r="B623" s="337"/>
      <c r="C623" s="337"/>
      <c r="D623" s="337"/>
      <c r="E623" s="337"/>
      <c r="G623" s="336"/>
      <c r="H623" s="336"/>
      <c r="I623" s="336"/>
      <c r="J623" s="336"/>
      <c r="K623" s="336"/>
      <c r="L623" s="336"/>
    </row>
    <row r="624" spans="2:12">
      <c r="B624" s="337"/>
      <c r="C624" s="337"/>
      <c r="D624" s="337"/>
      <c r="E624" s="337"/>
      <c r="G624" s="336"/>
      <c r="H624" s="336"/>
      <c r="I624" s="336"/>
      <c r="J624" s="336"/>
      <c r="K624" s="336"/>
      <c r="L624" s="336"/>
    </row>
    <row r="625" spans="2:12">
      <c r="B625" s="337"/>
      <c r="C625" s="337"/>
      <c r="D625" s="337"/>
      <c r="E625" s="337"/>
      <c r="G625" s="336"/>
      <c r="H625" s="336"/>
      <c r="I625" s="336"/>
      <c r="J625" s="336"/>
      <c r="K625" s="336"/>
      <c r="L625" s="336"/>
    </row>
    <row r="626" spans="2:12">
      <c r="B626" s="337"/>
      <c r="C626" s="337"/>
      <c r="D626" s="337"/>
      <c r="E626" s="337"/>
      <c r="G626" s="336"/>
      <c r="H626" s="336"/>
      <c r="I626" s="336"/>
      <c r="J626" s="336"/>
      <c r="K626" s="336"/>
      <c r="L626" s="336"/>
    </row>
    <row r="627" spans="2:12">
      <c r="B627" s="337"/>
      <c r="C627" s="337"/>
      <c r="D627" s="337"/>
      <c r="E627" s="337"/>
      <c r="G627" s="336"/>
      <c r="H627" s="336"/>
      <c r="I627" s="336"/>
      <c r="J627" s="336"/>
      <c r="K627" s="336"/>
      <c r="L627" s="336"/>
    </row>
    <row r="628" spans="2:12">
      <c r="B628" s="337"/>
      <c r="C628" s="337"/>
      <c r="D628" s="337"/>
      <c r="E628" s="337"/>
      <c r="G628" s="336"/>
      <c r="H628" s="336"/>
      <c r="I628" s="336"/>
      <c r="J628" s="336"/>
      <c r="K628" s="336"/>
      <c r="L628" s="336"/>
    </row>
    <row r="629" spans="2:12">
      <c r="B629" s="337"/>
      <c r="C629" s="337"/>
      <c r="D629" s="337"/>
      <c r="E629" s="337"/>
      <c r="G629" s="336"/>
      <c r="H629" s="336"/>
      <c r="I629" s="336"/>
      <c r="J629" s="336"/>
      <c r="K629" s="336"/>
      <c r="L629" s="336"/>
    </row>
    <row r="630" spans="2:12">
      <c r="B630" s="337"/>
      <c r="C630" s="337"/>
      <c r="D630" s="337"/>
      <c r="E630" s="337"/>
      <c r="G630" s="336"/>
      <c r="H630" s="336"/>
      <c r="I630" s="336"/>
      <c r="J630" s="336"/>
      <c r="K630" s="336"/>
      <c r="L630" s="336"/>
    </row>
    <row r="631" spans="2:12">
      <c r="B631" s="337"/>
      <c r="C631" s="337"/>
      <c r="D631" s="337"/>
      <c r="E631" s="337"/>
      <c r="G631" s="336"/>
      <c r="H631" s="336"/>
      <c r="I631" s="336"/>
      <c r="J631" s="336"/>
      <c r="K631" s="336"/>
      <c r="L631" s="336"/>
    </row>
    <row r="632" spans="2:12">
      <c r="B632" s="337"/>
      <c r="C632" s="337"/>
      <c r="D632" s="337"/>
      <c r="E632" s="337"/>
      <c r="G632" s="336"/>
      <c r="H632" s="336"/>
      <c r="I632" s="336"/>
      <c r="J632" s="336"/>
      <c r="K632" s="336"/>
      <c r="L632" s="336"/>
    </row>
    <row r="633" spans="2:12">
      <c r="B633" s="337"/>
      <c r="C633" s="337"/>
      <c r="D633" s="337"/>
      <c r="E633" s="337"/>
      <c r="G633" s="336"/>
      <c r="H633" s="336"/>
      <c r="I633" s="336"/>
      <c r="J633" s="336"/>
      <c r="K633" s="336"/>
      <c r="L633" s="336"/>
    </row>
    <row r="634" spans="2:12">
      <c r="B634" s="337"/>
      <c r="C634" s="337"/>
      <c r="D634" s="337"/>
      <c r="E634" s="337"/>
      <c r="G634" s="336"/>
      <c r="H634" s="336"/>
      <c r="I634" s="336"/>
      <c r="J634" s="336"/>
      <c r="K634" s="336"/>
      <c r="L634" s="336"/>
    </row>
    <row r="635" spans="2:12">
      <c r="B635" s="337"/>
      <c r="C635" s="337"/>
      <c r="D635" s="337"/>
      <c r="E635" s="337"/>
      <c r="G635" s="336"/>
      <c r="H635" s="336"/>
      <c r="I635" s="336"/>
      <c r="J635" s="336"/>
      <c r="K635" s="336"/>
      <c r="L635" s="336"/>
    </row>
    <row r="636" spans="2:12">
      <c r="B636" s="337"/>
      <c r="C636" s="337"/>
      <c r="D636" s="337"/>
      <c r="E636" s="337"/>
      <c r="G636" s="336"/>
      <c r="H636" s="336"/>
      <c r="I636" s="336"/>
      <c r="J636" s="336"/>
      <c r="K636" s="336"/>
      <c r="L636" s="336"/>
    </row>
    <row r="637" spans="2:12">
      <c r="B637" s="337"/>
      <c r="C637" s="337"/>
      <c r="D637" s="337"/>
      <c r="E637" s="337"/>
      <c r="G637" s="336"/>
      <c r="H637" s="336"/>
      <c r="I637" s="336"/>
      <c r="J637" s="336"/>
      <c r="K637" s="336"/>
      <c r="L637" s="336"/>
    </row>
    <row r="638" spans="2:12">
      <c r="B638" s="337"/>
      <c r="C638" s="337"/>
      <c r="D638" s="337"/>
      <c r="E638" s="337"/>
      <c r="G638" s="336"/>
      <c r="H638" s="336"/>
      <c r="I638" s="336"/>
      <c r="J638" s="336"/>
      <c r="K638" s="336"/>
      <c r="L638" s="336"/>
    </row>
    <row r="639" spans="2:12">
      <c r="B639" s="337"/>
      <c r="C639" s="337"/>
      <c r="D639" s="337"/>
      <c r="E639" s="337"/>
      <c r="G639" s="336"/>
      <c r="H639" s="336"/>
      <c r="I639" s="336"/>
      <c r="J639" s="336"/>
      <c r="K639" s="336"/>
      <c r="L639" s="336"/>
    </row>
    <row r="640" spans="2:12">
      <c r="B640" s="337"/>
      <c r="C640" s="337"/>
      <c r="D640" s="337"/>
      <c r="E640" s="337"/>
      <c r="G640" s="336"/>
      <c r="H640" s="336"/>
      <c r="I640" s="336"/>
      <c r="J640" s="336"/>
      <c r="K640" s="336"/>
      <c r="L640" s="336"/>
    </row>
    <row r="641" spans="2:12">
      <c r="B641" s="337"/>
      <c r="C641" s="337"/>
      <c r="D641" s="337"/>
      <c r="E641" s="337"/>
      <c r="G641" s="336"/>
      <c r="H641" s="336"/>
      <c r="I641" s="336"/>
      <c r="J641" s="336"/>
      <c r="K641" s="336"/>
      <c r="L641" s="336"/>
    </row>
    <row r="642" spans="2:12">
      <c r="B642" s="337"/>
      <c r="C642" s="337"/>
      <c r="D642" s="337"/>
      <c r="E642" s="337"/>
      <c r="G642" s="336"/>
      <c r="H642" s="336"/>
      <c r="I642" s="336"/>
      <c r="J642" s="336"/>
      <c r="K642" s="336"/>
      <c r="L642" s="336"/>
    </row>
    <row r="643" spans="2:12">
      <c r="B643" s="337"/>
      <c r="C643" s="337"/>
      <c r="D643" s="337"/>
      <c r="E643" s="337"/>
      <c r="G643" s="336"/>
      <c r="H643" s="336"/>
      <c r="I643" s="336"/>
      <c r="J643" s="336"/>
      <c r="K643" s="336"/>
      <c r="L643" s="336"/>
    </row>
    <row r="644" spans="2:12">
      <c r="B644" s="337"/>
      <c r="C644" s="337"/>
      <c r="D644" s="337"/>
      <c r="E644" s="337"/>
      <c r="G644" s="336"/>
      <c r="H644" s="336"/>
      <c r="I644" s="336"/>
      <c r="J644" s="336"/>
      <c r="K644" s="336"/>
      <c r="L644" s="336"/>
    </row>
    <row r="645" spans="2:12">
      <c r="B645" s="337"/>
      <c r="C645" s="337"/>
      <c r="D645" s="337"/>
      <c r="E645" s="337"/>
      <c r="G645" s="336"/>
      <c r="H645" s="336"/>
      <c r="I645" s="336"/>
      <c r="J645" s="336"/>
      <c r="K645" s="336"/>
      <c r="L645" s="336"/>
    </row>
    <row r="646" spans="2:12">
      <c r="B646" s="337"/>
      <c r="C646" s="337"/>
      <c r="D646" s="337"/>
      <c r="E646" s="337"/>
      <c r="G646" s="336"/>
      <c r="H646" s="336"/>
      <c r="I646" s="336"/>
      <c r="J646" s="336"/>
      <c r="K646" s="336"/>
      <c r="L646" s="336"/>
    </row>
    <row r="647" spans="2:12">
      <c r="B647" s="337"/>
      <c r="C647" s="337"/>
      <c r="D647" s="337"/>
      <c r="E647" s="337"/>
      <c r="G647" s="336"/>
      <c r="H647" s="336"/>
      <c r="I647" s="336"/>
      <c r="J647" s="336"/>
      <c r="K647" s="336"/>
      <c r="L647" s="336"/>
    </row>
    <row r="648" spans="2:12">
      <c r="B648" s="337"/>
      <c r="C648" s="337"/>
      <c r="D648" s="337"/>
      <c r="E648" s="337"/>
      <c r="G648" s="336"/>
      <c r="H648" s="336"/>
      <c r="I648" s="336"/>
      <c r="J648" s="336"/>
      <c r="K648" s="336"/>
      <c r="L648" s="336"/>
    </row>
    <row r="649" spans="2:12">
      <c r="B649" s="337"/>
      <c r="C649" s="337"/>
      <c r="D649" s="337"/>
      <c r="E649" s="337"/>
      <c r="G649" s="336"/>
      <c r="H649" s="336"/>
      <c r="I649" s="336"/>
      <c r="J649" s="336"/>
      <c r="K649" s="336"/>
      <c r="L649" s="336"/>
    </row>
    <row r="650" spans="2:12">
      <c r="B650" s="337"/>
      <c r="C650" s="337"/>
      <c r="D650" s="337"/>
      <c r="E650" s="337"/>
      <c r="G650" s="336"/>
      <c r="H650" s="336"/>
      <c r="I650" s="336"/>
      <c r="J650" s="336"/>
      <c r="K650" s="336"/>
      <c r="L650" s="336"/>
    </row>
    <row r="651" spans="2:12">
      <c r="B651" s="337"/>
      <c r="C651" s="337"/>
      <c r="D651" s="337"/>
      <c r="E651" s="337"/>
      <c r="G651" s="336"/>
      <c r="H651" s="336"/>
      <c r="I651" s="336"/>
      <c r="J651" s="336"/>
      <c r="K651" s="336"/>
      <c r="L651" s="336"/>
    </row>
    <row r="652" spans="2:12">
      <c r="B652" s="337"/>
      <c r="C652" s="337"/>
      <c r="D652" s="337"/>
      <c r="E652" s="337"/>
      <c r="G652" s="336"/>
      <c r="H652" s="336"/>
      <c r="I652" s="336"/>
      <c r="J652" s="336"/>
      <c r="K652" s="336"/>
      <c r="L652" s="336"/>
    </row>
    <row r="653" spans="2:12">
      <c r="B653" s="337"/>
      <c r="C653" s="337"/>
      <c r="D653" s="337"/>
      <c r="E653" s="337"/>
      <c r="G653" s="336"/>
      <c r="H653" s="336"/>
      <c r="I653" s="336"/>
      <c r="J653" s="336"/>
      <c r="K653" s="336"/>
      <c r="L653" s="336"/>
    </row>
    <row r="654" spans="2:12">
      <c r="B654" s="337"/>
      <c r="C654" s="337"/>
      <c r="D654" s="337"/>
      <c r="E654" s="337"/>
      <c r="G654" s="336"/>
      <c r="H654" s="336"/>
      <c r="I654" s="336"/>
      <c r="J654" s="336"/>
      <c r="K654" s="336"/>
      <c r="L654" s="336"/>
    </row>
    <row r="655" spans="2:12">
      <c r="B655" s="337"/>
      <c r="C655" s="337"/>
      <c r="D655" s="337"/>
      <c r="E655" s="337"/>
      <c r="G655" s="336"/>
      <c r="H655" s="336"/>
      <c r="I655" s="336"/>
      <c r="J655" s="336"/>
      <c r="K655" s="336"/>
      <c r="L655" s="336"/>
    </row>
    <row r="656" spans="2:12">
      <c r="B656" s="337"/>
      <c r="C656" s="337"/>
      <c r="D656" s="337"/>
      <c r="E656" s="337"/>
      <c r="G656" s="336"/>
      <c r="H656" s="336"/>
      <c r="I656" s="336"/>
      <c r="J656" s="336"/>
      <c r="K656" s="336"/>
      <c r="L656" s="336"/>
    </row>
    <row r="657" spans="2:12">
      <c r="B657" s="337"/>
      <c r="C657" s="337"/>
      <c r="D657" s="337"/>
      <c r="E657" s="337"/>
      <c r="G657" s="336"/>
      <c r="H657" s="336"/>
      <c r="I657" s="336"/>
      <c r="J657" s="336"/>
      <c r="K657" s="336"/>
      <c r="L657" s="336"/>
    </row>
    <row r="658" spans="2:12">
      <c r="B658" s="337"/>
      <c r="C658" s="337"/>
      <c r="D658" s="337"/>
      <c r="E658" s="337"/>
      <c r="G658" s="336"/>
      <c r="H658" s="336"/>
      <c r="I658" s="336"/>
      <c r="J658" s="336"/>
      <c r="K658" s="336"/>
      <c r="L658" s="336"/>
    </row>
    <row r="659" spans="2:12">
      <c r="B659" s="337"/>
      <c r="C659" s="337"/>
      <c r="D659" s="337"/>
      <c r="E659" s="337"/>
      <c r="G659" s="336"/>
      <c r="H659" s="336"/>
      <c r="I659" s="336"/>
      <c r="J659" s="336"/>
      <c r="K659" s="336"/>
      <c r="L659" s="336"/>
    </row>
    <row r="660" spans="2:12">
      <c r="B660" s="337"/>
      <c r="C660" s="337"/>
      <c r="D660" s="337"/>
      <c r="E660" s="337"/>
      <c r="G660" s="336"/>
      <c r="H660" s="336"/>
      <c r="I660" s="336"/>
      <c r="J660" s="336"/>
      <c r="K660" s="336"/>
      <c r="L660" s="336"/>
    </row>
    <row r="661" spans="2:12">
      <c r="B661" s="337"/>
      <c r="C661" s="337"/>
      <c r="D661" s="337"/>
      <c r="E661" s="337"/>
      <c r="G661" s="336"/>
      <c r="H661" s="336"/>
      <c r="I661" s="336"/>
      <c r="J661" s="336"/>
      <c r="K661" s="336"/>
      <c r="L661" s="336"/>
    </row>
    <row r="662" spans="2:12">
      <c r="B662" s="337"/>
      <c r="C662" s="337"/>
      <c r="D662" s="337"/>
      <c r="E662" s="337"/>
      <c r="G662" s="336"/>
      <c r="H662" s="336"/>
      <c r="I662" s="336"/>
      <c r="J662" s="336"/>
      <c r="K662" s="336"/>
      <c r="L662" s="336"/>
    </row>
    <row r="663" spans="2:12">
      <c r="B663" s="337"/>
      <c r="C663" s="337"/>
      <c r="D663" s="337"/>
      <c r="E663" s="337"/>
      <c r="G663" s="336"/>
      <c r="H663" s="336"/>
      <c r="I663" s="336"/>
      <c r="J663" s="336"/>
      <c r="K663" s="336"/>
      <c r="L663" s="336"/>
    </row>
    <row r="664" spans="2:12">
      <c r="B664" s="337"/>
      <c r="C664" s="337"/>
      <c r="D664" s="337"/>
      <c r="E664" s="337"/>
      <c r="G664" s="336"/>
      <c r="H664" s="336"/>
      <c r="I664" s="336"/>
      <c r="J664" s="336"/>
      <c r="K664" s="336"/>
      <c r="L664" s="336"/>
    </row>
    <row r="665" spans="2:12">
      <c r="B665" s="337"/>
      <c r="C665" s="337"/>
      <c r="D665" s="337"/>
      <c r="E665" s="337"/>
      <c r="G665" s="336"/>
      <c r="H665" s="336"/>
      <c r="I665" s="336"/>
      <c r="J665" s="336"/>
      <c r="K665" s="336"/>
      <c r="L665" s="336"/>
    </row>
    <row r="666" spans="2:12">
      <c r="B666" s="337"/>
      <c r="C666" s="337"/>
      <c r="D666" s="337"/>
      <c r="E666" s="337"/>
      <c r="G666" s="336"/>
      <c r="H666" s="336"/>
      <c r="I666" s="336"/>
      <c r="J666" s="336"/>
      <c r="K666" s="336"/>
      <c r="L666" s="336"/>
    </row>
    <row r="667" spans="2:12">
      <c r="B667" s="337"/>
      <c r="C667" s="337"/>
      <c r="D667" s="337"/>
      <c r="E667" s="337"/>
      <c r="G667" s="336"/>
      <c r="H667" s="336"/>
      <c r="I667" s="336"/>
      <c r="J667" s="336"/>
      <c r="K667" s="336"/>
      <c r="L667" s="336"/>
    </row>
    <row r="668" spans="2:12">
      <c r="B668" s="337"/>
      <c r="C668" s="337"/>
      <c r="D668" s="337"/>
      <c r="E668" s="337"/>
      <c r="G668" s="336"/>
      <c r="H668" s="336"/>
      <c r="I668" s="336"/>
      <c r="J668" s="336"/>
      <c r="K668" s="336"/>
      <c r="L668" s="336"/>
    </row>
    <row r="669" spans="2:12">
      <c r="B669" s="337"/>
      <c r="C669" s="337"/>
      <c r="D669" s="337"/>
      <c r="E669" s="337"/>
      <c r="G669" s="336"/>
      <c r="H669" s="336"/>
      <c r="I669" s="336"/>
      <c r="J669" s="336"/>
      <c r="K669" s="336"/>
      <c r="L669" s="336"/>
    </row>
    <row r="670" spans="2:12">
      <c r="B670" s="337"/>
      <c r="C670" s="337"/>
      <c r="D670" s="337"/>
      <c r="E670" s="337"/>
      <c r="G670" s="336"/>
      <c r="H670" s="336"/>
      <c r="I670" s="336"/>
      <c r="J670" s="336"/>
      <c r="K670" s="336"/>
      <c r="L670" s="336"/>
    </row>
    <row r="671" spans="2:12">
      <c r="B671" s="337"/>
      <c r="C671" s="337"/>
      <c r="D671" s="337"/>
      <c r="E671" s="337"/>
      <c r="G671" s="336"/>
      <c r="H671" s="336"/>
      <c r="I671" s="336"/>
      <c r="J671" s="336"/>
      <c r="K671" s="336"/>
      <c r="L671" s="336"/>
    </row>
    <row r="672" spans="2:12">
      <c r="B672" s="337"/>
      <c r="C672" s="337"/>
      <c r="D672" s="337"/>
      <c r="E672" s="337"/>
      <c r="G672" s="336"/>
      <c r="H672" s="336"/>
      <c r="I672" s="336"/>
      <c r="J672" s="336"/>
      <c r="K672" s="336"/>
      <c r="L672" s="336"/>
    </row>
    <row r="673" spans="2:12">
      <c r="B673" s="337"/>
      <c r="C673" s="337"/>
      <c r="D673" s="337"/>
      <c r="E673" s="337"/>
      <c r="G673" s="336"/>
      <c r="H673" s="336"/>
      <c r="I673" s="336"/>
      <c r="J673" s="336"/>
      <c r="K673" s="336"/>
      <c r="L673" s="336"/>
    </row>
    <row r="674" spans="2:12">
      <c r="B674" s="337"/>
      <c r="C674" s="337"/>
      <c r="D674" s="337"/>
      <c r="E674" s="337"/>
      <c r="G674" s="336"/>
      <c r="H674" s="336"/>
      <c r="I674" s="336"/>
      <c r="J674" s="336"/>
      <c r="K674" s="336"/>
      <c r="L674" s="336"/>
    </row>
    <row r="675" spans="2:12">
      <c r="B675" s="337"/>
      <c r="C675" s="337"/>
      <c r="D675" s="337"/>
      <c r="E675" s="337"/>
      <c r="G675" s="336"/>
      <c r="H675" s="336"/>
      <c r="I675" s="336"/>
      <c r="J675" s="336"/>
      <c r="K675" s="336"/>
      <c r="L675" s="336"/>
    </row>
    <row r="676" spans="2:12">
      <c r="B676" s="337"/>
      <c r="C676" s="337"/>
      <c r="D676" s="337"/>
      <c r="E676" s="337"/>
      <c r="G676" s="336"/>
      <c r="H676" s="336"/>
      <c r="I676" s="336"/>
      <c r="J676" s="336"/>
      <c r="K676" s="336"/>
      <c r="L676" s="336"/>
    </row>
    <row r="677" spans="2:12">
      <c r="B677" s="337"/>
      <c r="C677" s="337"/>
      <c r="D677" s="337"/>
      <c r="E677" s="337"/>
      <c r="G677" s="336"/>
      <c r="H677" s="336"/>
      <c r="I677" s="336"/>
      <c r="J677" s="336"/>
      <c r="K677" s="336"/>
      <c r="L677" s="336"/>
    </row>
    <row r="678" spans="2:12">
      <c r="B678" s="337"/>
      <c r="C678" s="337"/>
      <c r="D678" s="337"/>
      <c r="E678" s="337"/>
      <c r="G678" s="336"/>
      <c r="H678" s="336"/>
      <c r="I678" s="336"/>
      <c r="J678" s="336"/>
      <c r="K678" s="336"/>
      <c r="L678" s="336"/>
    </row>
    <row r="679" spans="2:12">
      <c r="B679" s="337"/>
      <c r="C679" s="337"/>
      <c r="D679" s="337"/>
      <c r="E679" s="337"/>
      <c r="G679" s="336"/>
      <c r="H679" s="336"/>
      <c r="I679" s="336"/>
      <c r="J679" s="336"/>
      <c r="K679" s="336"/>
      <c r="L679" s="336"/>
    </row>
    <row r="680" spans="2:12">
      <c r="B680" s="337"/>
      <c r="C680" s="337"/>
      <c r="D680" s="337"/>
      <c r="E680" s="337"/>
      <c r="G680" s="336"/>
      <c r="H680" s="336"/>
      <c r="I680" s="336"/>
      <c r="J680" s="336"/>
      <c r="K680" s="336"/>
      <c r="L680" s="336"/>
    </row>
    <row r="681" spans="2:12">
      <c r="B681" s="337"/>
      <c r="C681" s="337"/>
      <c r="D681" s="337"/>
      <c r="E681" s="337"/>
      <c r="G681" s="336"/>
      <c r="H681" s="336"/>
      <c r="I681" s="336"/>
      <c r="J681" s="336"/>
      <c r="K681" s="336"/>
      <c r="L681" s="336"/>
    </row>
    <row r="682" spans="2:12">
      <c r="B682" s="337"/>
      <c r="C682" s="337"/>
      <c r="D682" s="337"/>
      <c r="E682" s="337"/>
      <c r="G682" s="336"/>
      <c r="H682" s="336"/>
      <c r="I682" s="336"/>
      <c r="J682" s="336"/>
      <c r="K682" s="336"/>
      <c r="L682" s="336"/>
    </row>
    <row r="683" spans="2:12">
      <c r="B683" s="337"/>
      <c r="C683" s="337"/>
      <c r="D683" s="337"/>
      <c r="E683" s="337"/>
      <c r="G683" s="336"/>
      <c r="H683" s="336"/>
      <c r="I683" s="336"/>
      <c r="J683" s="336"/>
      <c r="K683" s="336"/>
      <c r="L683" s="336"/>
    </row>
    <row r="684" spans="2:12">
      <c r="B684" s="337"/>
      <c r="C684" s="337"/>
      <c r="D684" s="337"/>
      <c r="E684" s="337"/>
      <c r="G684" s="336"/>
      <c r="H684" s="336"/>
      <c r="I684" s="336"/>
      <c r="J684" s="336"/>
      <c r="K684" s="336"/>
      <c r="L684" s="336"/>
    </row>
    <row r="685" spans="2:12">
      <c r="B685" s="337"/>
      <c r="C685" s="337"/>
      <c r="D685" s="337"/>
      <c r="E685" s="337"/>
      <c r="G685" s="336"/>
      <c r="H685" s="336"/>
      <c r="I685" s="336"/>
      <c r="J685" s="336"/>
      <c r="K685" s="336"/>
      <c r="L685" s="336"/>
    </row>
    <row r="686" spans="2:12">
      <c r="B686" s="337"/>
      <c r="C686" s="337"/>
      <c r="D686" s="337"/>
      <c r="E686" s="337"/>
      <c r="G686" s="336"/>
      <c r="H686" s="336"/>
      <c r="I686" s="336"/>
      <c r="J686" s="336"/>
      <c r="K686" s="336"/>
      <c r="L686" s="336"/>
    </row>
    <row r="687" spans="2:12">
      <c r="B687" s="337"/>
      <c r="C687" s="337"/>
      <c r="D687" s="337"/>
      <c r="E687" s="337"/>
      <c r="G687" s="336"/>
      <c r="H687" s="336"/>
      <c r="I687" s="336"/>
      <c r="J687" s="336"/>
      <c r="K687" s="336"/>
      <c r="L687" s="336"/>
    </row>
    <row r="688" spans="2:12">
      <c r="B688" s="337"/>
      <c r="C688" s="337"/>
      <c r="D688" s="337"/>
      <c r="E688" s="337"/>
      <c r="G688" s="336"/>
      <c r="H688" s="336"/>
      <c r="I688" s="336"/>
      <c r="J688" s="336"/>
      <c r="K688" s="336"/>
      <c r="L688" s="336"/>
    </row>
    <row r="689" spans="2:12">
      <c r="B689" s="337"/>
      <c r="C689" s="337"/>
      <c r="D689" s="337"/>
      <c r="E689" s="337"/>
      <c r="G689" s="336"/>
      <c r="H689" s="336"/>
      <c r="I689" s="336"/>
      <c r="J689" s="336"/>
      <c r="K689" s="336"/>
      <c r="L689" s="336"/>
    </row>
    <row r="690" spans="2:12">
      <c r="B690" s="337"/>
      <c r="C690" s="337"/>
      <c r="D690" s="337"/>
      <c r="E690" s="337"/>
      <c r="G690" s="336"/>
      <c r="H690" s="336"/>
      <c r="I690" s="336"/>
      <c r="J690" s="336"/>
      <c r="K690" s="336"/>
      <c r="L690" s="336"/>
    </row>
    <row r="691" spans="2:12">
      <c r="B691" s="337"/>
      <c r="C691" s="337"/>
      <c r="D691" s="337"/>
      <c r="E691" s="337"/>
      <c r="G691" s="336"/>
      <c r="H691" s="336"/>
      <c r="I691" s="336"/>
      <c r="J691" s="336"/>
      <c r="K691" s="336"/>
      <c r="L691" s="336"/>
    </row>
    <row r="692" spans="2:12">
      <c r="B692" s="337"/>
      <c r="C692" s="337"/>
      <c r="D692" s="337"/>
      <c r="E692" s="337"/>
      <c r="G692" s="336"/>
      <c r="H692" s="336"/>
      <c r="I692" s="336"/>
      <c r="J692" s="336"/>
      <c r="K692" s="336"/>
      <c r="L692" s="336"/>
    </row>
    <row r="693" spans="2:12">
      <c r="B693" s="337"/>
      <c r="C693" s="337"/>
      <c r="D693" s="337"/>
      <c r="E693" s="337"/>
      <c r="G693" s="336"/>
      <c r="H693" s="336"/>
      <c r="I693" s="336"/>
      <c r="J693" s="336"/>
      <c r="K693" s="336"/>
      <c r="L693" s="336"/>
    </row>
    <row r="694" spans="2:12">
      <c r="B694" s="337"/>
      <c r="C694" s="337"/>
      <c r="D694" s="337"/>
      <c r="E694" s="337"/>
      <c r="G694" s="336"/>
      <c r="H694" s="336"/>
      <c r="I694" s="336"/>
      <c r="J694" s="336"/>
      <c r="K694" s="336"/>
      <c r="L694" s="336"/>
    </row>
    <row r="695" spans="2:12">
      <c r="B695" s="337"/>
      <c r="C695" s="337"/>
      <c r="D695" s="337"/>
      <c r="E695" s="337"/>
      <c r="G695" s="336"/>
      <c r="H695" s="336"/>
      <c r="I695" s="336"/>
      <c r="J695" s="336"/>
      <c r="K695" s="336"/>
      <c r="L695" s="336"/>
    </row>
    <row r="696" spans="2:12">
      <c r="B696" s="337"/>
      <c r="C696" s="337"/>
      <c r="D696" s="337"/>
      <c r="E696" s="337"/>
      <c r="G696" s="336"/>
      <c r="H696" s="336"/>
      <c r="I696" s="336"/>
      <c r="J696" s="336"/>
      <c r="K696" s="336"/>
      <c r="L696" s="336"/>
    </row>
    <row r="697" spans="2:12">
      <c r="B697" s="337"/>
      <c r="C697" s="337"/>
      <c r="D697" s="337"/>
      <c r="E697" s="337"/>
      <c r="G697" s="336"/>
      <c r="H697" s="336"/>
      <c r="I697" s="336"/>
      <c r="J697" s="336"/>
      <c r="K697" s="336"/>
      <c r="L697" s="336"/>
    </row>
    <row r="698" spans="2:12">
      <c r="B698" s="337"/>
      <c r="C698" s="337"/>
      <c r="D698" s="337"/>
      <c r="E698" s="337"/>
      <c r="G698" s="336"/>
      <c r="H698" s="336"/>
      <c r="I698" s="336"/>
      <c r="J698" s="336"/>
      <c r="K698" s="336"/>
      <c r="L698" s="336"/>
    </row>
    <row r="699" spans="2:12">
      <c r="B699" s="337"/>
      <c r="C699" s="337"/>
      <c r="D699" s="337"/>
      <c r="E699" s="337"/>
      <c r="G699" s="336"/>
      <c r="H699" s="336"/>
      <c r="I699" s="336"/>
      <c r="J699" s="336"/>
      <c r="K699" s="336"/>
      <c r="L699" s="336"/>
    </row>
    <row r="700" spans="2:12">
      <c r="B700" s="337"/>
      <c r="C700" s="337"/>
      <c r="D700" s="337"/>
      <c r="E700" s="337"/>
      <c r="G700" s="336"/>
      <c r="H700" s="336"/>
      <c r="I700" s="336"/>
      <c r="J700" s="336"/>
      <c r="K700" s="336"/>
      <c r="L700" s="336"/>
    </row>
    <row r="701" spans="2:12">
      <c r="B701" s="337"/>
      <c r="C701" s="337"/>
      <c r="D701" s="337"/>
      <c r="E701" s="337"/>
      <c r="G701" s="336"/>
      <c r="H701" s="336"/>
      <c r="I701" s="336"/>
      <c r="J701" s="336"/>
      <c r="K701" s="336"/>
      <c r="L701" s="336"/>
    </row>
    <row r="702" spans="2:12">
      <c r="B702" s="337"/>
      <c r="C702" s="337"/>
      <c r="D702" s="337"/>
      <c r="E702" s="337"/>
      <c r="G702" s="336"/>
      <c r="H702" s="336"/>
      <c r="I702" s="336"/>
      <c r="J702" s="336"/>
      <c r="K702" s="336"/>
      <c r="L702" s="336"/>
    </row>
    <row r="703" spans="2:12">
      <c r="B703" s="337"/>
      <c r="C703" s="337"/>
      <c r="D703" s="337"/>
      <c r="E703" s="337"/>
      <c r="G703" s="336"/>
      <c r="H703" s="336"/>
      <c r="I703" s="336"/>
      <c r="J703" s="336"/>
      <c r="K703" s="336"/>
      <c r="L703" s="336"/>
    </row>
    <row r="704" spans="2:12">
      <c r="B704" s="337"/>
      <c r="C704" s="337"/>
      <c r="D704" s="337"/>
      <c r="E704" s="337"/>
      <c r="G704" s="336"/>
      <c r="H704" s="336"/>
      <c r="I704" s="336"/>
      <c r="J704" s="336"/>
      <c r="K704" s="336"/>
      <c r="L704" s="336"/>
    </row>
    <row r="705" spans="2:12">
      <c r="B705" s="337"/>
      <c r="C705" s="337"/>
      <c r="D705" s="337"/>
      <c r="E705" s="337"/>
      <c r="G705" s="336"/>
      <c r="H705" s="336"/>
      <c r="I705" s="336"/>
      <c r="J705" s="336"/>
      <c r="K705" s="336"/>
      <c r="L705" s="336"/>
    </row>
    <row r="706" spans="2:12">
      <c r="B706" s="337"/>
      <c r="C706" s="337"/>
      <c r="D706" s="337"/>
      <c r="E706" s="337"/>
      <c r="G706" s="336"/>
      <c r="H706" s="336"/>
      <c r="I706" s="336"/>
      <c r="J706" s="336"/>
      <c r="K706" s="336"/>
      <c r="L706" s="336"/>
    </row>
    <row r="707" spans="2:12">
      <c r="B707" s="337"/>
      <c r="C707" s="337"/>
      <c r="D707" s="337"/>
      <c r="E707" s="337"/>
      <c r="G707" s="336"/>
      <c r="H707" s="336"/>
      <c r="I707" s="336"/>
      <c r="J707" s="336"/>
      <c r="K707" s="336"/>
      <c r="L707" s="336"/>
    </row>
    <row r="708" spans="2:12">
      <c r="B708" s="337"/>
      <c r="C708" s="337"/>
      <c r="D708" s="337"/>
      <c r="E708" s="337"/>
      <c r="G708" s="336"/>
      <c r="H708" s="336"/>
      <c r="I708" s="336"/>
      <c r="J708" s="336"/>
      <c r="K708" s="336"/>
      <c r="L708" s="336"/>
    </row>
    <row r="709" spans="2:12">
      <c r="B709" s="337"/>
      <c r="C709" s="337"/>
      <c r="D709" s="337"/>
      <c r="E709" s="337"/>
      <c r="G709" s="336"/>
      <c r="H709" s="336"/>
      <c r="I709" s="336"/>
      <c r="J709" s="336"/>
      <c r="K709" s="336"/>
      <c r="L709" s="336"/>
    </row>
    <row r="710" spans="2:12">
      <c r="B710" s="337"/>
      <c r="C710" s="337"/>
      <c r="D710" s="337"/>
      <c r="E710" s="337"/>
      <c r="G710" s="336"/>
      <c r="H710" s="336"/>
      <c r="I710" s="336"/>
      <c r="J710" s="336"/>
      <c r="K710" s="336"/>
      <c r="L710" s="336"/>
    </row>
    <row r="711" spans="2:12">
      <c r="B711" s="337"/>
      <c r="C711" s="337"/>
      <c r="D711" s="337"/>
      <c r="E711" s="337"/>
      <c r="G711" s="336"/>
      <c r="H711" s="336"/>
      <c r="I711" s="336"/>
      <c r="J711" s="336"/>
      <c r="K711" s="336"/>
      <c r="L711" s="336"/>
    </row>
    <row r="712" spans="2:12">
      <c r="B712" s="337"/>
      <c r="C712" s="337"/>
      <c r="D712" s="337"/>
      <c r="E712" s="337"/>
      <c r="G712" s="336"/>
      <c r="H712" s="336"/>
      <c r="I712" s="336"/>
      <c r="J712" s="336"/>
      <c r="K712" s="336"/>
      <c r="L712" s="336"/>
    </row>
    <row r="713" spans="2:12">
      <c r="B713" s="337"/>
      <c r="C713" s="337"/>
      <c r="D713" s="337"/>
      <c r="E713" s="337"/>
      <c r="G713" s="336"/>
      <c r="H713" s="336"/>
      <c r="I713" s="336"/>
      <c r="J713" s="336"/>
      <c r="K713" s="336"/>
      <c r="L713" s="336"/>
    </row>
    <row r="714" spans="2:12">
      <c r="B714" s="337"/>
      <c r="C714" s="337"/>
      <c r="D714" s="337"/>
      <c r="E714" s="337"/>
      <c r="G714" s="336"/>
      <c r="H714" s="336"/>
      <c r="I714" s="336"/>
      <c r="J714" s="336"/>
      <c r="K714" s="336"/>
      <c r="L714" s="336"/>
    </row>
    <row r="715" spans="2:12">
      <c r="B715" s="337"/>
      <c r="C715" s="337"/>
      <c r="D715" s="337"/>
      <c r="E715" s="337"/>
      <c r="G715" s="336"/>
      <c r="H715" s="336"/>
      <c r="I715" s="336"/>
      <c r="J715" s="336"/>
      <c r="K715" s="336"/>
      <c r="L715" s="336"/>
    </row>
    <row r="716" spans="2:12">
      <c r="B716" s="337"/>
      <c r="C716" s="337"/>
      <c r="D716" s="337"/>
      <c r="E716" s="337"/>
      <c r="G716" s="336"/>
      <c r="H716" s="336"/>
      <c r="I716" s="336"/>
      <c r="J716" s="336"/>
      <c r="K716" s="336"/>
      <c r="L716" s="336"/>
    </row>
    <row r="717" spans="2:12">
      <c r="B717" s="337"/>
      <c r="C717" s="337"/>
      <c r="D717" s="337"/>
      <c r="E717" s="337"/>
      <c r="G717" s="336"/>
      <c r="H717" s="336"/>
      <c r="I717" s="336"/>
      <c r="J717" s="336"/>
      <c r="K717" s="336"/>
      <c r="L717" s="336"/>
    </row>
    <row r="718" spans="2:12">
      <c r="B718" s="337"/>
      <c r="C718" s="337"/>
      <c r="D718" s="337"/>
      <c r="E718" s="337"/>
      <c r="G718" s="336"/>
      <c r="H718" s="336"/>
      <c r="I718" s="336"/>
      <c r="J718" s="336"/>
      <c r="K718" s="336"/>
      <c r="L718" s="336"/>
    </row>
    <row r="719" spans="2:12">
      <c r="B719" s="337"/>
      <c r="C719" s="337"/>
      <c r="D719" s="337"/>
      <c r="E719" s="337"/>
      <c r="G719" s="336"/>
      <c r="H719" s="336"/>
      <c r="I719" s="336"/>
      <c r="J719" s="336"/>
      <c r="K719" s="336"/>
      <c r="L719" s="336"/>
    </row>
    <row r="720" spans="2:12">
      <c r="B720" s="337"/>
      <c r="C720" s="337"/>
      <c r="D720" s="337"/>
      <c r="E720" s="337"/>
      <c r="G720" s="336"/>
      <c r="H720" s="336"/>
      <c r="I720" s="336"/>
      <c r="J720" s="336"/>
      <c r="K720" s="336"/>
      <c r="L720" s="336"/>
    </row>
    <row r="721" spans="2:12">
      <c r="B721" s="337"/>
      <c r="C721" s="337"/>
      <c r="D721" s="337"/>
      <c r="E721" s="337"/>
      <c r="G721" s="336"/>
      <c r="H721" s="336"/>
      <c r="I721" s="336"/>
      <c r="J721" s="336"/>
      <c r="K721" s="336"/>
      <c r="L721" s="336"/>
    </row>
    <row r="722" spans="2:12">
      <c r="B722" s="337"/>
      <c r="C722" s="337"/>
      <c r="D722" s="337"/>
      <c r="E722" s="337"/>
      <c r="G722" s="336"/>
      <c r="H722" s="336"/>
      <c r="I722" s="336"/>
      <c r="J722" s="336"/>
      <c r="K722" s="336"/>
      <c r="L722" s="336"/>
    </row>
    <row r="723" spans="2:12">
      <c r="B723" s="337"/>
      <c r="C723" s="337"/>
      <c r="D723" s="337"/>
      <c r="E723" s="337"/>
      <c r="G723" s="336"/>
      <c r="H723" s="336"/>
      <c r="I723" s="336"/>
      <c r="J723" s="336"/>
      <c r="K723" s="336"/>
      <c r="L723" s="336"/>
    </row>
    <row r="724" spans="2:12">
      <c r="B724" s="337"/>
      <c r="C724" s="337"/>
      <c r="D724" s="337"/>
      <c r="E724" s="337"/>
      <c r="G724" s="336"/>
      <c r="H724" s="336"/>
      <c r="I724" s="336"/>
      <c r="J724" s="336"/>
      <c r="K724" s="336"/>
      <c r="L724" s="336"/>
    </row>
    <row r="725" spans="2:12">
      <c r="B725" s="337"/>
      <c r="C725" s="337"/>
      <c r="D725" s="337"/>
      <c r="E725" s="337"/>
      <c r="G725" s="336"/>
      <c r="H725" s="336"/>
      <c r="I725" s="336"/>
      <c r="J725" s="336"/>
      <c r="K725" s="336"/>
      <c r="L725" s="336"/>
    </row>
    <row r="726" spans="2:12">
      <c r="B726" s="337"/>
      <c r="C726" s="337"/>
      <c r="D726" s="337"/>
      <c r="E726" s="337"/>
      <c r="G726" s="336"/>
      <c r="H726" s="336"/>
      <c r="I726" s="336"/>
      <c r="J726" s="336"/>
      <c r="K726" s="336"/>
      <c r="L726" s="336"/>
    </row>
    <row r="727" spans="2:12">
      <c r="B727" s="337"/>
      <c r="C727" s="337"/>
      <c r="D727" s="337"/>
      <c r="E727" s="337"/>
      <c r="G727" s="336"/>
      <c r="H727" s="336"/>
      <c r="I727" s="336"/>
      <c r="J727" s="336"/>
      <c r="K727" s="336"/>
      <c r="L727" s="336"/>
    </row>
    <row r="728" spans="2:12">
      <c r="B728" s="337"/>
      <c r="C728" s="337"/>
      <c r="D728" s="337"/>
      <c r="E728" s="337"/>
      <c r="G728" s="336"/>
      <c r="H728" s="336"/>
      <c r="I728" s="336"/>
      <c r="J728" s="336"/>
      <c r="K728" s="336"/>
      <c r="L728" s="336"/>
    </row>
    <row r="729" spans="2:12">
      <c r="B729" s="337"/>
      <c r="C729" s="337"/>
      <c r="D729" s="337"/>
      <c r="E729" s="337"/>
      <c r="G729" s="336"/>
      <c r="H729" s="336"/>
      <c r="I729" s="336"/>
      <c r="J729" s="336"/>
      <c r="K729" s="336"/>
      <c r="L729" s="336"/>
    </row>
    <row r="730" spans="2:12">
      <c r="B730" s="337"/>
      <c r="C730" s="337"/>
      <c r="D730" s="337"/>
      <c r="E730" s="337"/>
      <c r="G730" s="336"/>
      <c r="H730" s="336"/>
      <c r="I730" s="336"/>
      <c r="J730" s="336"/>
      <c r="K730" s="336"/>
      <c r="L730" s="336"/>
    </row>
    <row r="731" spans="2:12">
      <c r="B731" s="337"/>
      <c r="C731" s="337"/>
      <c r="D731" s="337"/>
      <c r="E731" s="337"/>
      <c r="G731" s="336"/>
      <c r="H731" s="336"/>
      <c r="I731" s="336"/>
      <c r="J731" s="336"/>
      <c r="K731" s="336"/>
      <c r="L731" s="336"/>
    </row>
    <row r="732" spans="2:12">
      <c r="B732" s="337"/>
      <c r="C732" s="337"/>
      <c r="D732" s="337"/>
      <c r="E732" s="337"/>
      <c r="G732" s="336"/>
      <c r="H732" s="336"/>
      <c r="I732" s="336"/>
      <c r="J732" s="336"/>
      <c r="K732" s="336"/>
      <c r="L732" s="336"/>
    </row>
    <row r="733" spans="2:12">
      <c r="B733" s="337"/>
      <c r="C733" s="337"/>
      <c r="D733" s="337"/>
      <c r="E733" s="337"/>
      <c r="G733" s="336"/>
      <c r="H733" s="336"/>
      <c r="I733" s="336"/>
      <c r="J733" s="336"/>
      <c r="K733" s="336"/>
      <c r="L733" s="336"/>
    </row>
    <row r="734" spans="2:12">
      <c r="B734" s="337"/>
      <c r="C734" s="337"/>
      <c r="D734" s="337"/>
      <c r="E734" s="337"/>
      <c r="G734" s="336"/>
      <c r="H734" s="336"/>
      <c r="I734" s="336"/>
      <c r="J734" s="336"/>
      <c r="K734" s="336"/>
      <c r="L734" s="336"/>
    </row>
    <row r="735" spans="2:12">
      <c r="B735" s="337"/>
      <c r="C735" s="337"/>
      <c r="D735" s="337"/>
      <c r="E735" s="337"/>
      <c r="G735" s="336"/>
      <c r="H735" s="336"/>
      <c r="I735" s="336"/>
      <c r="J735" s="336"/>
      <c r="K735" s="336"/>
      <c r="L735" s="336"/>
    </row>
    <row r="736" spans="2:12">
      <c r="B736" s="337"/>
      <c r="C736" s="337"/>
      <c r="D736" s="337"/>
      <c r="E736" s="337"/>
      <c r="G736" s="336"/>
      <c r="H736" s="336"/>
      <c r="I736" s="336"/>
      <c r="J736" s="336"/>
      <c r="K736" s="336"/>
      <c r="L736" s="336"/>
    </row>
    <row r="737" spans="2:12">
      <c r="B737" s="337"/>
      <c r="C737" s="337"/>
      <c r="D737" s="337"/>
      <c r="E737" s="337"/>
      <c r="G737" s="336"/>
      <c r="H737" s="336"/>
      <c r="I737" s="336"/>
      <c r="J737" s="336"/>
      <c r="K737" s="336"/>
      <c r="L737" s="336"/>
    </row>
    <row r="738" spans="2:12">
      <c r="B738" s="337"/>
      <c r="C738" s="337"/>
      <c r="D738" s="337"/>
      <c r="E738" s="337"/>
      <c r="G738" s="336"/>
      <c r="H738" s="336"/>
      <c r="I738" s="336"/>
      <c r="J738" s="336"/>
      <c r="K738" s="336"/>
      <c r="L738" s="336"/>
    </row>
    <row r="739" spans="2:12">
      <c r="B739" s="337"/>
      <c r="C739" s="337"/>
      <c r="D739" s="337"/>
      <c r="E739" s="337"/>
      <c r="G739" s="336"/>
      <c r="H739" s="336"/>
      <c r="I739" s="336"/>
      <c r="J739" s="336"/>
      <c r="K739" s="336"/>
      <c r="L739" s="336"/>
    </row>
    <row r="740" spans="2:12">
      <c r="B740" s="337"/>
      <c r="C740" s="337"/>
      <c r="D740" s="337"/>
      <c r="E740" s="337"/>
      <c r="G740" s="336"/>
      <c r="H740" s="336"/>
      <c r="I740" s="336"/>
      <c r="J740" s="336"/>
      <c r="K740" s="336"/>
      <c r="L740" s="336"/>
    </row>
    <row r="741" spans="2:12">
      <c r="B741" s="337"/>
      <c r="C741" s="337"/>
      <c r="D741" s="337"/>
      <c r="E741" s="337"/>
      <c r="G741" s="336"/>
      <c r="H741" s="336"/>
      <c r="I741" s="336"/>
      <c r="J741" s="336"/>
      <c r="K741" s="336"/>
      <c r="L741" s="336"/>
    </row>
    <row r="742" spans="2:12">
      <c r="B742" s="337"/>
      <c r="C742" s="337"/>
      <c r="D742" s="337"/>
      <c r="E742" s="337"/>
      <c r="G742" s="336"/>
      <c r="H742" s="336"/>
      <c r="I742" s="336"/>
      <c r="J742" s="336"/>
      <c r="K742" s="336"/>
      <c r="L742" s="336"/>
    </row>
    <row r="743" spans="2:12">
      <c r="B743" s="337"/>
      <c r="C743" s="337"/>
      <c r="D743" s="337"/>
      <c r="E743" s="337"/>
      <c r="G743" s="336"/>
      <c r="H743" s="336"/>
      <c r="I743" s="336"/>
      <c r="J743" s="336"/>
      <c r="K743" s="336"/>
      <c r="L743" s="336"/>
    </row>
    <row r="744" spans="2:12">
      <c r="B744" s="337"/>
      <c r="C744" s="337"/>
      <c r="D744" s="337"/>
      <c r="E744" s="337"/>
      <c r="G744" s="336"/>
      <c r="H744" s="336"/>
      <c r="I744" s="336"/>
      <c r="J744" s="336"/>
      <c r="K744" s="336"/>
      <c r="L744" s="336"/>
    </row>
    <row r="745" spans="2:12">
      <c r="B745" s="337"/>
      <c r="C745" s="337"/>
      <c r="D745" s="337"/>
      <c r="E745" s="337"/>
      <c r="G745" s="336"/>
      <c r="H745" s="336"/>
      <c r="I745" s="336"/>
      <c r="J745" s="336"/>
      <c r="K745" s="336"/>
      <c r="L745" s="336"/>
    </row>
    <row r="746" spans="2:12">
      <c r="B746" s="337"/>
      <c r="C746" s="337"/>
      <c r="D746" s="337"/>
      <c r="E746" s="337"/>
      <c r="G746" s="336"/>
      <c r="H746" s="336"/>
      <c r="I746" s="336"/>
      <c r="J746" s="336"/>
      <c r="K746" s="336"/>
      <c r="L746" s="336"/>
    </row>
    <row r="747" spans="2:12">
      <c r="B747" s="337"/>
      <c r="C747" s="337"/>
      <c r="D747" s="337"/>
      <c r="E747" s="337"/>
      <c r="G747" s="336"/>
      <c r="H747" s="336"/>
      <c r="I747" s="336"/>
      <c r="J747" s="336"/>
      <c r="K747" s="336"/>
      <c r="L747" s="336"/>
    </row>
    <row r="748" spans="2:12">
      <c r="B748" s="337"/>
      <c r="C748" s="337"/>
      <c r="D748" s="337"/>
      <c r="E748" s="337"/>
      <c r="G748" s="336"/>
      <c r="H748" s="336"/>
      <c r="I748" s="336"/>
      <c r="J748" s="336"/>
      <c r="K748" s="336"/>
      <c r="L748" s="336"/>
    </row>
    <row r="749" spans="2:12">
      <c r="B749" s="337"/>
      <c r="C749" s="337"/>
      <c r="D749" s="337"/>
      <c r="E749" s="337"/>
      <c r="G749" s="336"/>
      <c r="H749" s="336"/>
      <c r="I749" s="336"/>
      <c r="J749" s="336"/>
      <c r="K749" s="336"/>
      <c r="L749" s="336"/>
    </row>
    <row r="750" spans="2:12">
      <c r="B750" s="337"/>
      <c r="C750" s="337"/>
      <c r="D750" s="337"/>
      <c r="E750" s="337"/>
      <c r="G750" s="336"/>
      <c r="H750" s="336"/>
      <c r="I750" s="336"/>
      <c r="J750" s="336"/>
      <c r="K750" s="336"/>
      <c r="L750" s="336"/>
    </row>
    <row r="751" spans="2:12">
      <c r="B751" s="337"/>
      <c r="C751" s="337"/>
      <c r="D751" s="337"/>
      <c r="E751" s="337"/>
      <c r="G751" s="336"/>
      <c r="H751" s="336"/>
      <c r="I751" s="336"/>
      <c r="J751" s="336"/>
      <c r="K751" s="336"/>
      <c r="L751" s="336"/>
    </row>
    <row r="752" spans="2:12">
      <c r="B752" s="337"/>
      <c r="C752" s="337"/>
      <c r="D752" s="337"/>
      <c r="E752" s="337"/>
      <c r="G752" s="336"/>
      <c r="H752" s="336"/>
      <c r="I752" s="336"/>
      <c r="J752" s="336"/>
      <c r="K752" s="336"/>
      <c r="L752" s="336"/>
    </row>
    <row r="753" spans="2:12">
      <c r="B753" s="337"/>
      <c r="C753" s="337"/>
      <c r="D753" s="337"/>
      <c r="E753" s="337"/>
      <c r="G753" s="336"/>
      <c r="H753" s="336"/>
      <c r="I753" s="336"/>
      <c r="J753" s="336"/>
      <c r="K753" s="336"/>
      <c r="L753" s="336"/>
    </row>
    <row r="754" spans="2:12">
      <c r="B754" s="337"/>
      <c r="C754" s="337"/>
      <c r="D754" s="337"/>
      <c r="E754" s="337"/>
      <c r="G754" s="336"/>
      <c r="H754" s="336"/>
      <c r="I754" s="336"/>
      <c r="J754" s="336"/>
      <c r="K754" s="336"/>
      <c r="L754" s="336"/>
    </row>
    <row r="755" spans="2:12">
      <c r="B755" s="337"/>
      <c r="C755" s="337"/>
      <c r="D755" s="337"/>
      <c r="E755" s="337"/>
      <c r="G755" s="336"/>
      <c r="H755" s="336"/>
      <c r="I755" s="336"/>
      <c r="J755" s="336"/>
      <c r="K755" s="336"/>
      <c r="L755" s="336"/>
    </row>
    <row r="756" spans="2:12">
      <c r="B756" s="337"/>
      <c r="C756" s="337"/>
      <c r="D756" s="337"/>
      <c r="E756" s="337"/>
      <c r="G756" s="336"/>
      <c r="H756" s="336"/>
      <c r="I756" s="336"/>
      <c r="J756" s="336"/>
      <c r="K756" s="336"/>
      <c r="L756" s="336"/>
    </row>
    <row r="757" spans="2:12">
      <c r="B757" s="337"/>
      <c r="C757" s="337"/>
      <c r="D757" s="337"/>
      <c r="E757" s="337"/>
      <c r="G757" s="336"/>
      <c r="H757" s="336"/>
      <c r="I757" s="336"/>
      <c r="J757" s="336"/>
      <c r="K757" s="336"/>
      <c r="L757" s="336"/>
    </row>
    <row r="758" spans="2:12">
      <c r="B758" s="337"/>
      <c r="C758" s="337"/>
      <c r="D758" s="337"/>
      <c r="E758" s="337"/>
      <c r="G758" s="336"/>
      <c r="H758" s="336"/>
      <c r="I758" s="336"/>
      <c r="J758" s="336"/>
      <c r="K758" s="336"/>
      <c r="L758" s="336"/>
    </row>
    <row r="759" spans="2:12">
      <c r="B759" s="337"/>
      <c r="C759" s="337"/>
      <c r="D759" s="337"/>
      <c r="E759" s="337"/>
      <c r="G759" s="336"/>
      <c r="H759" s="336"/>
      <c r="I759" s="336"/>
      <c r="J759" s="336"/>
      <c r="K759" s="336"/>
      <c r="L759" s="336"/>
    </row>
    <row r="760" spans="2:12">
      <c r="B760" s="337"/>
      <c r="C760" s="337"/>
      <c r="D760" s="337"/>
      <c r="E760" s="337"/>
      <c r="G760" s="336"/>
      <c r="H760" s="336"/>
      <c r="I760" s="336"/>
      <c r="J760" s="336"/>
      <c r="K760" s="336"/>
      <c r="L760" s="336"/>
    </row>
    <row r="761" spans="2:12">
      <c r="B761" s="337"/>
      <c r="C761" s="337"/>
      <c r="D761" s="337"/>
      <c r="E761" s="337"/>
      <c r="G761" s="336"/>
      <c r="H761" s="336"/>
      <c r="I761" s="336"/>
      <c r="J761" s="336"/>
      <c r="K761" s="336"/>
      <c r="L761" s="336"/>
    </row>
    <row r="762" spans="2:12">
      <c r="B762" s="337"/>
      <c r="C762" s="337"/>
      <c r="D762" s="337"/>
      <c r="E762" s="337"/>
      <c r="G762" s="336"/>
      <c r="H762" s="336"/>
      <c r="I762" s="336"/>
      <c r="J762" s="336"/>
      <c r="K762" s="336"/>
      <c r="L762" s="336"/>
    </row>
    <row r="763" spans="2:12">
      <c r="B763" s="337"/>
      <c r="C763" s="337"/>
      <c r="D763" s="337"/>
      <c r="E763" s="337"/>
      <c r="G763" s="336"/>
      <c r="H763" s="336"/>
      <c r="I763" s="336"/>
      <c r="J763" s="336"/>
      <c r="K763" s="336"/>
      <c r="L763" s="336"/>
    </row>
    <row r="764" spans="2:12">
      <c r="B764" s="337"/>
      <c r="C764" s="337"/>
      <c r="D764" s="337"/>
      <c r="E764" s="337"/>
      <c r="G764" s="336"/>
      <c r="H764" s="336"/>
      <c r="I764" s="336"/>
      <c r="J764" s="336"/>
      <c r="K764" s="336"/>
      <c r="L764" s="336"/>
    </row>
    <row r="765" spans="2:12">
      <c r="B765" s="337"/>
      <c r="C765" s="337"/>
      <c r="D765" s="337"/>
      <c r="E765" s="337"/>
      <c r="G765" s="336"/>
      <c r="H765" s="336"/>
      <c r="I765" s="336"/>
      <c r="J765" s="336"/>
      <c r="K765" s="336"/>
      <c r="L765" s="336"/>
    </row>
    <row r="766" spans="2:12">
      <c r="B766" s="337"/>
      <c r="C766" s="337"/>
      <c r="D766" s="337"/>
      <c r="E766" s="337"/>
      <c r="G766" s="336"/>
      <c r="H766" s="336"/>
      <c r="I766" s="336"/>
      <c r="J766" s="336"/>
      <c r="K766" s="336"/>
      <c r="L766" s="336"/>
    </row>
    <row r="767" spans="2:12">
      <c r="B767" s="337"/>
      <c r="C767" s="337"/>
      <c r="D767" s="337"/>
      <c r="E767" s="337"/>
      <c r="G767" s="336"/>
      <c r="H767" s="336"/>
      <c r="I767" s="336"/>
      <c r="J767" s="336"/>
      <c r="K767" s="336"/>
      <c r="L767" s="336"/>
    </row>
    <row r="768" spans="2:12">
      <c r="B768" s="337"/>
      <c r="C768" s="337"/>
      <c r="D768" s="337"/>
      <c r="E768" s="337"/>
      <c r="G768" s="336"/>
      <c r="H768" s="336"/>
      <c r="I768" s="336"/>
      <c r="J768" s="336"/>
      <c r="K768" s="336"/>
      <c r="L768" s="336"/>
    </row>
    <row r="769" spans="2:12">
      <c r="B769" s="337"/>
      <c r="C769" s="337"/>
      <c r="D769" s="337"/>
      <c r="E769" s="337"/>
      <c r="G769" s="336"/>
      <c r="H769" s="336"/>
      <c r="I769" s="336"/>
      <c r="J769" s="336"/>
      <c r="K769" s="336"/>
      <c r="L769" s="336"/>
    </row>
    <row r="770" spans="2:12">
      <c r="B770" s="337"/>
      <c r="C770" s="337"/>
      <c r="D770" s="337"/>
      <c r="E770" s="337"/>
      <c r="G770" s="336"/>
      <c r="H770" s="336"/>
      <c r="I770" s="336"/>
      <c r="J770" s="336"/>
      <c r="K770" s="336"/>
      <c r="L770" s="336"/>
    </row>
    <row r="771" spans="2:12">
      <c r="B771" s="337"/>
      <c r="C771" s="337"/>
      <c r="D771" s="337"/>
      <c r="E771" s="337"/>
      <c r="G771" s="336"/>
      <c r="H771" s="336"/>
      <c r="I771" s="336"/>
      <c r="J771" s="336"/>
      <c r="K771" s="336"/>
      <c r="L771" s="336"/>
    </row>
    <row r="772" spans="2:12">
      <c r="B772" s="337"/>
      <c r="C772" s="337"/>
      <c r="D772" s="337"/>
      <c r="E772" s="337"/>
      <c r="G772" s="336"/>
      <c r="H772" s="336"/>
      <c r="I772" s="336"/>
      <c r="J772" s="336"/>
      <c r="K772" s="336"/>
      <c r="L772" s="336"/>
    </row>
    <row r="773" spans="2:12">
      <c r="B773" s="337"/>
      <c r="C773" s="337"/>
      <c r="D773" s="337"/>
      <c r="E773" s="337"/>
      <c r="G773" s="336"/>
      <c r="H773" s="336"/>
      <c r="I773" s="336"/>
      <c r="J773" s="336"/>
      <c r="K773" s="336"/>
      <c r="L773" s="336"/>
    </row>
    <row r="774" spans="2:12">
      <c r="B774" s="337"/>
      <c r="C774" s="337"/>
      <c r="D774" s="337"/>
      <c r="E774" s="337"/>
      <c r="G774" s="336"/>
      <c r="H774" s="336"/>
      <c r="I774" s="336"/>
      <c r="J774" s="336"/>
      <c r="K774" s="336"/>
      <c r="L774" s="336"/>
    </row>
    <row r="775" spans="2:12">
      <c r="B775" s="337"/>
      <c r="C775" s="337"/>
      <c r="D775" s="337"/>
      <c r="E775" s="337"/>
      <c r="G775" s="336"/>
      <c r="H775" s="336"/>
      <c r="I775" s="336"/>
      <c r="J775" s="336"/>
      <c r="K775" s="336"/>
      <c r="L775" s="336"/>
    </row>
    <row r="776" spans="2:12">
      <c r="B776" s="337"/>
      <c r="C776" s="337"/>
      <c r="D776" s="337"/>
      <c r="E776" s="337"/>
      <c r="G776" s="336"/>
      <c r="H776" s="336"/>
      <c r="I776" s="336"/>
      <c r="J776" s="336"/>
      <c r="K776" s="336"/>
      <c r="L776" s="336"/>
    </row>
    <row r="777" spans="2:12">
      <c r="B777" s="337"/>
      <c r="C777" s="337"/>
      <c r="D777" s="337"/>
      <c r="E777" s="337"/>
      <c r="G777" s="336"/>
      <c r="H777" s="336"/>
      <c r="I777" s="336"/>
      <c r="J777" s="336"/>
      <c r="K777" s="336"/>
      <c r="L777" s="336"/>
    </row>
    <row r="778" spans="2:12">
      <c r="B778" s="337"/>
      <c r="C778" s="337"/>
      <c r="D778" s="337"/>
      <c r="E778" s="337"/>
      <c r="G778" s="336"/>
      <c r="H778" s="336"/>
      <c r="I778" s="336"/>
      <c r="J778" s="336"/>
      <c r="K778" s="336"/>
      <c r="L778" s="336"/>
    </row>
    <row r="779" spans="2:12">
      <c r="B779" s="337"/>
      <c r="C779" s="337"/>
      <c r="D779" s="337"/>
      <c r="E779" s="337"/>
      <c r="G779" s="336"/>
      <c r="H779" s="336"/>
      <c r="I779" s="336"/>
      <c r="J779" s="336"/>
      <c r="K779" s="336"/>
      <c r="L779" s="336"/>
    </row>
    <row r="780" spans="2:12">
      <c r="B780" s="337"/>
      <c r="C780" s="337"/>
      <c r="D780" s="337"/>
      <c r="E780" s="337"/>
      <c r="G780" s="336"/>
      <c r="H780" s="336"/>
      <c r="I780" s="336"/>
      <c r="J780" s="336"/>
      <c r="K780" s="336"/>
      <c r="L780" s="336"/>
    </row>
    <row r="781" spans="2:12">
      <c r="B781" s="337"/>
      <c r="C781" s="337"/>
      <c r="D781" s="337"/>
      <c r="E781" s="337"/>
      <c r="G781" s="336"/>
      <c r="H781" s="336"/>
      <c r="I781" s="336"/>
      <c r="J781" s="336"/>
      <c r="K781" s="336"/>
      <c r="L781" s="336"/>
    </row>
    <row r="782" spans="2:12">
      <c r="B782" s="337"/>
      <c r="C782" s="337"/>
      <c r="D782" s="337"/>
      <c r="E782" s="337"/>
      <c r="G782" s="336"/>
      <c r="H782" s="336"/>
      <c r="I782" s="336"/>
      <c r="J782" s="336"/>
      <c r="K782" s="336"/>
      <c r="L782" s="336"/>
    </row>
    <row r="783" spans="2:12">
      <c r="B783" s="337"/>
      <c r="C783" s="337"/>
      <c r="D783" s="337"/>
      <c r="E783" s="337"/>
      <c r="G783" s="336"/>
      <c r="H783" s="336"/>
      <c r="I783" s="336"/>
      <c r="J783" s="336"/>
      <c r="K783" s="336"/>
      <c r="L783" s="336"/>
    </row>
    <row r="784" spans="2:12">
      <c r="B784" s="337"/>
      <c r="C784" s="337"/>
      <c r="D784" s="337"/>
      <c r="E784" s="337"/>
      <c r="G784" s="336"/>
      <c r="H784" s="336"/>
      <c r="I784" s="336"/>
      <c r="J784" s="336"/>
      <c r="K784" s="336"/>
      <c r="L784" s="336"/>
    </row>
    <row r="785" spans="2:12">
      <c r="B785" s="337"/>
      <c r="C785" s="337"/>
      <c r="D785" s="337"/>
      <c r="E785" s="337"/>
      <c r="G785" s="336"/>
      <c r="H785" s="336"/>
      <c r="I785" s="336"/>
      <c r="J785" s="336"/>
      <c r="K785" s="336"/>
      <c r="L785" s="336"/>
    </row>
    <row r="786" spans="2:12">
      <c r="B786" s="337"/>
      <c r="C786" s="337"/>
      <c r="D786" s="337"/>
      <c r="E786" s="337"/>
      <c r="G786" s="336"/>
      <c r="H786" s="336"/>
      <c r="I786" s="336"/>
      <c r="J786" s="336"/>
      <c r="K786" s="336"/>
      <c r="L786" s="336"/>
    </row>
    <row r="787" spans="2:12">
      <c r="B787" s="337"/>
      <c r="C787" s="337"/>
      <c r="D787" s="337"/>
      <c r="E787" s="337"/>
      <c r="G787" s="336"/>
      <c r="H787" s="336"/>
      <c r="I787" s="336"/>
      <c r="J787" s="336"/>
      <c r="K787" s="336"/>
      <c r="L787" s="336"/>
    </row>
    <row r="788" spans="2:12">
      <c r="B788" s="337"/>
      <c r="C788" s="337"/>
      <c r="D788" s="337"/>
      <c r="E788" s="337"/>
      <c r="G788" s="336"/>
      <c r="H788" s="336"/>
      <c r="I788" s="336"/>
      <c r="J788" s="336"/>
      <c r="K788" s="336"/>
      <c r="L788" s="336"/>
    </row>
    <row r="789" spans="2:12">
      <c r="B789" s="337"/>
      <c r="C789" s="337"/>
      <c r="D789" s="337"/>
      <c r="E789" s="337"/>
      <c r="G789" s="336"/>
      <c r="H789" s="336"/>
      <c r="I789" s="336"/>
      <c r="J789" s="336"/>
      <c r="K789" s="336"/>
      <c r="L789" s="336"/>
    </row>
    <row r="790" spans="2:12">
      <c r="B790" s="337"/>
      <c r="C790" s="337"/>
      <c r="D790" s="337"/>
      <c r="E790" s="337"/>
      <c r="G790" s="336"/>
      <c r="H790" s="336"/>
      <c r="I790" s="336"/>
      <c r="J790" s="336"/>
      <c r="K790" s="336"/>
      <c r="L790" s="336"/>
    </row>
    <row r="791" spans="2:12">
      <c r="B791" s="337"/>
      <c r="C791" s="337"/>
      <c r="D791" s="337"/>
      <c r="E791" s="337"/>
      <c r="G791" s="336"/>
      <c r="H791" s="336"/>
      <c r="I791" s="336"/>
      <c r="J791" s="336"/>
      <c r="K791" s="336"/>
      <c r="L791" s="336"/>
    </row>
    <row r="792" spans="2:12">
      <c r="B792" s="337"/>
      <c r="C792" s="337"/>
      <c r="D792" s="337"/>
      <c r="E792" s="337"/>
      <c r="G792" s="336"/>
      <c r="H792" s="336"/>
      <c r="I792" s="336"/>
      <c r="J792" s="336"/>
      <c r="K792" s="336"/>
      <c r="L792" s="336"/>
    </row>
    <row r="793" spans="2:12">
      <c r="B793" s="337"/>
      <c r="C793" s="337"/>
      <c r="D793" s="337"/>
      <c r="E793" s="337"/>
      <c r="G793" s="336"/>
      <c r="H793" s="336"/>
      <c r="I793" s="336"/>
      <c r="J793" s="336"/>
      <c r="K793" s="336"/>
      <c r="L793" s="336"/>
    </row>
    <row r="794" spans="2:12">
      <c r="B794" s="337"/>
      <c r="C794" s="337"/>
      <c r="D794" s="337"/>
      <c r="E794" s="337"/>
      <c r="G794" s="336"/>
      <c r="H794" s="336"/>
      <c r="I794" s="336"/>
      <c r="J794" s="336"/>
      <c r="K794" s="336"/>
      <c r="L794" s="336"/>
    </row>
    <row r="795" spans="2:12">
      <c r="B795" s="337"/>
      <c r="C795" s="337"/>
      <c r="D795" s="337"/>
      <c r="E795" s="337"/>
      <c r="G795" s="336"/>
      <c r="H795" s="336"/>
      <c r="I795" s="336"/>
      <c r="J795" s="336"/>
      <c r="K795" s="336"/>
      <c r="L795" s="336"/>
    </row>
    <row r="796" spans="2:12">
      <c r="B796" s="337"/>
      <c r="C796" s="337"/>
      <c r="D796" s="337"/>
      <c r="E796" s="337"/>
      <c r="G796" s="336"/>
      <c r="H796" s="336"/>
      <c r="I796" s="336"/>
      <c r="J796" s="336"/>
      <c r="K796" s="336"/>
      <c r="L796" s="336"/>
    </row>
    <row r="797" spans="2:12">
      <c r="B797" s="337"/>
      <c r="C797" s="337"/>
      <c r="D797" s="337"/>
      <c r="E797" s="337"/>
      <c r="G797" s="336"/>
      <c r="H797" s="336"/>
      <c r="I797" s="336"/>
      <c r="J797" s="336"/>
      <c r="K797" s="336"/>
      <c r="L797" s="336"/>
    </row>
    <row r="798" spans="2:12">
      <c r="B798" s="337"/>
      <c r="C798" s="337"/>
      <c r="D798" s="337"/>
      <c r="E798" s="337"/>
      <c r="G798" s="336"/>
      <c r="H798" s="336"/>
      <c r="I798" s="336"/>
      <c r="J798" s="336"/>
      <c r="K798" s="336"/>
      <c r="L798" s="336"/>
    </row>
    <row r="799" spans="2:12">
      <c r="B799" s="337"/>
      <c r="C799" s="337"/>
      <c r="D799" s="337"/>
      <c r="E799" s="337"/>
      <c r="G799" s="336"/>
      <c r="H799" s="336"/>
      <c r="I799" s="336"/>
      <c r="J799" s="336"/>
      <c r="K799" s="336"/>
      <c r="L799" s="336"/>
    </row>
    <row r="800" spans="2:12">
      <c r="B800" s="337"/>
      <c r="C800" s="337"/>
      <c r="D800" s="337"/>
      <c r="E800" s="337"/>
      <c r="G800" s="336"/>
      <c r="H800" s="336"/>
      <c r="I800" s="336"/>
      <c r="J800" s="336"/>
      <c r="K800" s="336"/>
      <c r="L800" s="336"/>
    </row>
    <row r="801" spans="2:12">
      <c r="B801" s="337"/>
      <c r="C801" s="337"/>
      <c r="D801" s="337"/>
      <c r="E801" s="337"/>
      <c r="G801" s="336"/>
      <c r="H801" s="336"/>
      <c r="I801" s="336"/>
      <c r="J801" s="336"/>
      <c r="K801" s="336"/>
      <c r="L801" s="336"/>
    </row>
    <row r="802" spans="2:12">
      <c r="B802" s="337"/>
      <c r="C802" s="337"/>
      <c r="D802" s="337"/>
      <c r="E802" s="337"/>
      <c r="G802" s="336"/>
      <c r="H802" s="336"/>
      <c r="I802" s="336"/>
      <c r="J802" s="336"/>
      <c r="K802" s="336"/>
      <c r="L802" s="336"/>
    </row>
    <row r="803" spans="2:12">
      <c r="B803" s="337"/>
      <c r="C803" s="337"/>
      <c r="D803" s="337"/>
      <c r="E803" s="337"/>
      <c r="G803" s="336"/>
      <c r="H803" s="336"/>
      <c r="I803" s="336"/>
      <c r="J803" s="336"/>
      <c r="K803" s="336"/>
      <c r="L803" s="336"/>
    </row>
    <row r="804" spans="2:12">
      <c r="B804" s="337"/>
      <c r="C804" s="337"/>
      <c r="D804" s="337"/>
      <c r="E804" s="337"/>
      <c r="G804" s="336"/>
      <c r="H804" s="336"/>
      <c r="I804" s="336"/>
      <c r="J804" s="336"/>
      <c r="K804" s="336"/>
      <c r="L804" s="336"/>
    </row>
    <row r="805" spans="2:12">
      <c r="B805" s="337"/>
      <c r="C805" s="337"/>
      <c r="D805" s="337"/>
      <c r="E805" s="337"/>
      <c r="G805" s="336"/>
      <c r="H805" s="336"/>
      <c r="I805" s="336"/>
      <c r="J805" s="336"/>
      <c r="K805" s="336"/>
      <c r="L805" s="336"/>
    </row>
    <row r="806" spans="2:12">
      <c r="B806" s="337"/>
      <c r="C806" s="337"/>
      <c r="D806" s="337"/>
      <c r="E806" s="337"/>
      <c r="G806" s="336"/>
      <c r="H806" s="336"/>
      <c r="I806" s="336"/>
      <c r="J806" s="336"/>
      <c r="K806" s="336"/>
      <c r="L806" s="336"/>
    </row>
    <row r="807" spans="2:12">
      <c r="B807" s="337"/>
      <c r="C807" s="337"/>
      <c r="D807" s="337"/>
      <c r="E807" s="337"/>
      <c r="G807" s="336"/>
      <c r="H807" s="336"/>
      <c r="I807" s="336"/>
      <c r="J807" s="336"/>
      <c r="K807" s="336"/>
      <c r="L807" s="336"/>
    </row>
    <row r="808" spans="2:12">
      <c r="B808" s="337"/>
      <c r="C808" s="337"/>
      <c r="D808" s="337"/>
      <c r="E808" s="337"/>
      <c r="G808" s="336"/>
      <c r="H808" s="336"/>
      <c r="I808" s="336"/>
      <c r="J808" s="336"/>
      <c r="K808" s="336"/>
      <c r="L808" s="336"/>
    </row>
    <row r="809" spans="2:12">
      <c r="B809" s="337"/>
      <c r="C809" s="337"/>
      <c r="D809" s="337"/>
      <c r="E809" s="337"/>
      <c r="G809" s="336"/>
      <c r="H809" s="336"/>
      <c r="I809" s="336"/>
      <c r="J809" s="336"/>
      <c r="K809" s="336"/>
      <c r="L809" s="336"/>
    </row>
    <row r="810" spans="2:12">
      <c r="B810" s="337"/>
      <c r="C810" s="337"/>
      <c r="D810" s="337"/>
      <c r="E810" s="337"/>
      <c r="G810" s="336"/>
      <c r="H810" s="336"/>
      <c r="I810" s="336"/>
      <c r="J810" s="336"/>
      <c r="K810" s="336"/>
      <c r="L810" s="336"/>
    </row>
    <row r="811" spans="2:12">
      <c r="B811" s="337"/>
      <c r="C811" s="337"/>
      <c r="D811" s="337"/>
      <c r="E811" s="337"/>
      <c r="G811" s="336"/>
      <c r="H811" s="336"/>
      <c r="I811" s="336"/>
      <c r="J811" s="336"/>
      <c r="K811" s="336"/>
      <c r="L811" s="336"/>
    </row>
    <row r="812" spans="2:12">
      <c r="B812" s="337"/>
      <c r="C812" s="337"/>
      <c r="D812" s="337"/>
      <c r="E812" s="337"/>
      <c r="G812" s="336"/>
      <c r="H812" s="336"/>
      <c r="I812" s="336"/>
      <c r="J812" s="336"/>
      <c r="K812" s="336"/>
      <c r="L812" s="336"/>
    </row>
    <row r="813" spans="2:12">
      <c r="B813" s="337"/>
      <c r="C813" s="337"/>
      <c r="D813" s="337"/>
      <c r="E813" s="337"/>
      <c r="G813" s="336"/>
      <c r="H813" s="336"/>
      <c r="I813" s="336"/>
      <c r="J813" s="336"/>
      <c r="K813" s="336"/>
      <c r="L813" s="336"/>
    </row>
    <row r="814" spans="2:12">
      <c r="B814" s="337"/>
      <c r="C814" s="337"/>
      <c r="D814" s="337"/>
      <c r="E814" s="337"/>
      <c r="G814" s="336"/>
      <c r="H814" s="336"/>
      <c r="I814" s="336"/>
      <c r="J814" s="336"/>
      <c r="K814" s="336"/>
      <c r="L814" s="336"/>
    </row>
    <row r="815" spans="2:12">
      <c r="B815" s="337"/>
      <c r="C815" s="337"/>
      <c r="D815" s="337"/>
      <c r="E815" s="337"/>
      <c r="G815" s="336"/>
      <c r="H815" s="336"/>
      <c r="I815" s="336"/>
      <c r="J815" s="336"/>
      <c r="K815" s="336"/>
      <c r="L815" s="336"/>
    </row>
    <row r="816" spans="2:12">
      <c r="B816" s="337"/>
      <c r="C816" s="337"/>
      <c r="D816" s="337"/>
      <c r="E816" s="337"/>
      <c r="G816" s="336"/>
      <c r="H816" s="336"/>
      <c r="I816" s="336"/>
      <c r="J816" s="336"/>
      <c r="K816" s="336"/>
      <c r="L816" s="336"/>
    </row>
    <row r="817" spans="2:12">
      <c r="B817" s="337"/>
      <c r="C817" s="337"/>
      <c r="D817" s="337"/>
      <c r="E817" s="337"/>
      <c r="G817" s="336"/>
      <c r="H817" s="336"/>
      <c r="I817" s="336"/>
      <c r="J817" s="336"/>
      <c r="K817" s="336"/>
      <c r="L817" s="336"/>
    </row>
    <row r="818" spans="2:12">
      <c r="B818" s="337"/>
      <c r="C818" s="337"/>
      <c r="D818" s="337"/>
      <c r="E818" s="337"/>
      <c r="G818" s="336"/>
      <c r="H818" s="336"/>
      <c r="I818" s="336"/>
      <c r="J818" s="336"/>
      <c r="K818" s="336"/>
      <c r="L818" s="336"/>
    </row>
    <row r="819" spans="2:12">
      <c r="B819" s="337"/>
      <c r="C819" s="337"/>
      <c r="D819" s="337"/>
      <c r="E819" s="337"/>
      <c r="G819" s="336"/>
      <c r="H819" s="336"/>
      <c r="I819" s="336"/>
      <c r="J819" s="336"/>
      <c r="K819" s="336"/>
      <c r="L819" s="336"/>
    </row>
    <row r="820" spans="2:12">
      <c r="B820" s="337"/>
      <c r="C820" s="337"/>
      <c r="D820" s="337"/>
      <c r="E820" s="337"/>
      <c r="G820" s="336"/>
      <c r="H820" s="336"/>
      <c r="I820" s="336"/>
      <c r="J820" s="336"/>
      <c r="K820" s="336"/>
      <c r="L820" s="336"/>
    </row>
    <row r="821" spans="2:12">
      <c r="B821" s="337"/>
      <c r="C821" s="337"/>
      <c r="D821" s="337"/>
      <c r="E821" s="337"/>
      <c r="G821" s="336"/>
      <c r="H821" s="336"/>
      <c r="I821" s="336"/>
      <c r="J821" s="336"/>
      <c r="K821" s="336"/>
      <c r="L821" s="336"/>
    </row>
    <row r="822" spans="2:12">
      <c r="B822" s="337"/>
      <c r="C822" s="337"/>
      <c r="D822" s="337"/>
      <c r="E822" s="337"/>
      <c r="G822" s="336"/>
      <c r="H822" s="336"/>
      <c r="I822" s="336"/>
      <c r="J822" s="336"/>
      <c r="K822" s="336"/>
      <c r="L822" s="336"/>
    </row>
    <row r="823" spans="2:12">
      <c r="G823" s="336"/>
      <c r="H823" s="336"/>
      <c r="I823" s="336"/>
      <c r="J823" s="336"/>
      <c r="K823" s="336"/>
      <c r="L823" s="336"/>
    </row>
    <row r="824" spans="2:12">
      <c r="G824" s="336"/>
      <c r="H824" s="336"/>
      <c r="I824" s="336"/>
      <c r="J824" s="336"/>
      <c r="K824" s="336"/>
      <c r="L824" s="336"/>
    </row>
    <row r="825" spans="2:12">
      <c r="G825" s="336"/>
      <c r="H825" s="336"/>
      <c r="I825" s="336"/>
      <c r="J825" s="336"/>
      <c r="K825" s="336"/>
      <c r="L825" s="336"/>
    </row>
    <row r="826" spans="2:12">
      <c r="G826" s="336"/>
      <c r="H826" s="336"/>
      <c r="I826" s="336"/>
      <c r="J826" s="336"/>
      <c r="K826" s="336"/>
      <c r="L826" s="336"/>
    </row>
    <row r="827" spans="2:12">
      <c r="G827" s="336"/>
      <c r="H827" s="336"/>
      <c r="I827" s="336"/>
      <c r="J827" s="336"/>
      <c r="K827" s="336"/>
      <c r="L827" s="336"/>
    </row>
    <row r="828" spans="2:12">
      <c r="G828" s="336"/>
      <c r="H828" s="336"/>
      <c r="I828" s="336"/>
      <c r="J828" s="336"/>
      <c r="K828" s="336"/>
      <c r="L828" s="336"/>
    </row>
    <row r="829" spans="2:12">
      <c r="G829" s="336"/>
      <c r="H829" s="336"/>
      <c r="I829" s="336"/>
      <c r="J829" s="336"/>
      <c r="K829" s="336"/>
      <c r="L829" s="336"/>
    </row>
    <row r="830" spans="2:12">
      <c r="G830" s="336"/>
      <c r="H830" s="336"/>
      <c r="I830" s="336"/>
      <c r="J830" s="336"/>
      <c r="K830" s="336"/>
      <c r="L830" s="336"/>
    </row>
  </sheetData>
  <mergeCells count="534">
    <mergeCell ref="B1:E1"/>
    <mergeCell ref="G1:L1"/>
    <mergeCell ref="B2:E2"/>
    <mergeCell ref="I2:L2"/>
    <mergeCell ref="I3:K4"/>
    <mergeCell ref="D4:D5"/>
    <mergeCell ref="E4:E5"/>
    <mergeCell ref="H5:L5"/>
    <mergeCell ref="D6:D7"/>
    <mergeCell ref="E6:E7"/>
    <mergeCell ref="G7:L7"/>
    <mergeCell ref="D8:D9"/>
    <mergeCell ref="E8:E9"/>
    <mergeCell ref="C10:C11"/>
    <mergeCell ref="D10:D11"/>
    <mergeCell ref="E10:E11"/>
    <mergeCell ref="I10:I15"/>
    <mergeCell ref="D12:D13"/>
    <mergeCell ref="E12:E13"/>
    <mergeCell ref="D14:D15"/>
    <mergeCell ref="E14:E15"/>
    <mergeCell ref="D16:D17"/>
    <mergeCell ref="E16:E17"/>
    <mergeCell ref="I17:I20"/>
    <mergeCell ref="D18:D19"/>
    <mergeCell ref="E18:E19"/>
    <mergeCell ref="D20:D21"/>
    <mergeCell ref="E20:E21"/>
    <mergeCell ref="D22:D23"/>
    <mergeCell ref="E22:E23"/>
    <mergeCell ref="I22:I31"/>
    <mergeCell ref="J23:J29"/>
    <mergeCell ref="D24:D25"/>
    <mergeCell ref="E24:E25"/>
    <mergeCell ref="D26:D27"/>
    <mergeCell ref="E26:E27"/>
    <mergeCell ref="D28:D29"/>
    <mergeCell ref="E28:E29"/>
    <mergeCell ref="E30:E31"/>
    <mergeCell ref="E32:E33"/>
    <mergeCell ref="I33:I42"/>
    <mergeCell ref="D34:D35"/>
    <mergeCell ref="E34:E35"/>
    <mergeCell ref="D36:D37"/>
    <mergeCell ref="E36:E37"/>
    <mergeCell ref="D38:D39"/>
    <mergeCell ref="E38:E39"/>
    <mergeCell ref="D40:D41"/>
    <mergeCell ref="J49:J51"/>
    <mergeCell ref="D50:D51"/>
    <mergeCell ref="E50:E51"/>
    <mergeCell ref="D52:D53"/>
    <mergeCell ref="E52:E53"/>
    <mergeCell ref="J52:J55"/>
    <mergeCell ref="D54:D55"/>
    <mergeCell ref="E54:E55"/>
    <mergeCell ref="E40:E41"/>
    <mergeCell ref="D42:D43"/>
    <mergeCell ref="E42:E43"/>
    <mergeCell ref="D44:D45"/>
    <mergeCell ref="E44:E45"/>
    <mergeCell ref="I44:I57"/>
    <mergeCell ref="D46:D47"/>
    <mergeCell ref="E46:E47"/>
    <mergeCell ref="D48:D49"/>
    <mergeCell ref="E48:E49"/>
    <mergeCell ref="D64:D65"/>
    <mergeCell ref="E64:E65"/>
    <mergeCell ref="J64:J73"/>
    <mergeCell ref="E66:E67"/>
    <mergeCell ref="E68:E69"/>
    <mergeCell ref="E70:E71"/>
    <mergeCell ref="E72:E73"/>
    <mergeCell ref="D56:D57"/>
    <mergeCell ref="E56:E57"/>
    <mergeCell ref="D58:D59"/>
    <mergeCell ref="E58:E59"/>
    <mergeCell ref="I59:I87"/>
    <mergeCell ref="J59:J63"/>
    <mergeCell ref="D60:D61"/>
    <mergeCell ref="E60:E61"/>
    <mergeCell ref="D62:D63"/>
    <mergeCell ref="E62:E63"/>
    <mergeCell ref="E74:E75"/>
    <mergeCell ref="J74:J84"/>
    <mergeCell ref="E76:E77"/>
    <mergeCell ref="E78:E79"/>
    <mergeCell ref="E80:E81"/>
    <mergeCell ref="E82:E83"/>
    <mergeCell ref="E84:E85"/>
    <mergeCell ref="E114:E115"/>
    <mergeCell ref="J85:J87"/>
    <mergeCell ref="E86:E87"/>
    <mergeCell ref="D100:D101"/>
    <mergeCell ref="E100:E101"/>
    <mergeCell ref="D102:D103"/>
    <mergeCell ref="E102:E103"/>
    <mergeCell ref="D104:D105"/>
    <mergeCell ref="E104:E105"/>
    <mergeCell ref="E88:E89"/>
    <mergeCell ref="I89:I102"/>
    <mergeCell ref="E90:E91"/>
    <mergeCell ref="E92:E93"/>
    <mergeCell ref="D94:D95"/>
    <mergeCell ref="E94:E95"/>
    <mergeCell ref="D96:D97"/>
    <mergeCell ref="E96:E97"/>
    <mergeCell ref="D98:D99"/>
    <mergeCell ref="E98:E99"/>
    <mergeCell ref="J104:J107"/>
    <mergeCell ref="D106:D107"/>
    <mergeCell ref="E106:E107"/>
    <mergeCell ref="D116:D120"/>
    <mergeCell ref="E116:E120"/>
    <mergeCell ref="I117:I137"/>
    <mergeCell ref="D129:D130"/>
    <mergeCell ref="E129:E130"/>
    <mergeCell ref="I104:I115"/>
    <mergeCell ref="J117:J122"/>
    <mergeCell ref="D121:D122"/>
    <mergeCell ref="E121:E122"/>
    <mergeCell ref="D123:D124"/>
    <mergeCell ref="E123:E124"/>
    <mergeCell ref="J123:J129"/>
    <mergeCell ref="D125:D126"/>
    <mergeCell ref="E125:E126"/>
    <mergeCell ref="D127:D128"/>
    <mergeCell ref="E127:E128"/>
    <mergeCell ref="D108:D109"/>
    <mergeCell ref="E108:E109"/>
    <mergeCell ref="J108:J113"/>
    <mergeCell ref="D110:D111"/>
    <mergeCell ref="E110:E111"/>
    <mergeCell ref="D112:D113"/>
    <mergeCell ref="E112:E113"/>
    <mergeCell ref="D114:D115"/>
    <mergeCell ref="E139:E140"/>
    <mergeCell ref="I139:I156"/>
    <mergeCell ref="E141:E142"/>
    <mergeCell ref="J141:J147"/>
    <mergeCell ref="E143:E144"/>
    <mergeCell ref="E145:E146"/>
    <mergeCell ref="J130:J137"/>
    <mergeCell ref="D131:D132"/>
    <mergeCell ref="E131:E132"/>
    <mergeCell ref="D133:D134"/>
    <mergeCell ref="E133:E134"/>
    <mergeCell ref="D135:D136"/>
    <mergeCell ref="E135:E136"/>
    <mergeCell ref="E137:E138"/>
    <mergeCell ref="D154:D155"/>
    <mergeCell ref="E154:E155"/>
    <mergeCell ref="D156:D157"/>
    <mergeCell ref="E156:E157"/>
    <mergeCell ref="D158:D159"/>
    <mergeCell ref="E158:E159"/>
    <mergeCell ref="D147:D149"/>
    <mergeCell ref="E147:E149"/>
    <mergeCell ref="D150:D151"/>
    <mergeCell ref="E150:E151"/>
    <mergeCell ref="D152:D153"/>
    <mergeCell ref="E152:E153"/>
    <mergeCell ref="J167:J174"/>
    <mergeCell ref="D168:D169"/>
    <mergeCell ref="E168:E169"/>
    <mergeCell ref="D170:D171"/>
    <mergeCell ref="E170:E171"/>
    <mergeCell ref="D172:D173"/>
    <mergeCell ref="E172:E173"/>
    <mergeCell ref="D174:D175"/>
    <mergeCell ref="E174:E175"/>
    <mergeCell ref="I158:I215"/>
    <mergeCell ref="J159:J165"/>
    <mergeCell ref="D160:D161"/>
    <mergeCell ref="E160:E161"/>
    <mergeCell ref="D162:D163"/>
    <mergeCell ref="E162:E163"/>
    <mergeCell ref="D164:D165"/>
    <mergeCell ref="E164:E165"/>
    <mergeCell ref="D166:D167"/>
    <mergeCell ref="E166:E167"/>
    <mergeCell ref="D176:D177"/>
    <mergeCell ref="E176:E177"/>
    <mergeCell ref="J176:J185"/>
    <mergeCell ref="D178:D179"/>
    <mergeCell ref="E178:E179"/>
    <mergeCell ref="D180:D181"/>
    <mergeCell ref="E180:E181"/>
    <mergeCell ref="D182:D183"/>
    <mergeCell ref="E182:E183"/>
    <mergeCell ref="D184:D185"/>
    <mergeCell ref="E196:E197"/>
    <mergeCell ref="E198:E199"/>
    <mergeCell ref="J198:J207"/>
    <mergeCell ref="K199:L199"/>
    <mergeCell ref="E200:E201"/>
    <mergeCell ref="E202:E203"/>
    <mergeCell ref="E184:E185"/>
    <mergeCell ref="D186:D187"/>
    <mergeCell ref="E186:E187"/>
    <mergeCell ref="J187:J197"/>
    <mergeCell ref="D188:D189"/>
    <mergeCell ref="E188:E189"/>
    <mergeCell ref="D190:D191"/>
    <mergeCell ref="E190:E191"/>
    <mergeCell ref="D192:D193"/>
    <mergeCell ref="E192:E193"/>
    <mergeCell ref="J208:J214"/>
    <mergeCell ref="D210:D211"/>
    <mergeCell ref="E210:E211"/>
    <mergeCell ref="D212:D213"/>
    <mergeCell ref="E212:E213"/>
    <mergeCell ref="D214:D215"/>
    <mergeCell ref="E214:E215"/>
    <mergeCell ref="D204:D205"/>
    <mergeCell ref="E204:E205"/>
    <mergeCell ref="D206:D207"/>
    <mergeCell ref="E206:E207"/>
    <mergeCell ref="D208:D209"/>
    <mergeCell ref="E208:E209"/>
    <mergeCell ref="D216:D217"/>
    <mergeCell ref="E216:E217"/>
    <mergeCell ref="I217:I246"/>
    <mergeCell ref="J217:J224"/>
    <mergeCell ref="D218:D219"/>
    <mergeCell ref="E218:E219"/>
    <mergeCell ref="D220:D221"/>
    <mergeCell ref="E220:E221"/>
    <mergeCell ref="D222:D223"/>
    <mergeCell ref="E222:E223"/>
    <mergeCell ref="E232:E233"/>
    <mergeCell ref="J232:J238"/>
    <mergeCell ref="E234:E235"/>
    <mergeCell ref="E236:E237"/>
    <mergeCell ref="D238:D239"/>
    <mergeCell ref="E238:E239"/>
    <mergeCell ref="D224:D225"/>
    <mergeCell ref="E224:E225"/>
    <mergeCell ref="J225:J231"/>
    <mergeCell ref="D226:D227"/>
    <mergeCell ref="E226:E227"/>
    <mergeCell ref="D228:D229"/>
    <mergeCell ref="E228:E229"/>
    <mergeCell ref="E230:E231"/>
    <mergeCell ref="D246:D247"/>
    <mergeCell ref="E246:E247"/>
    <mergeCell ref="D248:D249"/>
    <mergeCell ref="E248:E249"/>
    <mergeCell ref="D250:D251"/>
    <mergeCell ref="E250:E251"/>
    <mergeCell ref="D240:D241"/>
    <mergeCell ref="E240:E241"/>
    <mergeCell ref="J241:J243"/>
    <mergeCell ref="D242:D243"/>
    <mergeCell ref="E242:E243"/>
    <mergeCell ref="D244:D245"/>
    <mergeCell ref="E244:E245"/>
    <mergeCell ref="D258:D259"/>
    <mergeCell ref="E258:E259"/>
    <mergeCell ref="D260:D261"/>
    <mergeCell ref="E260:E261"/>
    <mergeCell ref="D262:D263"/>
    <mergeCell ref="E262:E263"/>
    <mergeCell ref="D252:D253"/>
    <mergeCell ref="E252:E253"/>
    <mergeCell ref="D254:D255"/>
    <mergeCell ref="E254:E255"/>
    <mergeCell ref="D256:D257"/>
    <mergeCell ref="E256:E257"/>
    <mergeCell ref="D270:D271"/>
    <mergeCell ref="E270:E271"/>
    <mergeCell ref="D272:D273"/>
    <mergeCell ref="E272:E273"/>
    <mergeCell ref="D274:D275"/>
    <mergeCell ref="E274:E275"/>
    <mergeCell ref="D264:D265"/>
    <mergeCell ref="E264:E265"/>
    <mergeCell ref="D266:D267"/>
    <mergeCell ref="E266:E267"/>
    <mergeCell ref="D268:D269"/>
    <mergeCell ref="E268:E269"/>
    <mergeCell ref="D282:D283"/>
    <mergeCell ref="E282:E283"/>
    <mergeCell ref="D284:D285"/>
    <mergeCell ref="E284:E285"/>
    <mergeCell ref="D286:D287"/>
    <mergeCell ref="E286:E287"/>
    <mergeCell ref="D276:D277"/>
    <mergeCell ref="E276:E277"/>
    <mergeCell ref="D278:D279"/>
    <mergeCell ref="E278:E279"/>
    <mergeCell ref="D280:D281"/>
    <mergeCell ref="E280:E281"/>
    <mergeCell ref="E294:E314"/>
    <mergeCell ref="E315:E316"/>
    <mergeCell ref="E317:E318"/>
    <mergeCell ref="E319:E320"/>
    <mergeCell ref="D321:D322"/>
    <mergeCell ref="E321:E322"/>
    <mergeCell ref="D288:D289"/>
    <mergeCell ref="E288:E289"/>
    <mergeCell ref="C290:C291"/>
    <mergeCell ref="D290:D291"/>
    <mergeCell ref="E290:E291"/>
    <mergeCell ref="B293:E293"/>
    <mergeCell ref="E329:E331"/>
    <mergeCell ref="E332:E333"/>
    <mergeCell ref="E334:E335"/>
    <mergeCell ref="E336:E337"/>
    <mergeCell ref="E338:E339"/>
    <mergeCell ref="E340:E341"/>
    <mergeCell ref="D323:D324"/>
    <mergeCell ref="E323:E324"/>
    <mergeCell ref="D325:D326"/>
    <mergeCell ref="E325:E326"/>
    <mergeCell ref="D327:D328"/>
    <mergeCell ref="E327:E328"/>
    <mergeCell ref="E350:E351"/>
    <mergeCell ref="E352:E353"/>
    <mergeCell ref="E354:E355"/>
    <mergeCell ref="E356:E357"/>
    <mergeCell ref="E358:E359"/>
    <mergeCell ref="E360:E361"/>
    <mergeCell ref="E342:E343"/>
    <mergeCell ref="E344:E345"/>
    <mergeCell ref="D346:D347"/>
    <mergeCell ref="E346:E347"/>
    <mergeCell ref="D348:D349"/>
    <mergeCell ref="E348:E349"/>
    <mergeCell ref="D374:D375"/>
    <mergeCell ref="E374:E375"/>
    <mergeCell ref="D376:D377"/>
    <mergeCell ref="E376:E377"/>
    <mergeCell ref="D378:D379"/>
    <mergeCell ref="E378:E379"/>
    <mergeCell ref="E362:E363"/>
    <mergeCell ref="E364:E365"/>
    <mergeCell ref="E366:E367"/>
    <mergeCell ref="E368:E369"/>
    <mergeCell ref="E370:E371"/>
    <mergeCell ref="E372:E373"/>
    <mergeCell ref="E388:E389"/>
    <mergeCell ref="D390:D392"/>
    <mergeCell ref="E390:E392"/>
    <mergeCell ref="D393:D395"/>
    <mergeCell ref="E393:E395"/>
    <mergeCell ref="D396:D397"/>
    <mergeCell ref="E396:E397"/>
    <mergeCell ref="D380:D381"/>
    <mergeCell ref="E380:E381"/>
    <mergeCell ref="D382:D383"/>
    <mergeCell ref="E382:E383"/>
    <mergeCell ref="E384:E385"/>
    <mergeCell ref="E386:E387"/>
    <mergeCell ref="D404:D405"/>
    <mergeCell ref="E404:E405"/>
    <mergeCell ref="D406:D407"/>
    <mergeCell ref="E406:E407"/>
    <mergeCell ref="D408:D409"/>
    <mergeCell ref="E408:E409"/>
    <mergeCell ref="D398:D399"/>
    <mergeCell ref="E398:E399"/>
    <mergeCell ref="D400:D401"/>
    <mergeCell ref="E400:E401"/>
    <mergeCell ref="D402:D403"/>
    <mergeCell ref="E402:E403"/>
    <mergeCell ref="D416:D417"/>
    <mergeCell ref="E416:E417"/>
    <mergeCell ref="D418:D419"/>
    <mergeCell ref="E418:E419"/>
    <mergeCell ref="D420:D421"/>
    <mergeCell ref="E420:E421"/>
    <mergeCell ref="D410:D411"/>
    <mergeCell ref="E410:E411"/>
    <mergeCell ref="D412:D413"/>
    <mergeCell ref="E412:E413"/>
    <mergeCell ref="D414:D415"/>
    <mergeCell ref="E414:E415"/>
    <mergeCell ref="D428:D429"/>
    <mergeCell ref="E428:E429"/>
    <mergeCell ref="D430:D431"/>
    <mergeCell ref="E430:E431"/>
    <mergeCell ref="D432:D433"/>
    <mergeCell ref="E432:E433"/>
    <mergeCell ref="D422:D423"/>
    <mergeCell ref="E422:E423"/>
    <mergeCell ref="D424:D425"/>
    <mergeCell ref="E424:E425"/>
    <mergeCell ref="D426:D427"/>
    <mergeCell ref="E426:E427"/>
    <mergeCell ref="D440:D441"/>
    <mergeCell ref="E440:E441"/>
    <mergeCell ref="D442:D443"/>
    <mergeCell ref="E442:E443"/>
    <mergeCell ref="D444:D445"/>
    <mergeCell ref="E444:E445"/>
    <mergeCell ref="D434:D435"/>
    <mergeCell ref="E434:E435"/>
    <mergeCell ref="D436:D437"/>
    <mergeCell ref="E436:E437"/>
    <mergeCell ref="D438:D439"/>
    <mergeCell ref="E438:E439"/>
    <mergeCell ref="D452:D461"/>
    <mergeCell ref="E452:E461"/>
    <mergeCell ref="D462:D463"/>
    <mergeCell ref="E462:E463"/>
    <mergeCell ref="D464:D465"/>
    <mergeCell ref="E464:E465"/>
    <mergeCell ref="D446:D447"/>
    <mergeCell ref="E446:E447"/>
    <mergeCell ref="D448:D449"/>
    <mergeCell ref="E448:E449"/>
    <mergeCell ref="D450:D451"/>
    <mergeCell ref="E450:E451"/>
    <mergeCell ref="D472:D473"/>
    <mergeCell ref="E472:E473"/>
    <mergeCell ref="D474:D475"/>
    <mergeCell ref="E474:E475"/>
    <mergeCell ref="C476:C477"/>
    <mergeCell ref="D476:D477"/>
    <mergeCell ref="E476:E477"/>
    <mergeCell ref="D466:D467"/>
    <mergeCell ref="E466:E467"/>
    <mergeCell ref="D468:D469"/>
    <mergeCell ref="E468:E469"/>
    <mergeCell ref="D470:D471"/>
    <mergeCell ref="E470:E471"/>
    <mergeCell ref="C484:C485"/>
    <mergeCell ref="D484:D485"/>
    <mergeCell ref="E484:E485"/>
    <mergeCell ref="D486:D487"/>
    <mergeCell ref="E486:E487"/>
    <mergeCell ref="D488:D489"/>
    <mergeCell ref="E488:E489"/>
    <mergeCell ref="C478:C479"/>
    <mergeCell ref="D478:D479"/>
    <mergeCell ref="E478:E479"/>
    <mergeCell ref="B481:E481"/>
    <mergeCell ref="C482:C483"/>
    <mergeCell ref="D482:D483"/>
    <mergeCell ref="E482:E483"/>
    <mergeCell ref="D496:D497"/>
    <mergeCell ref="E496:E497"/>
    <mergeCell ref="D498:D499"/>
    <mergeCell ref="E498:E499"/>
    <mergeCell ref="D500:D501"/>
    <mergeCell ref="E500:E501"/>
    <mergeCell ref="D490:D491"/>
    <mergeCell ref="E490:E491"/>
    <mergeCell ref="D492:D493"/>
    <mergeCell ref="E492:E493"/>
    <mergeCell ref="D494:D495"/>
    <mergeCell ref="E494:E495"/>
    <mergeCell ref="D508:D509"/>
    <mergeCell ref="E508:E509"/>
    <mergeCell ref="D510:D511"/>
    <mergeCell ref="E510:E511"/>
    <mergeCell ref="D512:D513"/>
    <mergeCell ref="E512:E513"/>
    <mergeCell ref="D502:D503"/>
    <mergeCell ref="E502:E503"/>
    <mergeCell ref="D504:D505"/>
    <mergeCell ref="E504:E505"/>
    <mergeCell ref="D506:D507"/>
    <mergeCell ref="E506:E507"/>
    <mergeCell ref="D520:D521"/>
    <mergeCell ref="E520:E521"/>
    <mergeCell ref="D522:D523"/>
    <mergeCell ref="E522:E523"/>
    <mergeCell ref="D524:D525"/>
    <mergeCell ref="E524:E525"/>
    <mergeCell ref="D514:D515"/>
    <mergeCell ref="E514:E515"/>
    <mergeCell ref="D516:D517"/>
    <mergeCell ref="E516:E517"/>
    <mergeCell ref="D518:D519"/>
    <mergeCell ref="E518:E519"/>
    <mergeCell ref="D532:D533"/>
    <mergeCell ref="E532:E533"/>
    <mergeCell ref="E534:E535"/>
    <mergeCell ref="D536:D537"/>
    <mergeCell ref="E536:E537"/>
    <mergeCell ref="E538:E539"/>
    <mergeCell ref="D526:D527"/>
    <mergeCell ref="E526:E527"/>
    <mergeCell ref="D528:D529"/>
    <mergeCell ref="E528:E529"/>
    <mergeCell ref="D530:D531"/>
    <mergeCell ref="E530:E531"/>
    <mergeCell ref="D552:D553"/>
    <mergeCell ref="E552:E553"/>
    <mergeCell ref="D554:D555"/>
    <mergeCell ref="E554:E555"/>
    <mergeCell ref="D556:D557"/>
    <mergeCell ref="E556:E557"/>
    <mergeCell ref="E540:E541"/>
    <mergeCell ref="E542:E543"/>
    <mergeCell ref="E544:E545"/>
    <mergeCell ref="E546:E547"/>
    <mergeCell ref="E548:E549"/>
    <mergeCell ref="E550:E551"/>
    <mergeCell ref="D564:D565"/>
    <mergeCell ref="E564:E565"/>
    <mergeCell ref="D566:D567"/>
    <mergeCell ref="E566:E567"/>
    <mergeCell ref="D568:D569"/>
    <mergeCell ref="E568:E569"/>
    <mergeCell ref="D558:D559"/>
    <mergeCell ref="E558:E559"/>
    <mergeCell ref="D560:D561"/>
    <mergeCell ref="E560:E561"/>
    <mergeCell ref="D562:D563"/>
    <mergeCell ref="E562:E563"/>
    <mergeCell ref="D576:D577"/>
    <mergeCell ref="E576:E577"/>
    <mergeCell ref="D578:D579"/>
    <mergeCell ref="E578:E579"/>
    <mergeCell ref="D580:D581"/>
    <mergeCell ref="E580:E581"/>
    <mergeCell ref="D570:D571"/>
    <mergeCell ref="E570:E571"/>
    <mergeCell ref="D572:D573"/>
    <mergeCell ref="E572:E573"/>
    <mergeCell ref="D574:D575"/>
    <mergeCell ref="E574:E575"/>
    <mergeCell ref="C590:C591"/>
    <mergeCell ref="D590:D591"/>
    <mergeCell ref="E590:E591"/>
    <mergeCell ref="E582:E583"/>
    <mergeCell ref="E584:E585"/>
    <mergeCell ref="D586:D587"/>
    <mergeCell ref="E586:E587"/>
    <mergeCell ref="D588:D589"/>
    <mergeCell ref="E588:E589"/>
  </mergeCells>
  <hyperlinks>
    <hyperlink ref="C111" r:id="rId1" display="http://unstats.un.org/unsd/cr/registry/regcs.asp?Cl=16&amp;Lg=1&amp;Co=3811" xr:uid="{72575A6E-4768-494E-9B53-FF5EFFBE6849}"/>
    <hyperlink ref="C112" r:id="rId2" display="http://unstats.un.org/unsd/cr/registry/regcs.asp?Cl=16&amp;Lg=1&amp;Co=3812" xr:uid="{602A7632-2276-4DCB-9441-994FF0E1C1AE}"/>
    <hyperlink ref="C113" r:id="rId3" display="http://unstats.un.org/unsd/cr/registry/regcs.asp?Cl=16&amp;Lg=1&amp;Co=3813" xr:uid="{16DB1AC9-38C2-4298-91B3-FE693756A24A}"/>
    <hyperlink ref="C115" r:id="rId4" display="http://unstats.un.org/unsd/cr/registry/regcs.asp?Cl=16&amp;Lg=1&amp;Co=3814" xr:uid="{27DA3CF4-78E8-475F-94EC-5F57DA8F0B18}"/>
    <hyperlink ref="C116" r:id="rId5" display="http://unstats.un.org/unsd/cr/registry/regcs.asp?Cl=16&amp;Lg=1&amp;Co=3816" xr:uid="{B1468C45-476C-4E48-9605-B8E72AEDC132}"/>
    <hyperlink ref="D111" r:id="rId6" display="http://unstats.un.org/unsd/cr/registry/regcs.asp?Cl=16&amp;Lg=1&amp;Co=38112" xr:uid="{156FFD93-ED88-458D-ABDE-DBDCE73EF37A}"/>
    <hyperlink ref="B35" r:id="rId7" display="http://unstats.un.org/unsd/cr/registry/regcs.asp?Cl=16&amp;Lg=1&amp;Co=312" xr:uid="{3669898E-8906-453E-9B51-85CE55119F18}"/>
    <hyperlink ref="B48" r:id="rId8" display="http://unstats.un.org/unsd/cr/registry/regcs.asp?Cl=16&amp;Lg=1&amp;Co=316" xr:uid="{EA0AB8C5-B071-475F-9236-36E70C8F519A}"/>
    <hyperlink ref="B55" r:id="rId9" display="http://unstats.un.org/unsd/cr/registry/regcs.asp?Cl=16&amp;Lg=1&amp;Co=317" xr:uid="{EC0A9599-19B1-4CB8-898F-B822AC0D4F6D}"/>
    <hyperlink ref="D22" r:id="rId10" display="http://unstats.un.org/unsd/cr/registry/regcs.asp?Cl=16&amp;Lg=1&amp;Co=31100" xr:uid="{2B8914EE-D6D1-4E4B-B818-DCBDB44FB1BE}"/>
    <hyperlink ref="B21" r:id="rId11" display="http://unstats.un.org/unsd/cr/registry/regcs.asp?Cl=16&amp;Lg=1&amp;Co=311" xr:uid="{AA40004F-0919-4E93-95D7-24740001D420}"/>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E59DE-45BF-48AA-A883-7A34DAF98D0E}">
  <dimension ref="A1:D39"/>
  <sheetViews>
    <sheetView workbookViewId="0">
      <selection activeCell="A2" sqref="A2:D2"/>
    </sheetView>
  </sheetViews>
  <sheetFormatPr defaultRowHeight="13"/>
  <cols>
    <col min="1" max="1" width="8.7265625" style="239"/>
    <col min="2" max="2" width="78.1796875" style="239" customWidth="1"/>
    <col min="3" max="257" width="8.7265625" style="239"/>
    <col min="258" max="258" width="78.1796875" style="239" customWidth="1"/>
    <col min="259" max="513" width="8.7265625" style="239"/>
    <col min="514" max="514" width="78.1796875" style="239" customWidth="1"/>
    <col min="515" max="769" width="8.7265625" style="239"/>
    <col min="770" max="770" width="78.1796875" style="239" customWidth="1"/>
    <col min="771" max="1025" width="8.7265625" style="239"/>
    <col min="1026" max="1026" width="78.1796875" style="239" customWidth="1"/>
    <col min="1027" max="1281" width="8.7265625" style="239"/>
    <col min="1282" max="1282" width="78.1796875" style="239" customWidth="1"/>
    <col min="1283" max="1537" width="8.7265625" style="239"/>
    <col min="1538" max="1538" width="78.1796875" style="239" customWidth="1"/>
    <col min="1539" max="1793" width="8.7265625" style="239"/>
    <col min="1794" max="1794" width="78.1796875" style="239" customWidth="1"/>
    <col min="1795" max="2049" width="8.7265625" style="239"/>
    <col min="2050" max="2050" width="78.1796875" style="239" customWidth="1"/>
    <col min="2051" max="2305" width="8.7265625" style="239"/>
    <col min="2306" max="2306" width="78.1796875" style="239" customWidth="1"/>
    <col min="2307" max="2561" width="8.7265625" style="239"/>
    <col min="2562" max="2562" width="78.1796875" style="239" customWidth="1"/>
    <col min="2563" max="2817" width="8.7265625" style="239"/>
    <col min="2818" max="2818" width="78.1796875" style="239" customWidth="1"/>
    <col min="2819" max="3073" width="8.7265625" style="239"/>
    <col min="3074" max="3074" width="78.1796875" style="239" customWidth="1"/>
    <col min="3075" max="3329" width="8.7265625" style="239"/>
    <col min="3330" max="3330" width="78.1796875" style="239" customWidth="1"/>
    <col min="3331" max="3585" width="8.7265625" style="239"/>
    <col min="3586" max="3586" width="78.1796875" style="239" customWidth="1"/>
    <col min="3587" max="3841" width="8.7265625" style="239"/>
    <col min="3842" max="3842" width="78.1796875" style="239" customWidth="1"/>
    <col min="3843" max="4097" width="8.7265625" style="239"/>
    <col min="4098" max="4098" width="78.1796875" style="239" customWidth="1"/>
    <col min="4099" max="4353" width="8.7265625" style="239"/>
    <col min="4354" max="4354" width="78.1796875" style="239" customWidth="1"/>
    <col min="4355" max="4609" width="8.7265625" style="239"/>
    <col min="4610" max="4610" width="78.1796875" style="239" customWidth="1"/>
    <col min="4611" max="4865" width="8.7265625" style="239"/>
    <col min="4866" max="4866" width="78.1796875" style="239" customWidth="1"/>
    <col min="4867" max="5121" width="8.7265625" style="239"/>
    <col min="5122" max="5122" width="78.1796875" style="239" customWidth="1"/>
    <col min="5123" max="5377" width="8.7265625" style="239"/>
    <col min="5378" max="5378" width="78.1796875" style="239" customWidth="1"/>
    <col min="5379" max="5633" width="8.7265625" style="239"/>
    <col min="5634" max="5634" width="78.1796875" style="239" customWidth="1"/>
    <col min="5635" max="5889" width="8.7265625" style="239"/>
    <col min="5890" max="5890" width="78.1796875" style="239" customWidth="1"/>
    <col min="5891" max="6145" width="8.7265625" style="239"/>
    <col min="6146" max="6146" width="78.1796875" style="239" customWidth="1"/>
    <col min="6147" max="6401" width="8.7265625" style="239"/>
    <col min="6402" max="6402" width="78.1796875" style="239" customWidth="1"/>
    <col min="6403" max="6657" width="8.7265625" style="239"/>
    <col min="6658" max="6658" width="78.1796875" style="239" customWidth="1"/>
    <col min="6659" max="6913" width="8.7265625" style="239"/>
    <col min="6914" max="6914" width="78.1796875" style="239" customWidth="1"/>
    <col min="6915" max="7169" width="8.7265625" style="239"/>
    <col min="7170" max="7170" width="78.1796875" style="239" customWidth="1"/>
    <col min="7171" max="7425" width="8.7265625" style="239"/>
    <col min="7426" max="7426" width="78.1796875" style="239" customWidth="1"/>
    <col min="7427" max="7681" width="8.7265625" style="239"/>
    <col min="7682" max="7682" width="78.1796875" style="239" customWidth="1"/>
    <col min="7683" max="7937" width="8.7265625" style="239"/>
    <col min="7938" max="7938" width="78.1796875" style="239" customWidth="1"/>
    <col min="7939" max="8193" width="8.7265625" style="239"/>
    <col min="8194" max="8194" width="78.1796875" style="239" customWidth="1"/>
    <col min="8195" max="8449" width="8.7265625" style="239"/>
    <col min="8450" max="8450" width="78.1796875" style="239" customWidth="1"/>
    <col min="8451" max="8705" width="8.7265625" style="239"/>
    <col min="8706" max="8706" width="78.1796875" style="239" customWidth="1"/>
    <col min="8707" max="8961" width="8.7265625" style="239"/>
    <col min="8962" max="8962" width="78.1796875" style="239" customWidth="1"/>
    <col min="8963" max="9217" width="8.7265625" style="239"/>
    <col min="9218" max="9218" width="78.1796875" style="239" customWidth="1"/>
    <col min="9219" max="9473" width="8.7265625" style="239"/>
    <col min="9474" max="9474" width="78.1796875" style="239" customWidth="1"/>
    <col min="9475" max="9729" width="8.7265625" style="239"/>
    <col min="9730" max="9730" width="78.1796875" style="239" customWidth="1"/>
    <col min="9731" max="9985" width="8.7265625" style="239"/>
    <col min="9986" max="9986" width="78.1796875" style="239" customWidth="1"/>
    <col min="9987" max="10241" width="8.7265625" style="239"/>
    <col min="10242" max="10242" width="78.1796875" style="239" customWidth="1"/>
    <col min="10243" max="10497" width="8.7265625" style="239"/>
    <col min="10498" max="10498" width="78.1796875" style="239" customWidth="1"/>
    <col min="10499" max="10753" width="8.7265625" style="239"/>
    <col min="10754" max="10754" width="78.1796875" style="239" customWidth="1"/>
    <col min="10755" max="11009" width="8.7265625" style="239"/>
    <col min="11010" max="11010" width="78.1796875" style="239" customWidth="1"/>
    <col min="11011" max="11265" width="8.7265625" style="239"/>
    <col min="11266" max="11266" width="78.1796875" style="239" customWidth="1"/>
    <col min="11267" max="11521" width="8.7265625" style="239"/>
    <col min="11522" max="11522" width="78.1796875" style="239" customWidth="1"/>
    <col min="11523" max="11777" width="8.7265625" style="239"/>
    <col min="11778" max="11778" width="78.1796875" style="239" customWidth="1"/>
    <col min="11779" max="12033" width="8.7265625" style="239"/>
    <col min="12034" max="12034" width="78.1796875" style="239" customWidth="1"/>
    <col min="12035" max="12289" width="8.7265625" style="239"/>
    <col min="12290" max="12290" width="78.1796875" style="239" customWidth="1"/>
    <col min="12291" max="12545" width="8.7265625" style="239"/>
    <col min="12546" max="12546" width="78.1796875" style="239" customWidth="1"/>
    <col min="12547" max="12801" width="8.7265625" style="239"/>
    <col min="12802" max="12802" width="78.1796875" style="239" customWidth="1"/>
    <col min="12803" max="13057" width="8.7265625" style="239"/>
    <col min="13058" max="13058" width="78.1796875" style="239" customWidth="1"/>
    <col min="13059" max="13313" width="8.7265625" style="239"/>
    <col min="13314" max="13314" width="78.1796875" style="239" customWidth="1"/>
    <col min="13315" max="13569" width="8.7265625" style="239"/>
    <col min="13570" max="13570" width="78.1796875" style="239" customWidth="1"/>
    <col min="13571" max="13825" width="8.7265625" style="239"/>
    <col min="13826" max="13826" width="78.1796875" style="239" customWidth="1"/>
    <col min="13827" max="14081" width="8.7265625" style="239"/>
    <col min="14082" max="14082" width="78.1796875" style="239" customWidth="1"/>
    <col min="14083" max="14337" width="8.7265625" style="239"/>
    <col min="14338" max="14338" width="78.1796875" style="239" customWidth="1"/>
    <col min="14339" max="14593" width="8.7265625" style="239"/>
    <col min="14594" max="14594" width="78.1796875" style="239" customWidth="1"/>
    <col min="14595" max="14849" width="8.7265625" style="239"/>
    <col min="14850" max="14850" width="78.1796875" style="239" customWidth="1"/>
    <col min="14851" max="15105" width="8.7265625" style="239"/>
    <col min="15106" max="15106" width="78.1796875" style="239" customWidth="1"/>
    <col min="15107" max="15361" width="8.7265625" style="239"/>
    <col min="15362" max="15362" width="78.1796875" style="239" customWidth="1"/>
    <col min="15363" max="15617" width="8.7265625" style="239"/>
    <col min="15618" max="15618" width="78.1796875" style="239" customWidth="1"/>
    <col min="15619" max="15873" width="8.7265625" style="239"/>
    <col min="15874" max="15874" width="78.1796875" style="239" customWidth="1"/>
    <col min="15875" max="16129" width="8.7265625" style="239"/>
    <col min="16130" max="16130" width="78.1796875" style="239" customWidth="1"/>
    <col min="16131" max="16384" width="8.7265625" style="239"/>
  </cols>
  <sheetData>
    <row r="1" spans="1:4" s="521" customFormat="1">
      <c r="A1" s="518" t="s">
        <v>4226</v>
      </c>
      <c r="B1" s="519"/>
      <c r="C1" s="520"/>
      <c r="D1" s="516"/>
    </row>
    <row r="2" spans="1:4" s="521" customFormat="1" ht="49.5" customHeight="1">
      <c r="A2" s="939" t="s">
        <v>4227</v>
      </c>
      <c r="B2" s="940"/>
      <c r="C2" s="940"/>
      <c r="D2" s="940"/>
    </row>
    <row r="3" spans="1:4" s="521" customFormat="1" ht="26">
      <c r="A3" s="522" t="s">
        <v>4228</v>
      </c>
      <c r="B3" s="523" t="s">
        <v>4229</v>
      </c>
      <c r="C3" s="524" t="s">
        <v>776</v>
      </c>
      <c r="D3" s="523" t="s">
        <v>4230</v>
      </c>
    </row>
    <row r="4" spans="1:4" s="521" customFormat="1">
      <c r="A4" s="525">
        <v>1.1000000000000001</v>
      </c>
      <c r="B4" s="526" t="s">
        <v>4231</v>
      </c>
      <c r="C4" s="527"/>
      <c r="D4" s="528"/>
    </row>
    <row r="5" spans="1:4" s="521" customFormat="1">
      <c r="A5" s="529" t="s">
        <v>781</v>
      </c>
      <c r="B5" s="517"/>
      <c r="C5" s="530"/>
      <c r="D5" s="517"/>
    </row>
    <row r="6" spans="1:4" s="521" customFormat="1">
      <c r="A6" s="531" t="s">
        <v>26</v>
      </c>
      <c r="B6" s="164"/>
      <c r="C6" s="162"/>
      <c r="D6" s="164"/>
    </row>
    <row r="7" spans="1:4" s="521" customFormat="1">
      <c r="A7" s="531" t="s">
        <v>31</v>
      </c>
      <c r="B7" s="164"/>
      <c r="C7" s="162"/>
      <c r="D7" s="164"/>
    </row>
    <row r="8" spans="1:4" s="521" customFormat="1">
      <c r="A8" s="531" t="s">
        <v>35</v>
      </c>
      <c r="B8" s="164"/>
      <c r="C8" s="162"/>
      <c r="D8" s="164"/>
    </row>
    <row r="9" spans="1:4" s="521" customFormat="1">
      <c r="A9" s="531" t="s">
        <v>39</v>
      </c>
      <c r="B9" s="164"/>
      <c r="C9" s="162"/>
      <c r="D9" s="164"/>
    </row>
    <row r="10" spans="1:4" ht="26">
      <c r="A10" s="525">
        <v>1.2</v>
      </c>
      <c r="B10" s="526" t="s">
        <v>4232</v>
      </c>
      <c r="C10" s="527"/>
      <c r="D10" s="528"/>
    </row>
    <row r="11" spans="1:4">
      <c r="A11" s="529" t="s">
        <v>781</v>
      </c>
      <c r="B11" s="517"/>
      <c r="C11" s="530"/>
      <c r="D11" s="517"/>
    </row>
    <row r="12" spans="1:4">
      <c r="A12" s="531" t="s">
        <v>26</v>
      </c>
      <c r="B12" s="164"/>
      <c r="C12" s="162"/>
      <c r="D12" s="164"/>
    </row>
    <row r="13" spans="1:4">
      <c r="A13" s="531" t="s">
        <v>31</v>
      </c>
      <c r="B13" s="164"/>
      <c r="C13" s="162"/>
      <c r="D13" s="164"/>
    </row>
    <row r="14" spans="1:4">
      <c r="A14" s="531" t="s">
        <v>35</v>
      </c>
      <c r="B14" s="164"/>
      <c r="C14" s="162"/>
      <c r="D14" s="164"/>
    </row>
    <row r="15" spans="1:4">
      <c r="A15" s="531" t="s">
        <v>39</v>
      </c>
      <c r="B15" s="164"/>
      <c r="C15" s="162"/>
      <c r="D15" s="164"/>
    </row>
    <row r="16" spans="1:4" ht="30.75" customHeight="1">
      <c r="A16" s="525">
        <v>1.3</v>
      </c>
      <c r="B16" s="526" t="s">
        <v>4233</v>
      </c>
      <c r="C16" s="527"/>
      <c r="D16" s="528"/>
    </row>
    <row r="17" spans="1:4">
      <c r="A17" s="529" t="s">
        <v>781</v>
      </c>
      <c r="B17" s="517"/>
      <c r="C17" s="530"/>
      <c r="D17" s="517"/>
    </row>
    <row r="18" spans="1:4">
      <c r="A18" s="531" t="s">
        <v>26</v>
      </c>
      <c r="B18" s="164"/>
      <c r="C18" s="162"/>
      <c r="D18" s="164"/>
    </row>
    <row r="19" spans="1:4">
      <c r="A19" s="531" t="s">
        <v>31</v>
      </c>
      <c r="B19" s="164"/>
      <c r="C19" s="162"/>
      <c r="D19" s="164"/>
    </row>
    <row r="20" spans="1:4">
      <c r="A20" s="531" t="s">
        <v>35</v>
      </c>
      <c r="B20" s="164"/>
      <c r="C20" s="162"/>
      <c r="D20" s="164"/>
    </row>
    <row r="21" spans="1:4">
      <c r="A21" s="531" t="s">
        <v>39</v>
      </c>
      <c r="B21" s="164"/>
      <c r="C21" s="162"/>
      <c r="D21" s="164"/>
    </row>
    <row r="22" spans="1:4" ht="26">
      <c r="A22" s="525">
        <v>1.4</v>
      </c>
      <c r="B22" s="526" t="s">
        <v>4234</v>
      </c>
      <c r="C22" s="527"/>
      <c r="D22" s="528"/>
    </row>
    <row r="23" spans="1:4">
      <c r="A23" s="529" t="s">
        <v>781</v>
      </c>
      <c r="B23" s="517"/>
      <c r="C23" s="530"/>
      <c r="D23" s="517"/>
    </row>
    <row r="24" spans="1:4">
      <c r="A24" s="531" t="s">
        <v>26</v>
      </c>
      <c r="B24" s="164"/>
      <c r="C24" s="162"/>
      <c r="D24" s="164"/>
    </row>
    <row r="25" spans="1:4">
      <c r="A25" s="531" t="s">
        <v>31</v>
      </c>
      <c r="B25" s="164"/>
      <c r="C25" s="162"/>
      <c r="D25" s="164"/>
    </row>
    <row r="26" spans="1:4">
      <c r="A26" s="531" t="s">
        <v>35</v>
      </c>
      <c r="B26" s="164"/>
      <c r="C26" s="162"/>
      <c r="D26" s="164"/>
    </row>
    <row r="27" spans="1:4">
      <c r="A27" s="531" t="s">
        <v>39</v>
      </c>
      <c r="B27" s="164"/>
      <c r="C27" s="162"/>
      <c r="D27" s="164"/>
    </row>
    <row r="28" spans="1:4">
      <c r="A28" s="525">
        <v>1.5</v>
      </c>
      <c r="B28" s="526" t="s">
        <v>4235</v>
      </c>
      <c r="C28" s="527"/>
      <c r="D28" s="528"/>
    </row>
    <row r="29" spans="1:4">
      <c r="A29" s="529" t="s">
        <v>781</v>
      </c>
      <c r="B29" s="517"/>
      <c r="C29" s="530"/>
      <c r="D29" s="517"/>
    </row>
    <row r="30" spans="1:4">
      <c r="A30" s="531" t="s">
        <v>26</v>
      </c>
      <c r="B30" s="164"/>
      <c r="C30" s="162"/>
      <c r="D30" s="164"/>
    </row>
    <row r="31" spans="1:4">
      <c r="A31" s="531" t="s">
        <v>31</v>
      </c>
      <c r="B31" s="164"/>
      <c r="C31" s="162"/>
      <c r="D31" s="164"/>
    </row>
    <row r="32" spans="1:4">
      <c r="A32" s="531" t="s">
        <v>35</v>
      </c>
      <c r="B32" s="164"/>
      <c r="C32" s="162"/>
      <c r="D32" s="164"/>
    </row>
    <row r="33" spans="1:4">
      <c r="A33" s="531" t="s">
        <v>39</v>
      </c>
      <c r="B33" s="164"/>
      <c r="C33" s="162"/>
      <c r="D33" s="164"/>
    </row>
    <row r="34" spans="1:4" ht="156">
      <c r="A34" s="525">
        <v>1.1000000000000001</v>
      </c>
      <c r="B34" s="526" t="s">
        <v>4236</v>
      </c>
      <c r="C34" s="527"/>
      <c r="D34" s="528"/>
    </row>
    <row r="35" spans="1:4">
      <c r="A35" s="529" t="s">
        <v>781</v>
      </c>
      <c r="B35" s="517"/>
      <c r="C35" s="530"/>
      <c r="D35" s="517"/>
    </row>
    <row r="36" spans="1:4">
      <c r="A36" s="531" t="s">
        <v>26</v>
      </c>
      <c r="B36" s="164"/>
      <c r="C36" s="162"/>
      <c r="D36" s="164"/>
    </row>
    <row r="37" spans="1:4">
      <c r="A37" s="531" t="s">
        <v>31</v>
      </c>
      <c r="B37" s="164"/>
      <c r="C37" s="162"/>
      <c r="D37" s="164"/>
    </row>
    <row r="38" spans="1:4">
      <c r="A38" s="531" t="s">
        <v>35</v>
      </c>
      <c r="B38" s="164"/>
      <c r="C38" s="162"/>
      <c r="D38" s="164"/>
    </row>
    <row r="39" spans="1:4">
      <c r="A39" s="531" t="s">
        <v>39</v>
      </c>
      <c r="B39" s="164"/>
      <c r="C39" s="162"/>
      <c r="D39" s="164"/>
    </row>
  </sheetData>
  <mergeCells count="1">
    <mergeCell ref="A2:D2"/>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C6B457-1D47-48FF-B487-35D0FF7F3C73}">
  <dimension ref="A1:M24"/>
  <sheetViews>
    <sheetView workbookViewId="0"/>
  </sheetViews>
  <sheetFormatPr defaultRowHeight="14"/>
  <cols>
    <col min="1" max="1" width="4.1796875" style="533" customWidth="1"/>
  </cols>
  <sheetData>
    <row r="1" spans="1:13" ht="14.5">
      <c r="A1" s="534" t="s">
        <v>4237</v>
      </c>
      <c r="B1" s="404"/>
      <c r="C1" s="404"/>
      <c r="D1" s="404"/>
      <c r="E1" s="404"/>
      <c r="F1" s="404"/>
      <c r="G1" s="404"/>
      <c r="H1" s="405"/>
      <c r="I1" s="405"/>
      <c r="J1" s="405"/>
      <c r="K1" s="405"/>
      <c r="L1" s="405"/>
      <c r="M1" s="405"/>
    </row>
    <row r="2" spans="1:13" ht="14.5">
      <c r="A2" s="532">
        <v>1</v>
      </c>
      <c r="B2" s="405" t="s">
        <v>4238</v>
      </c>
      <c r="C2" s="405"/>
      <c r="D2" s="405"/>
      <c r="E2" s="405"/>
      <c r="F2" s="405"/>
      <c r="G2" s="405"/>
      <c r="H2" s="405"/>
      <c r="I2" s="405"/>
      <c r="J2" s="405"/>
      <c r="K2" s="405"/>
      <c r="L2" s="405"/>
      <c r="M2" s="405"/>
    </row>
    <row r="3" spans="1:13" ht="14.5">
      <c r="A3" s="532">
        <v>2</v>
      </c>
      <c r="B3" s="405" t="s">
        <v>4239</v>
      </c>
      <c r="C3" s="405"/>
      <c r="D3" s="405"/>
      <c r="E3" s="405"/>
      <c r="F3" s="405"/>
      <c r="G3" s="405"/>
      <c r="H3" s="405"/>
      <c r="I3" s="405"/>
      <c r="J3" s="405"/>
      <c r="K3" s="405"/>
      <c r="L3" s="405"/>
      <c r="M3" s="405"/>
    </row>
    <row r="4" spans="1:13" ht="14.5">
      <c r="A4" s="532">
        <v>3</v>
      </c>
      <c r="B4" s="405" t="s">
        <v>4240</v>
      </c>
      <c r="C4" s="405"/>
      <c r="D4" s="405"/>
      <c r="E4" s="405"/>
      <c r="F4" s="405"/>
      <c r="G4" s="405"/>
      <c r="H4" s="405"/>
      <c r="I4" s="405"/>
      <c r="J4" s="405"/>
      <c r="K4" s="405"/>
      <c r="L4" s="405"/>
      <c r="M4" s="405"/>
    </row>
    <row r="5" spans="1:13" ht="14.5">
      <c r="A5" s="532">
        <v>4</v>
      </c>
      <c r="B5" s="405" t="s">
        <v>4241</v>
      </c>
      <c r="C5" s="405"/>
      <c r="D5" s="405"/>
      <c r="E5" s="405"/>
      <c r="F5" s="405"/>
      <c r="G5" s="405"/>
      <c r="H5" s="405"/>
      <c r="I5" s="405"/>
      <c r="J5" s="405"/>
      <c r="K5" s="405"/>
      <c r="L5" s="405"/>
      <c r="M5" s="405"/>
    </row>
    <row r="6" spans="1:13" ht="14.5">
      <c r="A6" s="532">
        <v>5</v>
      </c>
      <c r="B6" s="405" t="s">
        <v>4242</v>
      </c>
      <c r="C6" s="405"/>
      <c r="D6" s="405"/>
      <c r="E6" s="405"/>
      <c r="F6" s="405"/>
      <c r="G6" s="405"/>
      <c r="H6" s="405"/>
      <c r="I6" s="405"/>
      <c r="J6" s="405"/>
      <c r="K6" s="405"/>
      <c r="L6" s="405"/>
      <c r="M6" s="405"/>
    </row>
    <row r="7" spans="1:13" ht="14.5">
      <c r="A7" s="532">
        <v>6</v>
      </c>
      <c r="B7" s="405" t="s">
        <v>4243</v>
      </c>
      <c r="C7" s="405"/>
      <c r="D7" s="405"/>
      <c r="E7" s="405"/>
      <c r="F7" s="405"/>
      <c r="G7" s="405"/>
      <c r="H7" s="405"/>
      <c r="I7" s="405"/>
      <c r="J7" s="405"/>
      <c r="K7" s="405"/>
      <c r="L7" s="405"/>
      <c r="M7" s="405"/>
    </row>
    <row r="8" spans="1:13" ht="14.5">
      <c r="A8" s="532">
        <v>7</v>
      </c>
      <c r="B8" s="405" t="s">
        <v>4244</v>
      </c>
      <c r="C8" s="405"/>
      <c r="D8" s="405"/>
      <c r="E8" s="405"/>
      <c r="F8" s="405"/>
      <c r="G8" s="405"/>
      <c r="H8" s="405"/>
      <c r="I8" s="405"/>
      <c r="J8" s="405"/>
      <c r="K8" s="405"/>
      <c r="L8" s="405"/>
      <c r="M8" s="405"/>
    </row>
    <row r="9" spans="1:13" ht="14.5">
      <c r="A9" s="532">
        <v>8</v>
      </c>
      <c r="B9" s="405" t="s">
        <v>4245</v>
      </c>
      <c r="C9" s="405"/>
      <c r="D9" s="405"/>
      <c r="E9" s="405"/>
      <c r="F9" s="405"/>
      <c r="G9" s="405"/>
      <c r="H9" s="405"/>
      <c r="I9" s="405"/>
      <c r="J9" s="405"/>
      <c r="K9" s="405"/>
      <c r="L9" s="405"/>
      <c r="M9" s="405"/>
    </row>
    <row r="10" spans="1:13" ht="14.5">
      <c r="A10" s="532">
        <v>9</v>
      </c>
      <c r="B10" s="405" t="s">
        <v>4246</v>
      </c>
      <c r="C10" s="405"/>
      <c r="D10" s="405"/>
      <c r="E10" s="405"/>
      <c r="F10" s="405"/>
      <c r="G10" s="405"/>
      <c r="H10" s="405"/>
      <c r="I10" s="405"/>
      <c r="J10" s="405"/>
      <c r="K10" s="405"/>
      <c r="L10" s="405"/>
      <c r="M10" s="405"/>
    </row>
    <row r="11" spans="1:13" ht="14.5">
      <c r="A11" s="532">
        <v>10</v>
      </c>
      <c r="B11" s="405" t="s">
        <v>4247</v>
      </c>
      <c r="C11" s="405"/>
      <c r="D11" s="405"/>
      <c r="E11" s="405"/>
      <c r="F11" s="405"/>
      <c r="G11" s="405"/>
      <c r="H11" s="405"/>
      <c r="I11" s="405"/>
      <c r="J11" s="405"/>
      <c r="K11" s="405"/>
      <c r="L11" s="405"/>
      <c r="M11" s="405"/>
    </row>
    <row r="12" spans="1:13" ht="14.5">
      <c r="A12" s="532">
        <v>11</v>
      </c>
      <c r="B12" s="405" t="s">
        <v>4248</v>
      </c>
      <c r="C12" s="405"/>
      <c r="D12" s="405"/>
      <c r="E12" s="405"/>
      <c r="F12" s="405"/>
      <c r="G12" s="405"/>
      <c r="H12" s="405"/>
      <c r="I12" s="405"/>
      <c r="J12" s="405"/>
      <c r="K12" s="405"/>
      <c r="L12" s="405"/>
      <c r="M12" s="405"/>
    </row>
    <row r="13" spans="1:13" ht="14.5">
      <c r="A13" s="532">
        <v>12</v>
      </c>
      <c r="B13" s="405" t="s">
        <v>4249</v>
      </c>
      <c r="C13" s="405"/>
      <c r="D13" s="405"/>
      <c r="E13" s="405"/>
      <c r="F13" s="405"/>
      <c r="G13" s="405"/>
      <c r="H13" s="405"/>
      <c r="I13" s="405"/>
      <c r="J13" s="405"/>
      <c r="K13" s="405"/>
      <c r="L13" s="405"/>
      <c r="M13" s="405"/>
    </row>
    <row r="14" spans="1:13" ht="14.5">
      <c r="A14" s="532">
        <v>13</v>
      </c>
      <c r="B14" s="405" t="s">
        <v>4250</v>
      </c>
      <c r="C14" s="405"/>
      <c r="D14" s="405"/>
      <c r="E14" s="405"/>
      <c r="F14" s="405"/>
      <c r="G14" s="405"/>
      <c r="H14" s="405"/>
      <c r="I14" s="405"/>
      <c r="J14" s="405"/>
      <c r="K14" s="405"/>
      <c r="L14" s="405"/>
      <c r="M14" s="405"/>
    </row>
    <row r="15" spans="1:13" ht="14.5">
      <c r="A15" s="532">
        <v>14</v>
      </c>
      <c r="B15" s="405" t="s">
        <v>4251</v>
      </c>
      <c r="C15" s="405"/>
      <c r="D15" s="405"/>
      <c r="E15" s="405"/>
      <c r="F15" s="405"/>
      <c r="G15" s="405"/>
      <c r="H15" s="405"/>
      <c r="I15" s="405"/>
      <c r="J15" s="405"/>
      <c r="K15" s="405"/>
      <c r="L15" s="405"/>
      <c r="M15" s="405"/>
    </row>
    <row r="16" spans="1:13" ht="14.5">
      <c r="A16" s="532">
        <v>15</v>
      </c>
      <c r="B16" s="405" t="s">
        <v>4252</v>
      </c>
      <c r="C16" s="405"/>
      <c r="D16" s="405"/>
      <c r="E16" s="405"/>
      <c r="F16" s="405"/>
      <c r="G16" s="405"/>
      <c r="H16" s="405"/>
      <c r="I16" s="405"/>
      <c r="J16" s="405"/>
      <c r="K16" s="405"/>
      <c r="L16" s="405"/>
      <c r="M16" s="405"/>
    </row>
    <row r="17" spans="1:13" ht="14.5">
      <c r="A17" s="532"/>
      <c r="B17" s="405"/>
      <c r="C17" s="405"/>
      <c r="D17" s="405"/>
      <c r="E17" s="405"/>
      <c r="F17" s="405"/>
      <c r="G17" s="405"/>
      <c r="H17" s="405"/>
      <c r="I17" s="405"/>
      <c r="J17" s="405"/>
      <c r="K17" s="405"/>
      <c r="L17" s="405"/>
      <c r="M17" s="405"/>
    </row>
    <row r="18" spans="1:13" ht="14.5">
      <c r="A18" s="534" t="s">
        <v>4253</v>
      </c>
      <c r="B18" s="404"/>
      <c r="C18" s="404"/>
      <c r="D18" s="404"/>
      <c r="E18" s="404"/>
      <c r="F18" s="404"/>
      <c r="G18" s="404"/>
      <c r="H18" s="405"/>
      <c r="I18" s="405"/>
      <c r="J18" s="405"/>
      <c r="K18" s="405"/>
      <c r="L18" s="405"/>
      <c r="M18" s="405"/>
    </row>
    <row r="19" spans="1:13" ht="14.5">
      <c r="A19" s="532">
        <v>1</v>
      </c>
      <c r="B19" s="405" t="s">
        <v>4254</v>
      </c>
      <c r="C19" s="405"/>
      <c r="D19" s="405"/>
      <c r="E19" s="405"/>
      <c r="F19" s="405"/>
      <c r="G19" s="405"/>
      <c r="H19" s="405"/>
      <c r="I19" s="405"/>
      <c r="J19" s="405"/>
      <c r="K19" s="405"/>
      <c r="L19" s="405"/>
      <c r="M19" s="405"/>
    </row>
    <row r="20" spans="1:13" ht="14.5">
      <c r="A20" s="532">
        <v>2</v>
      </c>
      <c r="B20" s="405" t="s">
        <v>4255</v>
      </c>
      <c r="C20" s="405"/>
      <c r="D20" s="405"/>
      <c r="E20" s="405"/>
      <c r="F20" s="405"/>
      <c r="G20" s="405"/>
      <c r="H20" s="405"/>
      <c r="I20" s="405"/>
      <c r="J20" s="405"/>
      <c r="K20" s="405"/>
      <c r="L20" s="405"/>
      <c r="M20" s="405"/>
    </row>
    <row r="21" spans="1:13" ht="14.5">
      <c r="A21" s="532">
        <v>3</v>
      </c>
      <c r="B21" s="405" t="s">
        <v>4256</v>
      </c>
      <c r="C21" s="405"/>
      <c r="D21" s="405"/>
      <c r="E21" s="405"/>
      <c r="F21" s="405"/>
      <c r="G21" s="405"/>
      <c r="H21" s="405"/>
      <c r="I21" s="405"/>
      <c r="J21" s="405"/>
      <c r="K21" s="405"/>
      <c r="L21" s="405"/>
      <c r="M21" s="405"/>
    </row>
    <row r="22" spans="1:13" ht="14.5">
      <c r="A22" s="532">
        <v>4</v>
      </c>
      <c r="B22" s="405" t="s">
        <v>4257</v>
      </c>
      <c r="C22" s="405"/>
      <c r="D22" s="405"/>
      <c r="E22" s="405"/>
      <c r="F22" s="405"/>
      <c r="G22" s="405"/>
      <c r="H22" s="405"/>
      <c r="I22" s="405"/>
      <c r="J22" s="405"/>
      <c r="K22" s="405"/>
      <c r="L22" s="405"/>
      <c r="M22" s="405"/>
    </row>
    <row r="23" spans="1:13" ht="14.5">
      <c r="A23" s="532">
        <v>5</v>
      </c>
      <c r="B23" s="405" t="s">
        <v>4258</v>
      </c>
      <c r="C23" s="405"/>
      <c r="D23" s="405"/>
      <c r="E23" s="405"/>
      <c r="F23" s="405"/>
      <c r="G23" s="405"/>
      <c r="H23" s="405"/>
      <c r="I23" s="405"/>
      <c r="J23" s="405"/>
      <c r="K23" s="405"/>
      <c r="L23" s="405"/>
      <c r="M23" s="405"/>
    </row>
    <row r="24" spans="1:13" ht="14.5">
      <c r="A24" s="532">
        <v>6</v>
      </c>
      <c r="B24" s="405" t="s">
        <v>4251</v>
      </c>
      <c r="C24" s="405"/>
      <c r="D24" s="405"/>
      <c r="E24" s="405"/>
      <c r="F24" s="405"/>
      <c r="G24" s="405"/>
      <c r="H24" s="405"/>
      <c r="I24" s="405"/>
      <c r="J24" s="405"/>
      <c r="K24" s="405"/>
      <c r="L24" s="405"/>
      <c r="M24" s="405"/>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E92325-26F5-41D2-864C-A947D0D9D5CB}">
  <sheetPr>
    <tabColor rgb="FFFFFF00"/>
  </sheetPr>
  <dimension ref="A1:O342"/>
  <sheetViews>
    <sheetView view="pageBreakPreview" zoomScale="75" zoomScaleNormal="100" zoomScaleSheetLayoutView="75" workbookViewId="0">
      <pane ySplit="5" topLeftCell="A6" activePane="bottomLeft" state="frozen"/>
      <selection activeCell="B20" sqref="B20"/>
      <selection pane="bottomLeft" activeCell="L19" sqref="L19"/>
    </sheetView>
  </sheetViews>
  <sheetFormatPr defaultColWidth="9" defaultRowHeight="14.5"/>
  <cols>
    <col min="1" max="1" width="8" style="248" customWidth="1"/>
    <col min="2" max="2" width="7.1796875" style="248" customWidth="1"/>
    <col min="3" max="3" width="36.7265625" style="248" customWidth="1"/>
    <col min="4" max="4" width="9.7265625" style="250" customWidth="1"/>
    <col min="5" max="5" width="38" style="248" customWidth="1"/>
    <col min="6" max="6" width="44.453125" style="248" customWidth="1"/>
    <col min="7" max="8" width="30.7265625" style="248" customWidth="1"/>
    <col min="9" max="9" width="12.26953125" style="248" customWidth="1"/>
    <col min="10" max="10" width="40.7265625" style="248" customWidth="1"/>
    <col min="11" max="11" width="7.1796875" style="248" customWidth="1"/>
    <col min="12" max="12" width="11.26953125" style="248" customWidth="1"/>
    <col min="13" max="13" width="3" style="248" customWidth="1"/>
    <col min="14" max="14" width="9" style="197"/>
    <col min="15" max="15" width="9" style="197" customWidth="1"/>
    <col min="16" max="256" width="9" style="197"/>
    <col min="257" max="257" width="8" style="197" customWidth="1"/>
    <col min="258" max="258" width="7.1796875" style="197" customWidth="1"/>
    <col min="259" max="259" width="36.7265625" style="197" customWidth="1"/>
    <col min="260" max="260" width="9.7265625" style="197" customWidth="1"/>
    <col min="261" max="262" width="32" style="197" customWidth="1"/>
    <col min="263" max="264" width="30.7265625" style="197" customWidth="1"/>
    <col min="265" max="265" width="12.26953125" style="197" customWidth="1"/>
    <col min="266" max="266" width="40.7265625" style="197" customWidth="1"/>
    <col min="267" max="267" width="7.1796875" style="197" customWidth="1"/>
    <col min="268" max="268" width="11.26953125" style="197" customWidth="1"/>
    <col min="269" max="269" width="3" style="197" customWidth="1"/>
    <col min="270" max="512" width="9" style="197"/>
    <col min="513" max="513" width="8" style="197" customWidth="1"/>
    <col min="514" max="514" width="7.1796875" style="197" customWidth="1"/>
    <col min="515" max="515" width="36.7265625" style="197" customWidth="1"/>
    <col min="516" max="516" width="9.7265625" style="197" customWidth="1"/>
    <col min="517" max="518" width="32" style="197" customWidth="1"/>
    <col min="519" max="520" width="30.7265625" style="197" customWidth="1"/>
    <col min="521" max="521" width="12.26953125" style="197" customWidth="1"/>
    <col min="522" max="522" width="40.7265625" style="197" customWidth="1"/>
    <col min="523" max="523" width="7.1796875" style="197" customWidth="1"/>
    <col min="524" max="524" width="11.26953125" style="197" customWidth="1"/>
    <col min="525" max="525" width="3" style="197" customWidth="1"/>
    <col min="526" max="768" width="9" style="197"/>
    <col min="769" max="769" width="8" style="197" customWidth="1"/>
    <col min="770" max="770" width="7.1796875" style="197" customWidth="1"/>
    <col min="771" max="771" width="36.7265625" style="197" customWidth="1"/>
    <col min="772" max="772" width="9.7265625" style="197" customWidth="1"/>
    <col min="773" max="774" width="32" style="197" customWidth="1"/>
    <col min="775" max="776" width="30.7265625" style="197" customWidth="1"/>
    <col min="777" max="777" width="12.26953125" style="197" customWidth="1"/>
    <col min="778" max="778" width="40.7265625" style="197" customWidth="1"/>
    <col min="779" max="779" width="7.1796875" style="197" customWidth="1"/>
    <col min="780" max="780" width="11.26953125" style="197" customWidth="1"/>
    <col min="781" max="781" width="3" style="197" customWidth="1"/>
    <col min="782" max="1024" width="9" style="197"/>
    <col min="1025" max="1025" width="8" style="197" customWidth="1"/>
    <col min="1026" max="1026" width="7.1796875" style="197" customWidth="1"/>
    <col min="1027" max="1027" width="36.7265625" style="197" customWidth="1"/>
    <col min="1028" max="1028" width="9.7265625" style="197" customWidth="1"/>
    <col min="1029" max="1030" width="32" style="197" customWidth="1"/>
    <col min="1031" max="1032" width="30.7265625" style="197" customWidth="1"/>
    <col min="1033" max="1033" width="12.26953125" style="197" customWidth="1"/>
    <col min="1034" max="1034" width="40.7265625" style="197" customWidth="1"/>
    <col min="1035" max="1035" width="7.1796875" style="197" customWidth="1"/>
    <col min="1036" max="1036" width="11.26953125" style="197" customWidth="1"/>
    <col min="1037" max="1037" width="3" style="197" customWidth="1"/>
    <col min="1038" max="1280" width="9" style="197"/>
    <col min="1281" max="1281" width="8" style="197" customWidth="1"/>
    <col min="1282" max="1282" width="7.1796875" style="197" customWidth="1"/>
    <col min="1283" max="1283" width="36.7265625" style="197" customWidth="1"/>
    <col min="1284" max="1284" width="9.7265625" style="197" customWidth="1"/>
    <col min="1285" max="1286" width="32" style="197" customWidth="1"/>
    <col min="1287" max="1288" width="30.7265625" style="197" customWidth="1"/>
    <col min="1289" max="1289" width="12.26953125" style="197" customWidth="1"/>
    <col min="1290" max="1290" width="40.7265625" style="197" customWidth="1"/>
    <col min="1291" max="1291" width="7.1796875" style="197" customWidth="1"/>
    <col min="1292" max="1292" width="11.26953125" style="197" customWidth="1"/>
    <col min="1293" max="1293" width="3" style="197" customWidth="1"/>
    <col min="1294" max="1536" width="9" style="197"/>
    <col min="1537" max="1537" width="8" style="197" customWidth="1"/>
    <col min="1538" max="1538" width="7.1796875" style="197" customWidth="1"/>
    <col min="1539" max="1539" width="36.7265625" style="197" customWidth="1"/>
    <col min="1540" max="1540" width="9.7265625" style="197" customWidth="1"/>
    <col min="1541" max="1542" width="32" style="197" customWidth="1"/>
    <col min="1543" max="1544" width="30.7265625" style="197" customWidth="1"/>
    <col min="1545" max="1545" width="12.26953125" style="197" customWidth="1"/>
    <col min="1546" max="1546" width="40.7265625" style="197" customWidth="1"/>
    <col min="1547" max="1547" width="7.1796875" style="197" customWidth="1"/>
    <col min="1548" max="1548" width="11.26953125" style="197" customWidth="1"/>
    <col min="1549" max="1549" width="3" style="197" customWidth="1"/>
    <col min="1550" max="1792" width="9" style="197"/>
    <col min="1793" max="1793" width="8" style="197" customWidth="1"/>
    <col min="1794" max="1794" width="7.1796875" style="197" customWidth="1"/>
    <col min="1795" max="1795" width="36.7265625" style="197" customWidth="1"/>
    <col min="1796" max="1796" width="9.7265625" style="197" customWidth="1"/>
    <col min="1797" max="1798" width="32" style="197" customWidth="1"/>
    <col min="1799" max="1800" width="30.7265625" style="197" customWidth="1"/>
    <col min="1801" max="1801" width="12.26953125" style="197" customWidth="1"/>
    <col min="1802" max="1802" width="40.7265625" style="197" customWidth="1"/>
    <col min="1803" max="1803" width="7.1796875" style="197" customWidth="1"/>
    <col min="1804" max="1804" width="11.26953125" style="197" customWidth="1"/>
    <col min="1805" max="1805" width="3" style="197" customWidth="1"/>
    <col min="1806" max="2048" width="9" style="197"/>
    <col min="2049" max="2049" width="8" style="197" customWidth="1"/>
    <col min="2050" max="2050" width="7.1796875" style="197" customWidth="1"/>
    <col min="2051" max="2051" width="36.7265625" style="197" customWidth="1"/>
    <col min="2052" max="2052" width="9.7265625" style="197" customWidth="1"/>
    <col min="2053" max="2054" width="32" style="197" customWidth="1"/>
    <col min="2055" max="2056" width="30.7265625" style="197" customWidth="1"/>
    <col min="2057" max="2057" width="12.26953125" style="197" customWidth="1"/>
    <col min="2058" max="2058" width="40.7265625" style="197" customWidth="1"/>
    <col min="2059" max="2059" width="7.1796875" style="197" customWidth="1"/>
    <col min="2060" max="2060" width="11.26953125" style="197" customWidth="1"/>
    <col min="2061" max="2061" width="3" style="197" customWidth="1"/>
    <col min="2062" max="2304" width="9" style="197"/>
    <col min="2305" max="2305" width="8" style="197" customWidth="1"/>
    <col min="2306" max="2306" width="7.1796875" style="197" customWidth="1"/>
    <col min="2307" max="2307" width="36.7265625" style="197" customWidth="1"/>
    <col min="2308" max="2308" width="9.7265625" style="197" customWidth="1"/>
    <col min="2309" max="2310" width="32" style="197" customWidth="1"/>
    <col min="2311" max="2312" width="30.7265625" style="197" customWidth="1"/>
    <col min="2313" max="2313" width="12.26953125" style="197" customWidth="1"/>
    <col min="2314" max="2314" width="40.7265625" style="197" customWidth="1"/>
    <col min="2315" max="2315" width="7.1796875" style="197" customWidth="1"/>
    <col min="2316" max="2316" width="11.26953125" style="197" customWidth="1"/>
    <col min="2317" max="2317" width="3" style="197" customWidth="1"/>
    <col min="2318" max="2560" width="9" style="197"/>
    <col min="2561" max="2561" width="8" style="197" customWidth="1"/>
    <col min="2562" max="2562" width="7.1796875" style="197" customWidth="1"/>
    <col min="2563" max="2563" width="36.7265625" style="197" customWidth="1"/>
    <col min="2564" max="2564" width="9.7265625" style="197" customWidth="1"/>
    <col min="2565" max="2566" width="32" style="197" customWidth="1"/>
    <col min="2567" max="2568" width="30.7265625" style="197" customWidth="1"/>
    <col min="2569" max="2569" width="12.26953125" style="197" customWidth="1"/>
    <col min="2570" max="2570" width="40.7265625" style="197" customWidth="1"/>
    <col min="2571" max="2571" width="7.1796875" style="197" customWidth="1"/>
    <col min="2572" max="2572" width="11.26953125" style="197" customWidth="1"/>
    <col min="2573" max="2573" width="3" style="197" customWidth="1"/>
    <col min="2574" max="2816" width="9" style="197"/>
    <col min="2817" max="2817" width="8" style="197" customWidth="1"/>
    <col min="2818" max="2818" width="7.1796875" style="197" customWidth="1"/>
    <col min="2819" max="2819" width="36.7265625" style="197" customWidth="1"/>
    <col min="2820" max="2820" width="9.7265625" style="197" customWidth="1"/>
    <col min="2821" max="2822" width="32" style="197" customWidth="1"/>
    <col min="2823" max="2824" width="30.7265625" style="197" customWidth="1"/>
    <col min="2825" max="2825" width="12.26953125" style="197" customWidth="1"/>
    <col min="2826" max="2826" width="40.7265625" style="197" customWidth="1"/>
    <col min="2827" max="2827" width="7.1796875" style="197" customWidth="1"/>
    <col min="2828" max="2828" width="11.26953125" style="197" customWidth="1"/>
    <col min="2829" max="2829" width="3" style="197" customWidth="1"/>
    <col min="2830" max="3072" width="9" style="197"/>
    <col min="3073" max="3073" width="8" style="197" customWidth="1"/>
    <col min="3074" max="3074" width="7.1796875" style="197" customWidth="1"/>
    <col min="3075" max="3075" width="36.7265625" style="197" customWidth="1"/>
    <col min="3076" max="3076" width="9.7265625" style="197" customWidth="1"/>
    <col min="3077" max="3078" width="32" style="197" customWidth="1"/>
    <col min="3079" max="3080" width="30.7265625" style="197" customWidth="1"/>
    <col min="3081" max="3081" width="12.26953125" style="197" customWidth="1"/>
    <col min="3082" max="3082" width="40.7265625" style="197" customWidth="1"/>
    <col min="3083" max="3083" width="7.1796875" style="197" customWidth="1"/>
    <col min="3084" max="3084" width="11.26953125" style="197" customWidth="1"/>
    <col min="3085" max="3085" width="3" style="197" customWidth="1"/>
    <col min="3086" max="3328" width="9" style="197"/>
    <col min="3329" max="3329" width="8" style="197" customWidth="1"/>
    <col min="3330" max="3330" width="7.1796875" style="197" customWidth="1"/>
    <col min="3331" max="3331" width="36.7265625" style="197" customWidth="1"/>
    <col min="3332" max="3332" width="9.7265625" style="197" customWidth="1"/>
    <col min="3333" max="3334" width="32" style="197" customWidth="1"/>
    <col min="3335" max="3336" width="30.7265625" style="197" customWidth="1"/>
    <col min="3337" max="3337" width="12.26953125" style="197" customWidth="1"/>
    <col min="3338" max="3338" width="40.7265625" style="197" customWidth="1"/>
    <col min="3339" max="3339" width="7.1796875" style="197" customWidth="1"/>
    <col min="3340" max="3340" width="11.26953125" style="197" customWidth="1"/>
    <col min="3341" max="3341" width="3" style="197" customWidth="1"/>
    <col min="3342" max="3584" width="9" style="197"/>
    <col min="3585" max="3585" width="8" style="197" customWidth="1"/>
    <col min="3586" max="3586" width="7.1796875" style="197" customWidth="1"/>
    <col min="3587" max="3587" width="36.7265625" style="197" customWidth="1"/>
    <col min="3588" max="3588" width="9.7265625" style="197" customWidth="1"/>
    <col min="3589" max="3590" width="32" style="197" customWidth="1"/>
    <col min="3591" max="3592" width="30.7265625" style="197" customWidth="1"/>
    <col min="3593" max="3593" width="12.26953125" style="197" customWidth="1"/>
    <col min="3594" max="3594" width="40.7265625" style="197" customWidth="1"/>
    <col min="3595" max="3595" width="7.1796875" style="197" customWidth="1"/>
    <col min="3596" max="3596" width="11.26953125" style="197" customWidth="1"/>
    <col min="3597" max="3597" width="3" style="197" customWidth="1"/>
    <col min="3598" max="3840" width="9" style="197"/>
    <col min="3841" max="3841" width="8" style="197" customWidth="1"/>
    <col min="3842" max="3842" width="7.1796875" style="197" customWidth="1"/>
    <col min="3843" max="3843" width="36.7265625" style="197" customWidth="1"/>
    <col min="3844" max="3844" width="9.7265625" style="197" customWidth="1"/>
    <col min="3845" max="3846" width="32" style="197" customWidth="1"/>
    <col min="3847" max="3848" width="30.7265625" style="197" customWidth="1"/>
    <col min="3849" max="3849" width="12.26953125" style="197" customWidth="1"/>
    <col min="3850" max="3850" width="40.7265625" style="197" customWidth="1"/>
    <col min="3851" max="3851" width="7.1796875" style="197" customWidth="1"/>
    <col min="3852" max="3852" width="11.26953125" style="197" customWidth="1"/>
    <col min="3853" max="3853" width="3" style="197" customWidth="1"/>
    <col min="3854" max="4096" width="9" style="197"/>
    <col min="4097" max="4097" width="8" style="197" customWidth="1"/>
    <col min="4098" max="4098" width="7.1796875" style="197" customWidth="1"/>
    <col min="4099" max="4099" width="36.7265625" style="197" customWidth="1"/>
    <col min="4100" max="4100" width="9.7265625" style="197" customWidth="1"/>
    <col min="4101" max="4102" width="32" style="197" customWidth="1"/>
    <col min="4103" max="4104" width="30.7265625" style="197" customWidth="1"/>
    <col min="4105" max="4105" width="12.26953125" style="197" customWidth="1"/>
    <col min="4106" max="4106" width="40.7265625" style="197" customWidth="1"/>
    <col min="4107" max="4107" width="7.1796875" style="197" customWidth="1"/>
    <col min="4108" max="4108" width="11.26953125" style="197" customWidth="1"/>
    <col min="4109" max="4109" width="3" style="197" customWidth="1"/>
    <col min="4110" max="4352" width="9" style="197"/>
    <col min="4353" max="4353" width="8" style="197" customWidth="1"/>
    <col min="4354" max="4354" width="7.1796875" style="197" customWidth="1"/>
    <col min="4355" max="4355" width="36.7265625" style="197" customWidth="1"/>
    <col min="4356" max="4356" width="9.7265625" style="197" customWidth="1"/>
    <col min="4357" max="4358" width="32" style="197" customWidth="1"/>
    <col min="4359" max="4360" width="30.7265625" style="197" customWidth="1"/>
    <col min="4361" max="4361" width="12.26953125" style="197" customWidth="1"/>
    <col min="4362" max="4362" width="40.7265625" style="197" customWidth="1"/>
    <col min="4363" max="4363" width="7.1796875" style="197" customWidth="1"/>
    <col min="4364" max="4364" width="11.26953125" style="197" customWidth="1"/>
    <col min="4365" max="4365" width="3" style="197" customWidth="1"/>
    <col min="4366" max="4608" width="9" style="197"/>
    <col min="4609" max="4609" width="8" style="197" customWidth="1"/>
    <col min="4610" max="4610" width="7.1796875" style="197" customWidth="1"/>
    <col min="4611" max="4611" width="36.7265625" style="197" customWidth="1"/>
    <col min="4612" max="4612" width="9.7265625" style="197" customWidth="1"/>
    <col min="4613" max="4614" width="32" style="197" customWidth="1"/>
    <col min="4615" max="4616" width="30.7265625" style="197" customWidth="1"/>
    <col min="4617" max="4617" width="12.26953125" style="197" customWidth="1"/>
    <col min="4618" max="4618" width="40.7265625" style="197" customWidth="1"/>
    <col min="4619" max="4619" width="7.1796875" style="197" customWidth="1"/>
    <col min="4620" max="4620" width="11.26953125" style="197" customWidth="1"/>
    <col min="4621" max="4621" width="3" style="197" customWidth="1"/>
    <col min="4622" max="4864" width="9" style="197"/>
    <col min="4865" max="4865" width="8" style="197" customWidth="1"/>
    <col min="4866" max="4866" width="7.1796875" style="197" customWidth="1"/>
    <col min="4867" max="4867" width="36.7265625" style="197" customWidth="1"/>
    <col min="4868" max="4868" width="9.7265625" style="197" customWidth="1"/>
    <col min="4869" max="4870" width="32" style="197" customWidth="1"/>
    <col min="4871" max="4872" width="30.7265625" style="197" customWidth="1"/>
    <col min="4873" max="4873" width="12.26953125" style="197" customWidth="1"/>
    <col min="4874" max="4874" width="40.7265625" style="197" customWidth="1"/>
    <col min="4875" max="4875" width="7.1796875" style="197" customWidth="1"/>
    <col min="4876" max="4876" width="11.26953125" style="197" customWidth="1"/>
    <col min="4877" max="4877" width="3" style="197" customWidth="1"/>
    <col min="4878" max="5120" width="9" style="197"/>
    <col min="5121" max="5121" width="8" style="197" customWidth="1"/>
    <col min="5122" max="5122" width="7.1796875" style="197" customWidth="1"/>
    <col min="5123" max="5123" width="36.7265625" style="197" customWidth="1"/>
    <col min="5124" max="5124" width="9.7265625" style="197" customWidth="1"/>
    <col min="5125" max="5126" width="32" style="197" customWidth="1"/>
    <col min="5127" max="5128" width="30.7265625" style="197" customWidth="1"/>
    <col min="5129" max="5129" width="12.26953125" style="197" customWidth="1"/>
    <col min="5130" max="5130" width="40.7265625" style="197" customWidth="1"/>
    <col min="5131" max="5131" width="7.1796875" style="197" customWidth="1"/>
    <col min="5132" max="5132" width="11.26953125" style="197" customWidth="1"/>
    <col min="5133" max="5133" width="3" style="197" customWidth="1"/>
    <col min="5134" max="5376" width="9" style="197"/>
    <col min="5377" max="5377" width="8" style="197" customWidth="1"/>
    <col min="5378" max="5378" width="7.1796875" style="197" customWidth="1"/>
    <col min="5379" max="5379" width="36.7265625" style="197" customWidth="1"/>
    <col min="5380" max="5380" width="9.7265625" style="197" customWidth="1"/>
    <col min="5381" max="5382" width="32" style="197" customWidth="1"/>
    <col min="5383" max="5384" width="30.7265625" style="197" customWidth="1"/>
    <col min="5385" max="5385" width="12.26953125" style="197" customWidth="1"/>
    <col min="5386" max="5386" width="40.7265625" style="197" customWidth="1"/>
    <col min="5387" max="5387" width="7.1796875" style="197" customWidth="1"/>
    <col min="5388" max="5388" width="11.26953125" style="197" customWidth="1"/>
    <col min="5389" max="5389" width="3" style="197" customWidth="1"/>
    <col min="5390" max="5632" width="9" style="197"/>
    <col min="5633" max="5633" width="8" style="197" customWidth="1"/>
    <col min="5634" max="5634" width="7.1796875" style="197" customWidth="1"/>
    <col min="5635" max="5635" width="36.7265625" style="197" customWidth="1"/>
    <col min="5636" max="5636" width="9.7265625" style="197" customWidth="1"/>
    <col min="5637" max="5638" width="32" style="197" customWidth="1"/>
    <col min="5639" max="5640" width="30.7265625" style="197" customWidth="1"/>
    <col min="5641" max="5641" width="12.26953125" style="197" customWidth="1"/>
    <col min="5642" max="5642" width="40.7265625" style="197" customWidth="1"/>
    <col min="5643" max="5643" width="7.1796875" style="197" customWidth="1"/>
    <col min="5644" max="5644" width="11.26953125" style="197" customWidth="1"/>
    <col min="5645" max="5645" width="3" style="197" customWidth="1"/>
    <col min="5646" max="5888" width="9" style="197"/>
    <col min="5889" max="5889" width="8" style="197" customWidth="1"/>
    <col min="5890" max="5890" width="7.1796875" style="197" customWidth="1"/>
    <col min="5891" max="5891" width="36.7265625" style="197" customWidth="1"/>
    <col min="5892" max="5892" width="9.7265625" style="197" customWidth="1"/>
    <col min="5893" max="5894" width="32" style="197" customWidth="1"/>
    <col min="5895" max="5896" width="30.7265625" style="197" customWidth="1"/>
    <col min="5897" max="5897" width="12.26953125" style="197" customWidth="1"/>
    <col min="5898" max="5898" width="40.7265625" style="197" customWidth="1"/>
    <col min="5899" max="5899" width="7.1796875" style="197" customWidth="1"/>
    <col min="5900" max="5900" width="11.26953125" style="197" customWidth="1"/>
    <col min="5901" max="5901" width="3" style="197" customWidth="1"/>
    <col min="5902" max="6144" width="9" style="197"/>
    <col min="6145" max="6145" width="8" style="197" customWidth="1"/>
    <col min="6146" max="6146" width="7.1796875" style="197" customWidth="1"/>
    <col min="6147" max="6147" width="36.7265625" style="197" customWidth="1"/>
    <col min="6148" max="6148" width="9.7265625" style="197" customWidth="1"/>
    <col min="6149" max="6150" width="32" style="197" customWidth="1"/>
    <col min="6151" max="6152" width="30.7265625" style="197" customWidth="1"/>
    <col min="6153" max="6153" width="12.26953125" style="197" customWidth="1"/>
    <col min="6154" max="6154" width="40.7265625" style="197" customWidth="1"/>
    <col min="6155" max="6155" width="7.1796875" style="197" customWidth="1"/>
    <col min="6156" max="6156" width="11.26953125" style="197" customWidth="1"/>
    <col min="6157" max="6157" width="3" style="197" customWidth="1"/>
    <col min="6158" max="6400" width="9" style="197"/>
    <col min="6401" max="6401" width="8" style="197" customWidth="1"/>
    <col min="6402" max="6402" width="7.1796875" style="197" customWidth="1"/>
    <col min="6403" max="6403" width="36.7265625" style="197" customWidth="1"/>
    <col min="6404" max="6404" width="9.7265625" style="197" customWidth="1"/>
    <col min="6405" max="6406" width="32" style="197" customWidth="1"/>
    <col min="6407" max="6408" width="30.7265625" style="197" customWidth="1"/>
    <col min="6409" max="6409" width="12.26953125" style="197" customWidth="1"/>
    <col min="6410" max="6410" width="40.7265625" style="197" customWidth="1"/>
    <col min="6411" max="6411" width="7.1796875" style="197" customWidth="1"/>
    <col min="6412" max="6412" width="11.26953125" style="197" customWidth="1"/>
    <col min="6413" max="6413" width="3" style="197" customWidth="1"/>
    <col min="6414" max="6656" width="9" style="197"/>
    <col min="6657" max="6657" width="8" style="197" customWidth="1"/>
    <col min="6658" max="6658" width="7.1796875" style="197" customWidth="1"/>
    <col min="6659" max="6659" width="36.7265625" style="197" customWidth="1"/>
    <col min="6660" max="6660" width="9.7265625" style="197" customWidth="1"/>
    <col min="6661" max="6662" width="32" style="197" customWidth="1"/>
    <col min="6663" max="6664" width="30.7265625" style="197" customWidth="1"/>
    <col min="6665" max="6665" width="12.26953125" style="197" customWidth="1"/>
    <col min="6666" max="6666" width="40.7265625" style="197" customWidth="1"/>
    <col min="6667" max="6667" width="7.1796875" style="197" customWidth="1"/>
    <col min="6668" max="6668" width="11.26953125" style="197" customWidth="1"/>
    <col min="6669" max="6669" width="3" style="197" customWidth="1"/>
    <col min="6670" max="6912" width="9" style="197"/>
    <col min="6913" max="6913" width="8" style="197" customWidth="1"/>
    <col min="6914" max="6914" width="7.1796875" style="197" customWidth="1"/>
    <col min="6915" max="6915" width="36.7265625" style="197" customWidth="1"/>
    <col min="6916" max="6916" width="9.7265625" style="197" customWidth="1"/>
    <col min="6917" max="6918" width="32" style="197" customWidth="1"/>
    <col min="6919" max="6920" width="30.7265625" style="197" customWidth="1"/>
    <col min="6921" max="6921" width="12.26953125" style="197" customWidth="1"/>
    <col min="6922" max="6922" width="40.7265625" style="197" customWidth="1"/>
    <col min="6923" max="6923" width="7.1796875" style="197" customWidth="1"/>
    <col min="6924" max="6924" width="11.26953125" style="197" customWidth="1"/>
    <col min="6925" max="6925" width="3" style="197" customWidth="1"/>
    <col min="6926" max="7168" width="9" style="197"/>
    <col min="7169" max="7169" width="8" style="197" customWidth="1"/>
    <col min="7170" max="7170" width="7.1796875" style="197" customWidth="1"/>
    <col min="7171" max="7171" width="36.7265625" style="197" customWidth="1"/>
    <col min="7172" max="7172" width="9.7265625" style="197" customWidth="1"/>
    <col min="7173" max="7174" width="32" style="197" customWidth="1"/>
    <col min="7175" max="7176" width="30.7265625" style="197" customWidth="1"/>
    <col min="7177" max="7177" width="12.26953125" style="197" customWidth="1"/>
    <col min="7178" max="7178" width="40.7265625" style="197" customWidth="1"/>
    <col min="7179" max="7179" width="7.1796875" style="197" customWidth="1"/>
    <col min="7180" max="7180" width="11.26953125" style="197" customWidth="1"/>
    <col min="7181" max="7181" width="3" style="197" customWidth="1"/>
    <col min="7182" max="7424" width="9" style="197"/>
    <col min="7425" max="7425" width="8" style="197" customWidth="1"/>
    <col min="7426" max="7426" width="7.1796875" style="197" customWidth="1"/>
    <col min="7427" max="7427" width="36.7265625" style="197" customWidth="1"/>
    <col min="7428" max="7428" width="9.7265625" style="197" customWidth="1"/>
    <col min="7429" max="7430" width="32" style="197" customWidth="1"/>
    <col min="7431" max="7432" width="30.7265625" style="197" customWidth="1"/>
    <col min="7433" max="7433" width="12.26953125" style="197" customWidth="1"/>
    <col min="7434" max="7434" width="40.7265625" style="197" customWidth="1"/>
    <col min="7435" max="7435" width="7.1796875" style="197" customWidth="1"/>
    <col min="7436" max="7436" width="11.26953125" style="197" customWidth="1"/>
    <col min="7437" max="7437" width="3" style="197" customWidth="1"/>
    <col min="7438" max="7680" width="9" style="197"/>
    <col min="7681" max="7681" width="8" style="197" customWidth="1"/>
    <col min="7682" max="7682" width="7.1796875" style="197" customWidth="1"/>
    <col min="7683" max="7683" width="36.7265625" style="197" customWidth="1"/>
    <col min="7684" max="7684" width="9.7265625" style="197" customWidth="1"/>
    <col min="7685" max="7686" width="32" style="197" customWidth="1"/>
    <col min="7687" max="7688" width="30.7265625" style="197" customWidth="1"/>
    <col min="7689" max="7689" width="12.26953125" style="197" customWidth="1"/>
    <col min="7690" max="7690" width="40.7265625" style="197" customWidth="1"/>
    <col min="7691" max="7691" width="7.1796875" style="197" customWidth="1"/>
    <col min="7692" max="7692" width="11.26953125" style="197" customWidth="1"/>
    <col min="7693" max="7693" width="3" style="197" customWidth="1"/>
    <col min="7694" max="7936" width="9" style="197"/>
    <col min="7937" max="7937" width="8" style="197" customWidth="1"/>
    <col min="7938" max="7938" width="7.1796875" style="197" customWidth="1"/>
    <col min="7939" max="7939" width="36.7265625" style="197" customWidth="1"/>
    <col min="7940" max="7940" width="9.7265625" style="197" customWidth="1"/>
    <col min="7941" max="7942" width="32" style="197" customWidth="1"/>
    <col min="7943" max="7944" width="30.7265625" style="197" customWidth="1"/>
    <col min="7945" max="7945" width="12.26953125" style="197" customWidth="1"/>
    <col min="7946" max="7946" width="40.7265625" style="197" customWidth="1"/>
    <col min="7947" max="7947" width="7.1796875" style="197" customWidth="1"/>
    <col min="7948" max="7948" width="11.26953125" style="197" customWidth="1"/>
    <col min="7949" max="7949" width="3" style="197" customWidth="1"/>
    <col min="7950" max="8192" width="9" style="197"/>
    <col min="8193" max="8193" width="8" style="197" customWidth="1"/>
    <col min="8194" max="8194" width="7.1796875" style="197" customWidth="1"/>
    <col min="8195" max="8195" width="36.7265625" style="197" customWidth="1"/>
    <col min="8196" max="8196" width="9.7265625" style="197" customWidth="1"/>
    <col min="8197" max="8198" width="32" style="197" customWidth="1"/>
    <col min="8199" max="8200" width="30.7265625" style="197" customWidth="1"/>
    <col min="8201" max="8201" width="12.26953125" style="197" customWidth="1"/>
    <col min="8202" max="8202" width="40.7265625" style="197" customWidth="1"/>
    <col min="8203" max="8203" width="7.1796875" style="197" customWidth="1"/>
    <col min="8204" max="8204" width="11.26953125" style="197" customWidth="1"/>
    <col min="8205" max="8205" width="3" style="197" customWidth="1"/>
    <col min="8206" max="8448" width="9" style="197"/>
    <col min="8449" max="8449" width="8" style="197" customWidth="1"/>
    <col min="8450" max="8450" width="7.1796875" style="197" customWidth="1"/>
    <col min="8451" max="8451" width="36.7265625" style="197" customWidth="1"/>
    <col min="8452" max="8452" width="9.7265625" style="197" customWidth="1"/>
    <col min="8453" max="8454" width="32" style="197" customWidth="1"/>
    <col min="8455" max="8456" width="30.7265625" style="197" customWidth="1"/>
    <col min="8457" max="8457" width="12.26953125" style="197" customWidth="1"/>
    <col min="8458" max="8458" width="40.7265625" style="197" customWidth="1"/>
    <col min="8459" max="8459" width="7.1796875" style="197" customWidth="1"/>
    <col min="8460" max="8460" width="11.26953125" style="197" customWidth="1"/>
    <col min="8461" max="8461" width="3" style="197" customWidth="1"/>
    <col min="8462" max="8704" width="9" style="197"/>
    <col min="8705" max="8705" width="8" style="197" customWidth="1"/>
    <col min="8706" max="8706" width="7.1796875" style="197" customWidth="1"/>
    <col min="8707" max="8707" width="36.7265625" style="197" customWidth="1"/>
    <col min="8708" max="8708" width="9.7265625" style="197" customWidth="1"/>
    <col min="8709" max="8710" width="32" style="197" customWidth="1"/>
    <col min="8711" max="8712" width="30.7265625" style="197" customWidth="1"/>
    <col min="8713" max="8713" width="12.26953125" style="197" customWidth="1"/>
    <col min="8714" max="8714" width="40.7265625" style="197" customWidth="1"/>
    <col min="8715" max="8715" width="7.1796875" style="197" customWidth="1"/>
    <col min="8716" max="8716" width="11.26953125" style="197" customWidth="1"/>
    <col min="8717" max="8717" width="3" style="197" customWidth="1"/>
    <col min="8718" max="8960" width="9" style="197"/>
    <col min="8961" max="8961" width="8" style="197" customWidth="1"/>
    <col min="8962" max="8962" width="7.1796875" style="197" customWidth="1"/>
    <col min="8963" max="8963" width="36.7265625" style="197" customWidth="1"/>
    <col min="8964" max="8964" width="9.7265625" style="197" customWidth="1"/>
    <col min="8965" max="8966" width="32" style="197" customWidth="1"/>
    <col min="8967" max="8968" width="30.7265625" style="197" customWidth="1"/>
    <col min="8969" max="8969" width="12.26953125" style="197" customWidth="1"/>
    <col min="8970" max="8970" width="40.7265625" style="197" customWidth="1"/>
    <col min="8971" max="8971" width="7.1796875" style="197" customWidth="1"/>
    <col min="8972" max="8972" width="11.26953125" style="197" customWidth="1"/>
    <col min="8973" max="8973" width="3" style="197" customWidth="1"/>
    <col min="8974" max="9216" width="9" style="197"/>
    <col min="9217" max="9217" width="8" style="197" customWidth="1"/>
    <col min="9218" max="9218" width="7.1796875" style="197" customWidth="1"/>
    <col min="9219" max="9219" width="36.7265625" style="197" customWidth="1"/>
    <col min="9220" max="9220" width="9.7265625" style="197" customWidth="1"/>
    <col min="9221" max="9222" width="32" style="197" customWidth="1"/>
    <col min="9223" max="9224" width="30.7265625" style="197" customWidth="1"/>
    <col min="9225" max="9225" width="12.26953125" style="197" customWidth="1"/>
    <col min="9226" max="9226" width="40.7265625" style="197" customWidth="1"/>
    <col min="9227" max="9227" width="7.1796875" style="197" customWidth="1"/>
    <col min="9228" max="9228" width="11.26953125" style="197" customWidth="1"/>
    <col min="9229" max="9229" width="3" style="197" customWidth="1"/>
    <col min="9230" max="9472" width="9" style="197"/>
    <col min="9473" max="9473" width="8" style="197" customWidth="1"/>
    <col min="9474" max="9474" width="7.1796875" style="197" customWidth="1"/>
    <col min="9475" max="9475" width="36.7265625" style="197" customWidth="1"/>
    <col min="9476" max="9476" width="9.7265625" style="197" customWidth="1"/>
    <col min="9477" max="9478" width="32" style="197" customWidth="1"/>
    <col min="9479" max="9480" width="30.7265625" style="197" customWidth="1"/>
    <col min="9481" max="9481" width="12.26953125" style="197" customWidth="1"/>
    <col min="9482" max="9482" width="40.7265625" style="197" customWidth="1"/>
    <col min="9483" max="9483" width="7.1796875" style="197" customWidth="1"/>
    <col min="9484" max="9484" width="11.26953125" style="197" customWidth="1"/>
    <col min="9485" max="9485" width="3" style="197" customWidth="1"/>
    <col min="9486" max="9728" width="9" style="197"/>
    <col min="9729" max="9729" width="8" style="197" customWidth="1"/>
    <col min="9730" max="9730" width="7.1796875" style="197" customWidth="1"/>
    <col min="9731" max="9731" width="36.7265625" style="197" customWidth="1"/>
    <col min="9732" max="9732" width="9.7265625" style="197" customWidth="1"/>
    <col min="9733" max="9734" width="32" style="197" customWidth="1"/>
    <col min="9735" max="9736" width="30.7265625" style="197" customWidth="1"/>
    <col min="9737" max="9737" width="12.26953125" style="197" customWidth="1"/>
    <col min="9738" max="9738" width="40.7265625" style="197" customWidth="1"/>
    <col min="9739" max="9739" width="7.1796875" style="197" customWidth="1"/>
    <col min="9740" max="9740" width="11.26953125" style="197" customWidth="1"/>
    <col min="9741" max="9741" width="3" style="197" customWidth="1"/>
    <col min="9742" max="9984" width="9" style="197"/>
    <col min="9985" max="9985" width="8" style="197" customWidth="1"/>
    <col min="9986" max="9986" width="7.1796875" style="197" customWidth="1"/>
    <col min="9987" max="9987" width="36.7265625" style="197" customWidth="1"/>
    <col min="9988" max="9988" width="9.7265625" style="197" customWidth="1"/>
    <col min="9989" max="9990" width="32" style="197" customWidth="1"/>
    <col min="9991" max="9992" width="30.7265625" style="197" customWidth="1"/>
    <col min="9993" max="9993" width="12.26953125" style="197" customWidth="1"/>
    <col min="9994" max="9994" width="40.7265625" style="197" customWidth="1"/>
    <col min="9995" max="9995" width="7.1796875" style="197" customWidth="1"/>
    <col min="9996" max="9996" width="11.26953125" style="197" customWidth="1"/>
    <col min="9997" max="9997" width="3" style="197" customWidth="1"/>
    <col min="9998" max="10240" width="9" style="197"/>
    <col min="10241" max="10241" width="8" style="197" customWidth="1"/>
    <col min="10242" max="10242" width="7.1796875" style="197" customWidth="1"/>
    <col min="10243" max="10243" width="36.7265625" style="197" customWidth="1"/>
    <col min="10244" max="10244" width="9.7265625" style="197" customWidth="1"/>
    <col min="10245" max="10246" width="32" style="197" customWidth="1"/>
    <col min="10247" max="10248" width="30.7265625" style="197" customWidth="1"/>
    <col min="10249" max="10249" width="12.26953125" style="197" customWidth="1"/>
    <col min="10250" max="10250" width="40.7265625" style="197" customWidth="1"/>
    <col min="10251" max="10251" width="7.1796875" style="197" customWidth="1"/>
    <col min="10252" max="10252" width="11.26953125" style="197" customWidth="1"/>
    <col min="10253" max="10253" width="3" style="197" customWidth="1"/>
    <col min="10254" max="10496" width="9" style="197"/>
    <col min="10497" max="10497" width="8" style="197" customWidth="1"/>
    <col min="10498" max="10498" width="7.1796875" style="197" customWidth="1"/>
    <col min="10499" max="10499" width="36.7265625" style="197" customWidth="1"/>
    <col min="10500" max="10500" width="9.7265625" style="197" customWidth="1"/>
    <col min="10501" max="10502" width="32" style="197" customWidth="1"/>
    <col min="10503" max="10504" width="30.7265625" style="197" customWidth="1"/>
    <col min="10505" max="10505" width="12.26953125" style="197" customWidth="1"/>
    <col min="10506" max="10506" width="40.7265625" style="197" customWidth="1"/>
    <col min="10507" max="10507" width="7.1796875" style="197" customWidth="1"/>
    <col min="10508" max="10508" width="11.26953125" style="197" customWidth="1"/>
    <col min="10509" max="10509" width="3" style="197" customWidth="1"/>
    <col min="10510" max="10752" width="9" style="197"/>
    <col min="10753" max="10753" width="8" style="197" customWidth="1"/>
    <col min="10754" max="10754" width="7.1796875" style="197" customWidth="1"/>
    <col min="10755" max="10755" width="36.7265625" style="197" customWidth="1"/>
    <col min="10756" max="10756" width="9.7265625" style="197" customWidth="1"/>
    <col min="10757" max="10758" width="32" style="197" customWidth="1"/>
    <col min="10759" max="10760" width="30.7265625" style="197" customWidth="1"/>
    <col min="10761" max="10761" width="12.26953125" style="197" customWidth="1"/>
    <col min="10762" max="10762" width="40.7265625" style="197" customWidth="1"/>
    <col min="10763" max="10763" width="7.1796875" style="197" customWidth="1"/>
    <col min="10764" max="10764" width="11.26953125" style="197" customWidth="1"/>
    <col min="10765" max="10765" width="3" style="197" customWidth="1"/>
    <col min="10766" max="11008" width="9" style="197"/>
    <col min="11009" max="11009" width="8" style="197" customWidth="1"/>
    <col min="11010" max="11010" width="7.1796875" style="197" customWidth="1"/>
    <col min="11011" max="11011" width="36.7265625" style="197" customWidth="1"/>
    <col min="11012" max="11012" width="9.7265625" style="197" customWidth="1"/>
    <col min="11013" max="11014" width="32" style="197" customWidth="1"/>
    <col min="11015" max="11016" width="30.7265625" style="197" customWidth="1"/>
    <col min="11017" max="11017" width="12.26953125" style="197" customWidth="1"/>
    <col min="11018" max="11018" width="40.7265625" style="197" customWidth="1"/>
    <col min="11019" max="11019" width="7.1796875" style="197" customWidth="1"/>
    <col min="11020" max="11020" width="11.26953125" style="197" customWidth="1"/>
    <col min="11021" max="11021" width="3" style="197" customWidth="1"/>
    <col min="11022" max="11264" width="9" style="197"/>
    <col min="11265" max="11265" width="8" style="197" customWidth="1"/>
    <col min="11266" max="11266" width="7.1796875" style="197" customWidth="1"/>
    <col min="11267" max="11267" width="36.7265625" style="197" customWidth="1"/>
    <col min="11268" max="11268" width="9.7265625" style="197" customWidth="1"/>
    <col min="11269" max="11270" width="32" style="197" customWidth="1"/>
    <col min="11271" max="11272" width="30.7265625" style="197" customWidth="1"/>
    <col min="11273" max="11273" width="12.26953125" style="197" customWidth="1"/>
    <col min="11274" max="11274" width="40.7265625" style="197" customWidth="1"/>
    <col min="11275" max="11275" width="7.1796875" style="197" customWidth="1"/>
    <col min="11276" max="11276" width="11.26953125" style="197" customWidth="1"/>
    <col min="11277" max="11277" width="3" style="197" customWidth="1"/>
    <col min="11278" max="11520" width="9" style="197"/>
    <col min="11521" max="11521" width="8" style="197" customWidth="1"/>
    <col min="11522" max="11522" width="7.1796875" style="197" customWidth="1"/>
    <col min="11523" max="11523" width="36.7265625" style="197" customWidth="1"/>
    <col min="11524" max="11524" width="9.7265625" style="197" customWidth="1"/>
    <col min="11525" max="11526" width="32" style="197" customWidth="1"/>
    <col min="11527" max="11528" width="30.7265625" style="197" customWidth="1"/>
    <col min="11529" max="11529" width="12.26953125" style="197" customWidth="1"/>
    <col min="11530" max="11530" width="40.7265625" style="197" customWidth="1"/>
    <col min="11531" max="11531" width="7.1796875" style="197" customWidth="1"/>
    <col min="11532" max="11532" width="11.26953125" style="197" customWidth="1"/>
    <col min="11533" max="11533" width="3" style="197" customWidth="1"/>
    <col min="11534" max="11776" width="9" style="197"/>
    <col min="11777" max="11777" width="8" style="197" customWidth="1"/>
    <col min="11778" max="11778" width="7.1796875" style="197" customWidth="1"/>
    <col min="11779" max="11779" width="36.7265625" style="197" customWidth="1"/>
    <col min="11780" max="11780" width="9.7265625" style="197" customWidth="1"/>
    <col min="11781" max="11782" width="32" style="197" customWidth="1"/>
    <col min="11783" max="11784" width="30.7265625" style="197" customWidth="1"/>
    <col min="11785" max="11785" width="12.26953125" style="197" customWidth="1"/>
    <col min="11786" max="11786" width="40.7265625" style="197" customWidth="1"/>
    <col min="11787" max="11787" width="7.1796875" style="197" customWidth="1"/>
    <col min="11788" max="11788" width="11.26953125" style="197" customWidth="1"/>
    <col min="11789" max="11789" width="3" style="197" customWidth="1"/>
    <col min="11790" max="12032" width="9" style="197"/>
    <col min="12033" max="12033" width="8" style="197" customWidth="1"/>
    <col min="12034" max="12034" width="7.1796875" style="197" customWidth="1"/>
    <col min="12035" max="12035" width="36.7265625" style="197" customWidth="1"/>
    <col min="12036" max="12036" width="9.7265625" style="197" customWidth="1"/>
    <col min="12037" max="12038" width="32" style="197" customWidth="1"/>
    <col min="12039" max="12040" width="30.7265625" style="197" customWidth="1"/>
    <col min="12041" max="12041" width="12.26953125" style="197" customWidth="1"/>
    <col min="12042" max="12042" width="40.7265625" style="197" customWidth="1"/>
    <col min="12043" max="12043" width="7.1796875" style="197" customWidth="1"/>
    <col min="12044" max="12044" width="11.26953125" style="197" customWidth="1"/>
    <col min="12045" max="12045" width="3" style="197" customWidth="1"/>
    <col min="12046" max="12288" width="9" style="197"/>
    <col min="12289" max="12289" width="8" style="197" customWidth="1"/>
    <col min="12290" max="12290" width="7.1796875" style="197" customWidth="1"/>
    <col min="12291" max="12291" width="36.7265625" style="197" customWidth="1"/>
    <col min="12292" max="12292" width="9.7265625" style="197" customWidth="1"/>
    <col min="12293" max="12294" width="32" style="197" customWidth="1"/>
    <col min="12295" max="12296" width="30.7265625" style="197" customWidth="1"/>
    <col min="12297" max="12297" width="12.26953125" style="197" customWidth="1"/>
    <col min="12298" max="12298" width="40.7265625" style="197" customWidth="1"/>
    <col min="12299" max="12299" width="7.1796875" style="197" customWidth="1"/>
    <col min="12300" max="12300" width="11.26953125" style="197" customWidth="1"/>
    <col min="12301" max="12301" width="3" style="197" customWidth="1"/>
    <col min="12302" max="12544" width="9" style="197"/>
    <col min="12545" max="12545" width="8" style="197" customWidth="1"/>
    <col min="12546" max="12546" width="7.1796875" style="197" customWidth="1"/>
    <col min="12547" max="12547" width="36.7265625" style="197" customWidth="1"/>
    <col min="12548" max="12548" width="9.7265625" style="197" customWidth="1"/>
    <col min="12549" max="12550" width="32" style="197" customWidth="1"/>
    <col min="12551" max="12552" width="30.7265625" style="197" customWidth="1"/>
    <col min="12553" max="12553" width="12.26953125" style="197" customWidth="1"/>
    <col min="12554" max="12554" width="40.7265625" style="197" customWidth="1"/>
    <col min="12555" max="12555" width="7.1796875" style="197" customWidth="1"/>
    <col min="12556" max="12556" width="11.26953125" style="197" customWidth="1"/>
    <col min="12557" max="12557" width="3" style="197" customWidth="1"/>
    <col min="12558" max="12800" width="9" style="197"/>
    <col min="12801" max="12801" width="8" style="197" customWidth="1"/>
    <col min="12802" max="12802" width="7.1796875" style="197" customWidth="1"/>
    <col min="12803" max="12803" width="36.7265625" style="197" customWidth="1"/>
    <col min="12804" max="12804" width="9.7265625" style="197" customWidth="1"/>
    <col min="12805" max="12806" width="32" style="197" customWidth="1"/>
    <col min="12807" max="12808" width="30.7265625" style="197" customWidth="1"/>
    <col min="12809" max="12809" width="12.26953125" style="197" customWidth="1"/>
    <col min="12810" max="12810" width="40.7265625" style="197" customWidth="1"/>
    <col min="12811" max="12811" width="7.1796875" style="197" customWidth="1"/>
    <col min="12812" max="12812" width="11.26953125" style="197" customWidth="1"/>
    <col min="12813" max="12813" width="3" style="197" customWidth="1"/>
    <col min="12814" max="13056" width="9" style="197"/>
    <col min="13057" max="13057" width="8" style="197" customWidth="1"/>
    <col min="13058" max="13058" width="7.1796875" style="197" customWidth="1"/>
    <col min="13059" max="13059" width="36.7265625" style="197" customWidth="1"/>
    <col min="13060" max="13060" width="9.7265625" style="197" customWidth="1"/>
    <col min="13061" max="13062" width="32" style="197" customWidth="1"/>
    <col min="13063" max="13064" width="30.7265625" style="197" customWidth="1"/>
    <col min="13065" max="13065" width="12.26953125" style="197" customWidth="1"/>
    <col min="13066" max="13066" width="40.7265625" style="197" customWidth="1"/>
    <col min="13067" max="13067" width="7.1796875" style="197" customWidth="1"/>
    <col min="13068" max="13068" width="11.26953125" style="197" customWidth="1"/>
    <col min="13069" max="13069" width="3" style="197" customWidth="1"/>
    <col min="13070" max="13312" width="9" style="197"/>
    <col min="13313" max="13313" width="8" style="197" customWidth="1"/>
    <col min="13314" max="13314" width="7.1796875" style="197" customWidth="1"/>
    <col min="13315" max="13315" width="36.7265625" style="197" customWidth="1"/>
    <col min="13316" max="13316" width="9.7265625" style="197" customWidth="1"/>
    <col min="13317" max="13318" width="32" style="197" customWidth="1"/>
    <col min="13319" max="13320" width="30.7265625" style="197" customWidth="1"/>
    <col min="13321" max="13321" width="12.26953125" style="197" customWidth="1"/>
    <col min="13322" max="13322" width="40.7265625" style="197" customWidth="1"/>
    <col min="13323" max="13323" width="7.1796875" style="197" customWidth="1"/>
    <col min="13324" max="13324" width="11.26953125" style="197" customWidth="1"/>
    <col min="13325" max="13325" width="3" style="197" customWidth="1"/>
    <col min="13326" max="13568" width="9" style="197"/>
    <col min="13569" max="13569" width="8" style="197" customWidth="1"/>
    <col min="13570" max="13570" width="7.1796875" style="197" customWidth="1"/>
    <col min="13571" max="13571" width="36.7265625" style="197" customWidth="1"/>
    <col min="13572" max="13572" width="9.7265625" style="197" customWidth="1"/>
    <col min="13573" max="13574" width="32" style="197" customWidth="1"/>
    <col min="13575" max="13576" width="30.7265625" style="197" customWidth="1"/>
    <col min="13577" max="13577" width="12.26953125" style="197" customWidth="1"/>
    <col min="13578" max="13578" width="40.7265625" style="197" customWidth="1"/>
    <col min="13579" max="13579" width="7.1796875" style="197" customWidth="1"/>
    <col min="13580" max="13580" width="11.26953125" style="197" customWidth="1"/>
    <col min="13581" max="13581" width="3" style="197" customWidth="1"/>
    <col min="13582" max="13824" width="9" style="197"/>
    <col min="13825" max="13825" width="8" style="197" customWidth="1"/>
    <col min="13826" max="13826" width="7.1796875" style="197" customWidth="1"/>
    <col min="13827" max="13827" width="36.7265625" style="197" customWidth="1"/>
    <col min="13828" max="13828" width="9.7265625" style="197" customWidth="1"/>
    <col min="13829" max="13830" width="32" style="197" customWidth="1"/>
    <col min="13831" max="13832" width="30.7265625" style="197" customWidth="1"/>
    <col min="13833" max="13833" width="12.26953125" style="197" customWidth="1"/>
    <col min="13834" max="13834" width="40.7265625" style="197" customWidth="1"/>
    <col min="13835" max="13835" width="7.1796875" style="197" customWidth="1"/>
    <col min="13836" max="13836" width="11.26953125" style="197" customWidth="1"/>
    <col min="13837" max="13837" width="3" style="197" customWidth="1"/>
    <col min="13838" max="14080" width="9" style="197"/>
    <col min="14081" max="14081" width="8" style="197" customWidth="1"/>
    <col min="14082" max="14082" width="7.1796875" style="197" customWidth="1"/>
    <col min="14083" max="14083" width="36.7265625" style="197" customWidth="1"/>
    <col min="14084" max="14084" width="9.7265625" style="197" customWidth="1"/>
    <col min="14085" max="14086" width="32" style="197" customWidth="1"/>
    <col min="14087" max="14088" width="30.7265625" style="197" customWidth="1"/>
    <col min="14089" max="14089" width="12.26953125" style="197" customWidth="1"/>
    <col min="14090" max="14090" width="40.7265625" style="197" customWidth="1"/>
    <col min="14091" max="14091" width="7.1796875" style="197" customWidth="1"/>
    <col min="14092" max="14092" width="11.26953125" style="197" customWidth="1"/>
    <col min="14093" max="14093" width="3" style="197" customWidth="1"/>
    <col min="14094" max="14336" width="9" style="197"/>
    <col min="14337" max="14337" width="8" style="197" customWidth="1"/>
    <col min="14338" max="14338" width="7.1796875" style="197" customWidth="1"/>
    <col min="14339" max="14339" width="36.7265625" style="197" customWidth="1"/>
    <col min="14340" max="14340" width="9.7265625" style="197" customWidth="1"/>
    <col min="14341" max="14342" width="32" style="197" customWidth="1"/>
    <col min="14343" max="14344" width="30.7265625" style="197" customWidth="1"/>
    <col min="14345" max="14345" width="12.26953125" style="197" customWidth="1"/>
    <col min="14346" max="14346" width="40.7265625" style="197" customWidth="1"/>
    <col min="14347" max="14347" width="7.1796875" style="197" customWidth="1"/>
    <col min="14348" max="14348" width="11.26953125" style="197" customWidth="1"/>
    <col min="14349" max="14349" width="3" style="197" customWidth="1"/>
    <col min="14350" max="14592" width="9" style="197"/>
    <col min="14593" max="14593" width="8" style="197" customWidth="1"/>
    <col min="14594" max="14594" width="7.1796875" style="197" customWidth="1"/>
    <col min="14595" max="14595" width="36.7265625" style="197" customWidth="1"/>
    <col min="14596" max="14596" width="9.7265625" style="197" customWidth="1"/>
    <col min="14597" max="14598" width="32" style="197" customWidth="1"/>
    <col min="14599" max="14600" width="30.7265625" style="197" customWidth="1"/>
    <col min="14601" max="14601" width="12.26953125" style="197" customWidth="1"/>
    <col min="14602" max="14602" width="40.7265625" style="197" customWidth="1"/>
    <col min="14603" max="14603" width="7.1796875" style="197" customWidth="1"/>
    <col min="14604" max="14604" width="11.26953125" style="197" customWidth="1"/>
    <col min="14605" max="14605" width="3" style="197" customWidth="1"/>
    <col min="14606" max="14848" width="9" style="197"/>
    <col min="14849" max="14849" width="8" style="197" customWidth="1"/>
    <col min="14850" max="14850" width="7.1796875" style="197" customWidth="1"/>
    <col min="14851" max="14851" width="36.7265625" style="197" customWidth="1"/>
    <col min="14852" max="14852" width="9.7265625" style="197" customWidth="1"/>
    <col min="14853" max="14854" width="32" style="197" customWidth="1"/>
    <col min="14855" max="14856" width="30.7265625" style="197" customWidth="1"/>
    <col min="14857" max="14857" width="12.26953125" style="197" customWidth="1"/>
    <col min="14858" max="14858" width="40.7265625" style="197" customWidth="1"/>
    <col min="14859" max="14859" width="7.1796875" style="197" customWidth="1"/>
    <col min="14860" max="14860" width="11.26953125" style="197" customWidth="1"/>
    <col min="14861" max="14861" width="3" style="197" customWidth="1"/>
    <col min="14862" max="15104" width="9" style="197"/>
    <col min="15105" max="15105" width="8" style="197" customWidth="1"/>
    <col min="15106" max="15106" width="7.1796875" style="197" customWidth="1"/>
    <col min="15107" max="15107" width="36.7265625" style="197" customWidth="1"/>
    <col min="15108" max="15108" width="9.7265625" style="197" customWidth="1"/>
    <col min="15109" max="15110" width="32" style="197" customWidth="1"/>
    <col min="15111" max="15112" width="30.7265625" style="197" customWidth="1"/>
    <col min="15113" max="15113" width="12.26953125" style="197" customWidth="1"/>
    <col min="15114" max="15114" width="40.7265625" style="197" customWidth="1"/>
    <col min="15115" max="15115" width="7.1796875" style="197" customWidth="1"/>
    <col min="15116" max="15116" width="11.26953125" style="197" customWidth="1"/>
    <col min="15117" max="15117" width="3" style="197" customWidth="1"/>
    <col min="15118" max="15360" width="9" style="197"/>
    <col min="15361" max="15361" width="8" style="197" customWidth="1"/>
    <col min="15362" max="15362" width="7.1796875" style="197" customWidth="1"/>
    <col min="15363" max="15363" width="36.7265625" style="197" customWidth="1"/>
    <col min="15364" max="15364" width="9.7265625" style="197" customWidth="1"/>
    <col min="15365" max="15366" width="32" style="197" customWidth="1"/>
    <col min="15367" max="15368" width="30.7265625" style="197" customWidth="1"/>
    <col min="15369" max="15369" width="12.26953125" style="197" customWidth="1"/>
    <col min="15370" max="15370" width="40.7265625" style="197" customWidth="1"/>
    <col min="15371" max="15371" width="7.1796875" style="197" customWidth="1"/>
    <col min="15372" max="15372" width="11.26953125" style="197" customWidth="1"/>
    <col min="15373" max="15373" width="3" style="197" customWidth="1"/>
    <col min="15374" max="15616" width="9" style="197"/>
    <col min="15617" max="15617" width="8" style="197" customWidth="1"/>
    <col min="15618" max="15618" width="7.1796875" style="197" customWidth="1"/>
    <col min="15619" max="15619" width="36.7265625" style="197" customWidth="1"/>
    <col min="15620" max="15620" width="9.7265625" style="197" customWidth="1"/>
    <col min="15621" max="15622" width="32" style="197" customWidth="1"/>
    <col min="15623" max="15624" width="30.7265625" style="197" customWidth="1"/>
    <col min="15625" max="15625" width="12.26953125" style="197" customWidth="1"/>
    <col min="15626" max="15626" width="40.7265625" style="197" customWidth="1"/>
    <col min="15627" max="15627" width="7.1796875" style="197" customWidth="1"/>
    <col min="15628" max="15628" width="11.26953125" style="197" customWidth="1"/>
    <col min="15629" max="15629" width="3" style="197" customWidth="1"/>
    <col min="15630" max="15872" width="9" style="197"/>
    <col min="15873" max="15873" width="8" style="197" customWidth="1"/>
    <col min="15874" max="15874" width="7.1796875" style="197" customWidth="1"/>
    <col min="15875" max="15875" width="36.7265625" style="197" customWidth="1"/>
    <col min="15876" max="15876" width="9.7265625" style="197" customWidth="1"/>
    <col min="15877" max="15878" width="32" style="197" customWidth="1"/>
    <col min="15879" max="15880" width="30.7265625" style="197" customWidth="1"/>
    <col min="15881" max="15881" width="12.26953125" style="197" customWidth="1"/>
    <col min="15882" max="15882" width="40.7265625" style="197" customWidth="1"/>
    <col min="15883" max="15883" width="7.1796875" style="197" customWidth="1"/>
    <col min="15884" max="15884" width="11.26953125" style="197" customWidth="1"/>
    <col min="15885" max="15885" width="3" style="197" customWidth="1"/>
    <col min="15886" max="16128" width="9" style="197"/>
    <col min="16129" max="16129" width="8" style="197" customWidth="1"/>
    <col min="16130" max="16130" width="7.1796875" style="197" customWidth="1"/>
    <col min="16131" max="16131" width="36.7265625" style="197" customWidth="1"/>
    <col min="16132" max="16132" width="9.7265625" style="197" customWidth="1"/>
    <col min="16133" max="16134" width="32" style="197" customWidth="1"/>
    <col min="16135" max="16136" width="30.7265625" style="197" customWidth="1"/>
    <col min="16137" max="16137" width="12.26953125" style="197" customWidth="1"/>
    <col min="16138" max="16138" width="40.7265625" style="197" customWidth="1"/>
    <col min="16139" max="16139" width="7.1796875" style="197" customWidth="1"/>
    <col min="16140" max="16140" width="11.26953125" style="197" customWidth="1"/>
    <col min="16141" max="16141" width="3" style="197" customWidth="1"/>
    <col min="16142" max="16384" width="9" style="197"/>
  </cols>
  <sheetData>
    <row r="1" spans="1:15" s="226" customFormat="1" ht="21" hidden="1" customHeight="1">
      <c r="A1" s="874" t="s">
        <v>266</v>
      </c>
      <c r="B1" s="874"/>
      <c r="C1" s="874"/>
      <c r="D1" s="224"/>
      <c r="E1" s="225"/>
      <c r="F1" s="225"/>
      <c r="G1" s="225"/>
      <c r="H1" s="225"/>
      <c r="I1" s="225"/>
      <c r="J1" s="225"/>
      <c r="K1" s="225"/>
      <c r="L1" s="225"/>
      <c r="M1" s="225"/>
      <c r="O1" s="226" t="s">
        <v>267</v>
      </c>
    </row>
    <row r="2" spans="1:15" s="226" customFormat="1" ht="13.5" hidden="1" customHeight="1">
      <c r="A2" s="225"/>
      <c r="B2" s="225"/>
      <c r="C2" s="225"/>
      <c r="D2" s="224"/>
      <c r="E2" s="225"/>
      <c r="F2" s="225"/>
      <c r="G2" s="225"/>
      <c r="H2" s="225"/>
      <c r="I2" s="225"/>
      <c r="J2" s="225"/>
      <c r="K2" s="225"/>
      <c r="L2" s="225"/>
      <c r="M2" s="225"/>
      <c r="O2" s="226" t="s">
        <v>268</v>
      </c>
    </row>
    <row r="3" spans="1:15" s="226" customFormat="1" hidden="1">
      <c r="A3" s="225"/>
      <c r="B3" s="225"/>
      <c r="C3" s="225"/>
      <c r="D3" s="224"/>
      <c r="E3" s="225"/>
      <c r="F3" s="225"/>
      <c r="G3" s="225"/>
      <c r="H3" s="225"/>
      <c r="I3" s="225"/>
      <c r="J3" s="225"/>
      <c r="K3" s="225"/>
      <c r="L3" s="225"/>
      <c r="M3" s="225"/>
      <c r="O3" s="226" t="s">
        <v>269</v>
      </c>
    </row>
    <row r="4" spans="1:15" s="228" customFormat="1" ht="24" customHeight="1">
      <c r="A4" s="227">
        <v>2</v>
      </c>
      <c r="B4" s="228" t="s">
        <v>270</v>
      </c>
      <c r="C4" s="229"/>
      <c r="D4" s="228">
        <f>[1]Cover!D3</f>
        <v>0</v>
      </c>
      <c r="J4" s="230" t="str">
        <f>Cover!D8</f>
        <v>SA-PEFC-FM-010255</v>
      </c>
      <c r="K4" s="229"/>
      <c r="L4" s="231"/>
      <c r="M4" s="229"/>
    </row>
    <row r="5" spans="1:15" ht="49.5" customHeight="1">
      <c r="A5" s="232" t="s">
        <v>271</v>
      </c>
      <c r="B5" s="232" t="s">
        <v>272</v>
      </c>
      <c r="C5" s="232" t="s">
        <v>273</v>
      </c>
      <c r="D5" s="233" t="s">
        <v>274</v>
      </c>
      <c r="E5" s="232" t="s">
        <v>275</v>
      </c>
      <c r="F5" s="232" t="s">
        <v>276</v>
      </c>
      <c r="G5" s="234" t="s">
        <v>277</v>
      </c>
      <c r="H5" s="234" t="s">
        <v>278</v>
      </c>
      <c r="I5" s="232" t="s">
        <v>279</v>
      </c>
      <c r="J5" s="232" t="s">
        <v>280</v>
      </c>
      <c r="K5" s="232" t="s">
        <v>281</v>
      </c>
      <c r="L5" s="232" t="s">
        <v>282</v>
      </c>
      <c r="M5" s="235"/>
    </row>
    <row r="6" spans="1:15" s="239" customFormat="1" ht="15" customHeight="1">
      <c r="A6" s="236" t="s">
        <v>283</v>
      </c>
      <c r="B6" s="237"/>
      <c r="C6" s="237"/>
      <c r="D6" s="237"/>
      <c r="E6" s="237"/>
      <c r="F6" s="237"/>
      <c r="G6" s="237"/>
      <c r="H6" s="237"/>
      <c r="I6" s="237"/>
      <c r="J6" s="237"/>
      <c r="K6" s="237"/>
      <c r="L6" s="237"/>
      <c r="M6" s="238"/>
    </row>
    <row r="7" spans="1:15" s="239" customFormat="1" ht="15" customHeight="1">
      <c r="A7" s="846" t="s">
        <v>284</v>
      </c>
      <c r="B7" s="846" t="s">
        <v>267</v>
      </c>
      <c r="C7" s="847" t="s">
        <v>285</v>
      </c>
      <c r="D7" s="847" t="s">
        <v>105</v>
      </c>
      <c r="E7" s="846" t="s">
        <v>286</v>
      </c>
      <c r="F7" s="846" t="s">
        <v>287</v>
      </c>
      <c r="G7" s="846"/>
      <c r="H7" s="846"/>
      <c r="I7" s="846" t="s">
        <v>288</v>
      </c>
      <c r="J7" s="846" t="s">
        <v>289</v>
      </c>
      <c r="K7" s="846" t="s">
        <v>290</v>
      </c>
      <c r="L7" s="846" t="s">
        <v>291</v>
      </c>
      <c r="M7" s="240"/>
    </row>
    <row r="8" spans="1:15" s="239" customFormat="1" ht="15" customHeight="1">
      <c r="A8" s="244" t="s">
        <v>292</v>
      </c>
      <c r="B8" s="245"/>
      <c r="C8" s="245"/>
      <c r="D8" s="245"/>
      <c r="E8" s="245"/>
      <c r="F8" s="245"/>
      <c r="G8" s="245"/>
      <c r="H8" s="245"/>
      <c r="I8" s="245"/>
      <c r="J8" s="245"/>
      <c r="K8" s="245"/>
      <c r="L8" s="246"/>
      <c r="M8" s="240"/>
    </row>
    <row r="9" spans="1:15" s="239" customFormat="1" ht="15" customHeight="1">
      <c r="A9" s="13" t="s">
        <v>293</v>
      </c>
      <c r="B9" s="13" t="s">
        <v>268</v>
      </c>
      <c r="C9" s="13" t="s">
        <v>294</v>
      </c>
      <c r="D9" s="14" t="s">
        <v>295</v>
      </c>
      <c r="E9" s="13" t="s">
        <v>296</v>
      </c>
      <c r="F9" s="13" t="s">
        <v>297</v>
      </c>
      <c r="G9" s="13" t="s">
        <v>298</v>
      </c>
      <c r="H9" s="13" t="s">
        <v>299</v>
      </c>
      <c r="I9" s="13" t="s">
        <v>300</v>
      </c>
      <c r="J9" s="13" t="s">
        <v>301</v>
      </c>
      <c r="K9" s="13" t="s">
        <v>290</v>
      </c>
      <c r="L9" s="13" t="s">
        <v>291</v>
      </c>
      <c r="M9" s="17"/>
    </row>
    <row r="10" spans="1:15" s="239" customFormat="1" ht="15" customHeight="1">
      <c r="A10" s="13" t="s">
        <v>302</v>
      </c>
      <c r="B10" s="13" t="s">
        <v>267</v>
      </c>
      <c r="C10" s="13" t="s">
        <v>303</v>
      </c>
      <c r="D10" s="14" t="s">
        <v>304</v>
      </c>
      <c r="E10" s="13" t="s">
        <v>305</v>
      </c>
      <c r="F10" s="13" t="s">
        <v>306</v>
      </c>
      <c r="G10" s="13"/>
      <c r="H10" s="13"/>
      <c r="I10" s="13" t="s">
        <v>288</v>
      </c>
      <c r="J10" s="13" t="s">
        <v>307</v>
      </c>
      <c r="K10" s="13" t="s">
        <v>290</v>
      </c>
      <c r="L10" s="13" t="s">
        <v>291</v>
      </c>
      <c r="M10" s="17"/>
    </row>
    <row r="11" spans="1:15" s="239" customFormat="1" ht="15" customHeight="1">
      <c r="A11" s="13" t="s">
        <v>308</v>
      </c>
      <c r="B11" s="13" t="s">
        <v>267</v>
      </c>
      <c r="C11" s="13" t="s">
        <v>309</v>
      </c>
      <c r="D11" s="14" t="s">
        <v>310</v>
      </c>
      <c r="E11" s="13" t="s">
        <v>311</v>
      </c>
      <c r="F11" s="13" t="s">
        <v>312</v>
      </c>
      <c r="G11" s="13"/>
      <c r="H11" s="13"/>
      <c r="I11" s="13" t="s">
        <v>288</v>
      </c>
      <c r="J11" s="13" t="s">
        <v>313</v>
      </c>
      <c r="K11" s="13" t="s">
        <v>290</v>
      </c>
      <c r="L11" s="13" t="s">
        <v>314</v>
      </c>
      <c r="M11" s="17"/>
    </row>
    <row r="12" spans="1:15" s="239" customFormat="1" ht="15" customHeight="1">
      <c r="A12" s="13" t="s">
        <v>315</v>
      </c>
      <c r="B12" s="13" t="s">
        <v>268</v>
      </c>
      <c r="C12" s="13" t="s">
        <v>316</v>
      </c>
      <c r="D12" s="14" t="s">
        <v>317</v>
      </c>
      <c r="E12" s="13" t="s">
        <v>318</v>
      </c>
      <c r="F12" s="13" t="s">
        <v>319</v>
      </c>
      <c r="G12" s="13" t="s">
        <v>320</v>
      </c>
      <c r="H12" s="13" t="s">
        <v>321</v>
      </c>
      <c r="I12" s="160" t="s">
        <v>300</v>
      </c>
      <c r="J12" s="13" t="s">
        <v>322</v>
      </c>
      <c r="K12" s="13" t="s">
        <v>290</v>
      </c>
      <c r="L12" s="13" t="s">
        <v>314</v>
      </c>
      <c r="M12" s="17"/>
    </row>
    <row r="13" spans="1:15" s="17" customFormat="1" ht="15" customHeight="1">
      <c r="A13" s="244" t="s">
        <v>323</v>
      </c>
      <c r="B13" s="245"/>
      <c r="C13" s="245"/>
      <c r="D13" s="245"/>
      <c r="E13" s="245"/>
      <c r="F13" s="245"/>
      <c r="G13" s="245"/>
      <c r="H13" s="245"/>
      <c r="I13" s="245"/>
      <c r="J13" s="245"/>
      <c r="K13" s="245"/>
      <c r="L13" s="246"/>
      <c r="N13" s="239"/>
      <c r="O13" s="239"/>
    </row>
    <row r="14" spans="1:15" s="239" customFormat="1" ht="15" customHeight="1">
      <c r="A14" s="13" t="s">
        <v>324</v>
      </c>
      <c r="B14" s="13" t="s">
        <v>267</v>
      </c>
      <c r="C14" s="13" t="s">
        <v>325</v>
      </c>
      <c r="D14" s="14" t="s">
        <v>326</v>
      </c>
      <c r="E14" s="13" t="s">
        <v>327</v>
      </c>
      <c r="F14" s="13" t="s">
        <v>328</v>
      </c>
      <c r="G14" s="13"/>
      <c r="H14" s="13"/>
      <c r="I14" s="13" t="s">
        <v>288</v>
      </c>
      <c r="J14" s="13" t="s">
        <v>329</v>
      </c>
      <c r="K14" s="13" t="s">
        <v>330</v>
      </c>
      <c r="L14" s="13" t="s">
        <v>331</v>
      </c>
      <c r="M14" s="17"/>
    </row>
    <row r="15" spans="1:15" s="239" customFormat="1" ht="15" customHeight="1">
      <c r="A15" s="13" t="s">
        <v>332</v>
      </c>
      <c r="B15" s="13" t="s">
        <v>268</v>
      </c>
      <c r="C15" s="13" t="s">
        <v>333</v>
      </c>
      <c r="D15" s="14" t="s">
        <v>334</v>
      </c>
      <c r="E15" s="13" t="s">
        <v>335</v>
      </c>
      <c r="F15" s="13" t="s">
        <v>336</v>
      </c>
      <c r="G15" s="13" t="s">
        <v>337</v>
      </c>
      <c r="H15" s="13" t="s">
        <v>338</v>
      </c>
      <c r="I15" s="13" t="s">
        <v>288</v>
      </c>
      <c r="J15" s="13" t="s">
        <v>339</v>
      </c>
      <c r="K15" s="13" t="s">
        <v>330</v>
      </c>
      <c r="L15" s="13" t="s">
        <v>331</v>
      </c>
      <c r="M15" s="17"/>
    </row>
    <row r="16" spans="1:15" s="17" customFormat="1" ht="15" customHeight="1">
      <c r="A16" s="244" t="s">
        <v>340</v>
      </c>
      <c r="B16" s="245"/>
      <c r="C16" s="245"/>
      <c r="D16" s="245"/>
      <c r="E16" s="245"/>
      <c r="F16" s="245"/>
      <c r="G16" s="245"/>
      <c r="H16" s="245"/>
      <c r="I16" s="245"/>
      <c r="J16" s="245"/>
      <c r="K16" s="245"/>
      <c r="L16" s="246"/>
      <c r="N16" s="239"/>
      <c r="O16" s="239"/>
    </row>
    <row r="17" spans="1:15" s="239" customFormat="1" ht="101.15" customHeight="1">
      <c r="A17" s="13" t="s">
        <v>341</v>
      </c>
      <c r="B17" s="160" t="s">
        <v>269</v>
      </c>
      <c r="C17" s="13" t="s">
        <v>342</v>
      </c>
      <c r="D17" s="14" t="s">
        <v>343</v>
      </c>
      <c r="E17" s="13" t="s">
        <v>344</v>
      </c>
      <c r="F17" s="13" t="s">
        <v>345</v>
      </c>
      <c r="G17" s="13" t="s">
        <v>337</v>
      </c>
      <c r="H17" s="13" t="s">
        <v>346</v>
      </c>
      <c r="I17" s="13" t="s">
        <v>347</v>
      </c>
      <c r="J17" s="13" t="s">
        <v>348</v>
      </c>
      <c r="K17" s="13" t="s">
        <v>290</v>
      </c>
      <c r="L17" s="13" t="s">
        <v>349</v>
      </c>
      <c r="M17" s="17"/>
    </row>
    <row r="18" spans="1:15" s="17" customFormat="1" ht="13" customHeight="1">
      <c r="A18" s="244" t="s">
        <v>350</v>
      </c>
      <c r="B18" s="245"/>
      <c r="C18" s="245"/>
      <c r="D18" s="245"/>
      <c r="E18" s="245"/>
      <c r="F18" s="245"/>
      <c r="G18" s="245"/>
      <c r="H18" s="245"/>
      <c r="I18" s="245"/>
      <c r="J18" s="245"/>
      <c r="K18" s="245"/>
      <c r="L18" s="246"/>
      <c r="N18" s="239"/>
      <c r="O18" s="239"/>
    </row>
    <row r="19" spans="1:15" s="239" customFormat="1" ht="130">
      <c r="A19" s="13" t="s">
        <v>351</v>
      </c>
      <c r="B19" s="13" t="s">
        <v>268</v>
      </c>
      <c r="C19" s="13" t="s">
        <v>352</v>
      </c>
      <c r="D19" s="14" t="s">
        <v>353</v>
      </c>
      <c r="E19" s="13" t="s">
        <v>354</v>
      </c>
      <c r="F19" s="13" t="s">
        <v>355</v>
      </c>
      <c r="G19" s="13" t="s">
        <v>337</v>
      </c>
      <c r="H19" s="13" t="s">
        <v>356</v>
      </c>
      <c r="I19" s="13" t="s">
        <v>300</v>
      </c>
      <c r="J19" s="13" t="s">
        <v>357</v>
      </c>
      <c r="K19" s="13" t="s">
        <v>330</v>
      </c>
      <c r="L19" s="13" t="s">
        <v>358</v>
      </c>
      <c r="M19" s="17"/>
    </row>
    <row r="20" spans="1:15" s="17" customFormat="1" ht="13">
      <c r="B20" s="247"/>
      <c r="D20" s="161"/>
      <c r="N20" s="239"/>
      <c r="O20" s="239"/>
    </row>
    <row r="21" spans="1:15" s="17" customFormat="1" ht="13">
      <c r="B21" s="247"/>
      <c r="D21" s="161"/>
      <c r="N21" s="239"/>
      <c r="O21" s="239"/>
    </row>
    <row r="22" spans="1:15" s="17" customFormat="1" ht="13">
      <c r="B22" s="247"/>
      <c r="D22" s="161"/>
      <c r="N22" s="239"/>
      <c r="O22" s="239"/>
    </row>
    <row r="23" spans="1:15" s="17" customFormat="1" ht="13">
      <c r="B23" s="247"/>
      <c r="D23" s="161"/>
      <c r="N23" s="239"/>
      <c r="O23" s="239"/>
    </row>
    <row r="24" spans="1:15" s="17" customFormat="1" ht="13">
      <c r="B24" s="247"/>
      <c r="D24" s="161"/>
      <c r="N24" s="239"/>
      <c r="O24" s="239"/>
    </row>
    <row r="25" spans="1:15" s="17" customFormat="1" ht="13">
      <c r="B25" s="247"/>
      <c r="D25" s="161"/>
      <c r="N25" s="239"/>
      <c r="O25" s="239"/>
    </row>
    <row r="26" spans="1:15" s="17" customFormat="1" ht="13">
      <c r="B26" s="247"/>
      <c r="D26" s="161"/>
      <c r="N26" s="239"/>
      <c r="O26" s="239"/>
    </row>
    <row r="27" spans="1:15" s="17" customFormat="1" ht="13">
      <c r="B27" s="247"/>
      <c r="D27" s="161"/>
      <c r="N27" s="239"/>
      <c r="O27" s="239"/>
    </row>
    <row r="28" spans="1:15" s="17" customFormat="1" ht="13">
      <c r="B28" s="247"/>
      <c r="D28" s="161"/>
      <c r="N28" s="239"/>
      <c r="O28" s="239"/>
    </row>
    <row r="29" spans="1:15" s="17" customFormat="1" ht="13">
      <c r="B29" s="247"/>
      <c r="D29" s="161"/>
      <c r="N29" s="239"/>
      <c r="O29" s="239"/>
    </row>
    <row r="30" spans="1:15" s="17" customFormat="1" ht="13">
      <c r="B30" s="247"/>
      <c r="D30" s="161"/>
      <c r="N30" s="239"/>
      <c r="O30" s="239"/>
    </row>
    <row r="31" spans="1:15" s="17" customFormat="1" ht="13">
      <c r="B31" s="247"/>
      <c r="D31" s="161"/>
      <c r="N31" s="239"/>
      <c r="O31" s="239"/>
    </row>
    <row r="32" spans="1:15" s="17" customFormat="1" ht="13">
      <c r="B32" s="247"/>
      <c r="D32" s="161"/>
      <c r="N32" s="239"/>
      <c r="O32" s="239"/>
    </row>
    <row r="33" spans="2:15" s="17" customFormat="1" ht="13">
      <c r="B33" s="247"/>
      <c r="D33" s="161"/>
      <c r="N33" s="239"/>
      <c r="O33" s="239"/>
    </row>
    <row r="34" spans="2:15" s="248" customFormat="1">
      <c r="B34" s="249"/>
      <c r="D34" s="250"/>
      <c r="N34" s="197"/>
      <c r="O34" s="197"/>
    </row>
    <row r="35" spans="2:15" s="248" customFormat="1">
      <c r="B35" s="249"/>
      <c r="D35" s="250"/>
      <c r="N35" s="197"/>
      <c r="O35" s="197"/>
    </row>
    <row r="36" spans="2:15" s="248" customFormat="1">
      <c r="B36" s="249"/>
      <c r="D36" s="250"/>
      <c r="N36" s="197"/>
      <c r="O36" s="197"/>
    </row>
    <row r="37" spans="2:15" s="248" customFormat="1">
      <c r="B37" s="249"/>
      <c r="D37" s="250"/>
      <c r="N37" s="197"/>
      <c r="O37" s="197"/>
    </row>
    <row r="38" spans="2:15" s="248" customFormat="1">
      <c r="B38" s="249"/>
      <c r="D38" s="250"/>
      <c r="N38" s="197"/>
      <c r="O38" s="197"/>
    </row>
    <row r="39" spans="2:15" s="248" customFormat="1">
      <c r="B39" s="249"/>
      <c r="D39" s="250"/>
      <c r="N39" s="197"/>
      <c r="O39" s="197"/>
    </row>
    <row r="40" spans="2:15">
      <c r="B40" s="249"/>
    </row>
    <row r="41" spans="2:15">
      <c r="B41" s="249"/>
    </row>
    <row r="42" spans="2:15">
      <c r="B42" s="249"/>
    </row>
    <row r="43" spans="2:15">
      <c r="B43" s="249"/>
    </row>
    <row r="44" spans="2:15">
      <c r="B44" s="249"/>
    </row>
    <row r="45" spans="2:15">
      <c r="B45" s="249"/>
    </row>
    <row r="46" spans="2:15">
      <c r="B46" s="249"/>
    </row>
    <row r="47" spans="2:15">
      <c r="B47" s="249"/>
    </row>
    <row r="48" spans="2:15">
      <c r="B48" s="249"/>
    </row>
    <row r="49" spans="2:2">
      <c r="B49" s="249"/>
    </row>
    <row r="50" spans="2:2">
      <c r="B50" s="249"/>
    </row>
    <row r="51" spans="2:2">
      <c r="B51" s="249"/>
    </row>
    <row r="52" spans="2:2">
      <c r="B52" s="249"/>
    </row>
    <row r="53" spans="2:2">
      <c r="B53" s="249"/>
    </row>
    <row r="54" spans="2:2">
      <c r="B54" s="249"/>
    </row>
    <row r="55" spans="2:2">
      <c r="B55" s="249"/>
    </row>
    <row r="56" spans="2:2">
      <c r="B56" s="249"/>
    </row>
    <row r="57" spans="2:2">
      <c r="B57" s="249"/>
    </row>
    <row r="58" spans="2:2">
      <c r="B58" s="249"/>
    </row>
    <row r="59" spans="2:2">
      <c r="B59" s="249"/>
    </row>
    <row r="60" spans="2:2">
      <c r="B60" s="249"/>
    </row>
    <row r="61" spans="2:2">
      <c r="B61" s="249"/>
    </row>
    <row r="62" spans="2:2">
      <c r="B62" s="249"/>
    </row>
    <row r="63" spans="2:2">
      <c r="B63" s="249"/>
    </row>
    <row r="64" spans="2:2">
      <c r="B64" s="249"/>
    </row>
    <row r="65" spans="2:2">
      <c r="B65" s="249"/>
    </row>
    <row r="66" spans="2:2">
      <c r="B66" s="249"/>
    </row>
    <row r="67" spans="2:2">
      <c r="B67" s="249"/>
    </row>
    <row r="68" spans="2:2">
      <c r="B68" s="249"/>
    </row>
    <row r="69" spans="2:2">
      <c r="B69" s="249"/>
    </row>
    <row r="70" spans="2:2">
      <c r="B70" s="249"/>
    </row>
    <row r="71" spans="2:2">
      <c r="B71" s="249"/>
    </row>
    <row r="72" spans="2:2">
      <c r="B72" s="249"/>
    </row>
    <row r="73" spans="2:2">
      <c r="B73" s="249"/>
    </row>
    <row r="74" spans="2:2">
      <c r="B74" s="249"/>
    </row>
    <row r="75" spans="2:2">
      <c r="B75" s="249"/>
    </row>
    <row r="76" spans="2:2">
      <c r="B76" s="249"/>
    </row>
    <row r="77" spans="2:2">
      <c r="B77" s="249"/>
    </row>
    <row r="78" spans="2:2">
      <c r="B78" s="249"/>
    </row>
    <row r="79" spans="2:2">
      <c r="B79" s="249"/>
    </row>
    <row r="80" spans="2:2">
      <c r="B80" s="249"/>
    </row>
    <row r="81" spans="2:2">
      <c r="B81" s="249"/>
    </row>
    <row r="82" spans="2:2">
      <c r="B82" s="249"/>
    </row>
    <row r="83" spans="2:2">
      <c r="B83" s="249"/>
    </row>
    <row r="84" spans="2:2">
      <c r="B84" s="249"/>
    </row>
    <row r="85" spans="2:2">
      <c r="B85" s="249"/>
    </row>
    <row r="86" spans="2:2">
      <c r="B86" s="249"/>
    </row>
    <row r="87" spans="2:2">
      <c r="B87" s="249"/>
    </row>
    <row r="88" spans="2:2">
      <c r="B88" s="249"/>
    </row>
    <row r="89" spans="2:2">
      <c r="B89" s="249"/>
    </row>
    <row r="90" spans="2:2">
      <c r="B90" s="249"/>
    </row>
    <row r="91" spans="2:2">
      <c r="B91" s="249"/>
    </row>
    <row r="92" spans="2:2">
      <c r="B92" s="249"/>
    </row>
    <row r="93" spans="2:2">
      <c r="B93" s="249"/>
    </row>
    <row r="94" spans="2:2">
      <c r="B94" s="249"/>
    </row>
    <row r="95" spans="2:2">
      <c r="B95" s="249"/>
    </row>
    <row r="96" spans="2:2">
      <c r="B96" s="249"/>
    </row>
    <row r="97" spans="2:2">
      <c r="B97" s="249"/>
    </row>
    <row r="98" spans="2:2">
      <c r="B98" s="249"/>
    </row>
    <row r="99" spans="2:2">
      <c r="B99" s="249"/>
    </row>
    <row r="100" spans="2:2">
      <c r="B100" s="249"/>
    </row>
    <row r="101" spans="2:2">
      <c r="B101" s="249"/>
    </row>
    <row r="102" spans="2:2">
      <c r="B102" s="249"/>
    </row>
    <row r="103" spans="2:2">
      <c r="B103" s="249"/>
    </row>
    <row r="104" spans="2:2">
      <c r="B104" s="249"/>
    </row>
    <row r="105" spans="2:2">
      <c r="B105" s="249"/>
    </row>
    <row r="106" spans="2:2">
      <c r="B106" s="249"/>
    </row>
    <row r="107" spans="2:2">
      <c r="B107" s="249"/>
    </row>
    <row r="108" spans="2:2">
      <c r="B108" s="249"/>
    </row>
    <row r="109" spans="2:2">
      <c r="B109" s="249"/>
    </row>
    <row r="110" spans="2:2">
      <c r="B110" s="249"/>
    </row>
    <row r="111" spans="2:2">
      <c r="B111" s="249"/>
    </row>
    <row r="112" spans="2:2">
      <c r="B112" s="249"/>
    </row>
    <row r="113" spans="2:15">
      <c r="B113" s="249"/>
    </row>
    <row r="114" spans="2:15">
      <c r="B114" s="249"/>
    </row>
    <row r="115" spans="2:15">
      <c r="B115" s="249"/>
    </row>
    <row r="116" spans="2:15">
      <c r="B116" s="249"/>
    </row>
    <row r="117" spans="2:15">
      <c r="B117" s="251"/>
    </row>
    <row r="118" spans="2:15">
      <c r="B118" s="252"/>
    </row>
    <row r="119" spans="2:15">
      <c r="B119" s="252"/>
    </row>
    <row r="120" spans="2:15" s="248" customFormat="1">
      <c r="B120" s="252"/>
      <c r="D120" s="250"/>
      <c r="N120" s="197"/>
      <c r="O120" s="197"/>
    </row>
    <row r="121" spans="2:15" s="248" customFormat="1">
      <c r="B121" s="252"/>
      <c r="D121" s="250"/>
      <c r="N121" s="197"/>
      <c r="O121" s="197"/>
    </row>
    <row r="122" spans="2:15" s="248" customFormat="1">
      <c r="B122" s="252"/>
      <c r="D122" s="250"/>
      <c r="N122" s="197"/>
      <c r="O122" s="197"/>
    </row>
    <row r="123" spans="2:15" s="248" customFormat="1">
      <c r="B123" s="252"/>
      <c r="D123" s="250"/>
      <c r="N123" s="197"/>
      <c r="O123" s="197"/>
    </row>
    <row r="124" spans="2:15" s="248" customFormat="1">
      <c r="B124" s="252"/>
      <c r="D124" s="250"/>
      <c r="N124" s="197"/>
      <c r="O124" s="197"/>
    </row>
    <row r="125" spans="2:15" s="248" customFormat="1">
      <c r="B125" s="252"/>
      <c r="D125" s="250"/>
      <c r="N125" s="197"/>
      <c r="O125" s="197"/>
    </row>
    <row r="126" spans="2:15" s="248" customFormat="1">
      <c r="B126" s="252"/>
      <c r="D126" s="250"/>
      <c r="N126" s="197"/>
      <c r="O126" s="197"/>
    </row>
    <row r="127" spans="2:15" s="248" customFormat="1">
      <c r="B127" s="252"/>
      <c r="D127" s="250"/>
      <c r="N127" s="197"/>
      <c r="O127" s="197"/>
    </row>
    <row r="128" spans="2:15" s="248" customFormat="1">
      <c r="B128" s="252"/>
      <c r="D128" s="250"/>
      <c r="N128" s="197"/>
      <c r="O128" s="197"/>
    </row>
    <row r="129" spans="2:15" s="248" customFormat="1">
      <c r="B129" s="252"/>
      <c r="D129" s="250"/>
      <c r="N129" s="197"/>
      <c r="O129" s="197"/>
    </row>
    <row r="130" spans="2:15" s="248" customFormat="1">
      <c r="B130" s="252"/>
      <c r="D130" s="250"/>
      <c r="N130" s="197"/>
      <c r="O130" s="197"/>
    </row>
    <row r="131" spans="2:15" s="248" customFormat="1">
      <c r="B131" s="252"/>
      <c r="D131" s="250"/>
      <c r="N131" s="197"/>
      <c r="O131" s="197"/>
    </row>
    <row r="132" spans="2:15" s="248" customFormat="1">
      <c r="B132" s="252"/>
      <c r="D132" s="250"/>
      <c r="N132" s="197"/>
      <c r="O132" s="197"/>
    </row>
    <row r="133" spans="2:15" s="248" customFormat="1">
      <c r="B133" s="252"/>
      <c r="D133" s="250"/>
      <c r="N133" s="197"/>
      <c r="O133" s="197"/>
    </row>
    <row r="134" spans="2:15" s="248" customFormat="1">
      <c r="B134" s="252"/>
      <c r="D134" s="250"/>
      <c r="N134" s="197"/>
      <c r="O134" s="197"/>
    </row>
    <row r="135" spans="2:15" s="248" customFormat="1">
      <c r="B135" s="252"/>
      <c r="D135" s="250"/>
      <c r="N135" s="197"/>
      <c r="O135" s="197"/>
    </row>
    <row r="136" spans="2:15" s="248" customFormat="1">
      <c r="B136" s="252"/>
      <c r="D136" s="250"/>
      <c r="N136" s="197"/>
      <c r="O136" s="197"/>
    </row>
    <row r="137" spans="2:15" s="248" customFormat="1">
      <c r="B137" s="252"/>
      <c r="D137" s="250"/>
      <c r="N137" s="197"/>
      <c r="O137" s="197"/>
    </row>
    <row r="138" spans="2:15" s="248" customFormat="1">
      <c r="B138" s="252"/>
      <c r="D138" s="250"/>
      <c r="N138" s="197"/>
      <c r="O138" s="197"/>
    </row>
    <row r="139" spans="2:15" s="248" customFormat="1">
      <c r="B139" s="252"/>
      <c r="D139" s="250"/>
      <c r="N139" s="197"/>
      <c r="O139" s="197"/>
    </row>
    <row r="140" spans="2:15" s="248" customFormat="1">
      <c r="B140" s="252"/>
      <c r="D140" s="250"/>
      <c r="N140" s="197"/>
      <c r="O140" s="197"/>
    </row>
    <row r="141" spans="2:15" s="248" customFormat="1">
      <c r="B141" s="252"/>
      <c r="D141" s="250"/>
      <c r="N141" s="197"/>
      <c r="O141" s="197"/>
    </row>
    <row r="142" spans="2:15" s="248" customFormat="1">
      <c r="B142" s="252"/>
      <c r="D142" s="250"/>
      <c r="N142" s="197"/>
      <c r="O142" s="197"/>
    </row>
    <row r="143" spans="2:15" s="248" customFormat="1">
      <c r="B143" s="252"/>
      <c r="D143" s="250"/>
      <c r="N143" s="197"/>
      <c r="O143" s="197"/>
    </row>
    <row r="144" spans="2:15" s="248" customFormat="1">
      <c r="B144" s="252"/>
      <c r="D144" s="250"/>
      <c r="N144" s="197"/>
      <c r="O144" s="197"/>
    </row>
    <row r="145" spans="2:15" s="248" customFormat="1">
      <c r="B145" s="252"/>
      <c r="D145" s="250"/>
      <c r="N145" s="197"/>
      <c r="O145" s="197"/>
    </row>
    <row r="146" spans="2:15" s="248" customFormat="1">
      <c r="B146" s="252"/>
      <c r="D146" s="250"/>
      <c r="N146" s="197"/>
      <c r="O146" s="197"/>
    </row>
    <row r="147" spans="2:15" s="248" customFormat="1">
      <c r="B147" s="252"/>
      <c r="D147" s="250"/>
      <c r="N147" s="197"/>
      <c r="O147" s="197"/>
    </row>
    <row r="148" spans="2:15" s="248" customFormat="1">
      <c r="B148" s="252"/>
      <c r="D148" s="250"/>
      <c r="N148" s="197"/>
      <c r="O148" s="197"/>
    </row>
    <row r="149" spans="2:15" s="248" customFormat="1">
      <c r="B149" s="252"/>
      <c r="D149" s="250"/>
      <c r="N149" s="197"/>
      <c r="O149" s="197"/>
    </row>
    <row r="150" spans="2:15" s="248" customFormat="1">
      <c r="B150" s="252"/>
      <c r="D150" s="250"/>
      <c r="N150" s="197"/>
      <c r="O150" s="197"/>
    </row>
    <row r="151" spans="2:15" s="248" customFormat="1">
      <c r="B151" s="252"/>
      <c r="D151" s="250"/>
      <c r="N151" s="197"/>
      <c r="O151" s="197"/>
    </row>
    <row r="152" spans="2:15" s="248" customFormat="1">
      <c r="B152" s="252"/>
      <c r="D152" s="250"/>
      <c r="N152" s="197"/>
      <c r="O152" s="197"/>
    </row>
    <row r="153" spans="2:15" s="248" customFormat="1">
      <c r="B153" s="252"/>
      <c r="D153" s="250"/>
      <c r="N153" s="197"/>
      <c r="O153" s="197"/>
    </row>
    <row r="154" spans="2:15" s="248" customFormat="1">
      <c r="B154" s="252"/>
      <c r="D154" s="250"/>
      <c r="N154" s="197"/>
      <c r="O154" s="197"/>
    </row>
    <row r="155" spans="2:15" s="248" customFormat="1">
      <c r="B155" s="252"/>
      <c r="D155" s="250"/>
      <c r="N155" s="197"/>
      <c r="O155" s="197"/>
    </row>
    <row r="156" spans="2:15" s="248" customFormat="1">
      <c r="B156" s="252"/>
      <c r="D156" s="250"/>
      <c r="N156" s="197"/>
      <c r="O156" s="197"/>
    </row>
    <row r="157" spans="2:15" s="248" customFormat="1">
      <c r="B157" s="252"/>
      <c r="D157" s="250"/>
      <c r="N157" s="197"/>
      <c r="O157" s="197"/>
    </row>
    <row r="158" spans="2:15" s="248" customFormat="1">
      <c r="B158" s="252"/>
      <c r="D158" s="250"/>
      <c r="N158" s="197"/>
      <c r="O158" s="197"/>
    </row>
    <row r="159" spans="2:15" s="248" customFormat="1">
      <c r="B159" s="252"/>
      <c r="D159" s="250"/>
      <c r="N159" s="197"/>
      <c r="O159" s="197"/>
    </row>
    <row r="160" spans="2:15" s="248" customFormat="1">
      <c r="B160" s="252"/>
      <c r="D160" s="250"/>
      <c r="N160" s="197"/>
      <c r="O160" s="197"/>
    </row>
    <row r="161" spans="2:15" s="248" customFormat="1">
      <c r="B161" s="252"/>
      <c r="D161" s="250"/>
      <c r="N161" s="197"/>
      <c r="O161" s="197"/>
    </row>
    <row r="162" spans="2:15" s="248" customFormat="1">
      <c r="B162" s="252"/>
      <c r="D162" s="250"/>
      <c r="N162" s="197"/>
      <c r="O162" s="197"/>
    </row>
    <row r="163" spans="2:15" s="248" customFormat="1">
      <c r="B163" s="252"/>
      <c r="D163" s="250"/>
      <c r="N163" s="197"/>
      <c r="O163" s="197"/>
    </row>
    <row r="164" spans="2:15" s="248" customFormat="1">
      <c r="B164" s="252"/>
      <c r="D164" s="250"/>
      <c r="N164" s="197"/>
      <c r="O164" s="197"/>
    </row>
    <row r="165" spans="2:15" s="248" customFormat="1">
      <c r="B165" s="252"/>
      <c r="D165" s="250"/>
      <c r="N165" s="197"/>
      <c r="O165" s="197"/>
    </row>
    <row r="166" spans="2:15" s="248" customFormat="1">
      <c r="B166" s="252"/>
      <c r="D166" s="250"/>
      <c r="N166" s="197"/>
      <c r="O166" s="197"/>
    </row>
    <row r="167" spans="2:15" s="248" customFormat="1">
      <c r="B167" s="252"/>
      <c r="D167" s="250"/>
      <c r="N167" s="197"/>
      <c r="O167" s="197"/>
    </row>
    <row r="168" spans="2:15" s="248" customFormat="1">
      <c r="B168" s="252"/>
      <c r="D168" s="250"/>
      <c r="N168" s="197"/>
      <c r="O168" s="197"/>
    </row>
    <row r="169" spans="2:15" s="248" customFormat="1">
      <c r="B169" s="252"/>
      <c r="D169" s="250"/>
      <c r="N169" s="197"/>
      <c r="O169" s="197"/>
    </row>
    <row r="170" spans="2:15" s="248" customFormat="1">
      <c r="B170" s="252"/>
      <c r="D170" s="250"/>
      <c r="N170" s="197"/>
      <c r="O170" s="197"/>
    </row>
    <row r="171" spans="2:15" s="248" customFormat="1">
      <c r="B171" s="252"/>
      <c r="D171" s="250"/>
      <c r="N171" s="197"/>
      <c r="O171" s="197"/>
    </row>
    <row r="172" spans="2:15" s="248" customFormat="1">
      <c r="B172" s="252"/>
      <c r="D172" s="250"/>
      <c r="N172" s="197"/>
      <c r="O172" s="197"/>
    </row>
    <row r="173" spans="2:15" s="248" customFormat="1">
      <c r="B173" s="252"/>
      <c r="D173" s="250"/>
      <c r="N173" s="197"/>
      <c r="O173" s="197"/>
    </row>
    <row r="174" spans="2:15" s="248" customFormat="1">
      <c r="B174" s="252"/>
      <c r="D174" s="250"/>
      <c r="N174" s="197"/>
      <c r="O174" s="197"/>
    </row>
    <row r="175" spans="2:15" s="248" customFormat="1">
      <c r="B175" s="252"/>
      <c r="D175" s="250"/>
      <c r="N175" s="197"/>
      <c r="O175" s="197"/>
    </row>
    <row r="176" spans="2:15" s="248" customFormat="1">
      <c r="B176" s="252"/>
      <c r="D176" s="250"/>
      <c r="N176" s="197"/>
      <c r="O176" s="197"/>
    </row>
    <row r="177" spans="2:15" s="248" customFormat="1">
      <c r="B177" s="252"/>
      <c r="D177" s="250"/>
      <c r="N177" s="197"/>
      <c r="O177" s="197"/>
    </row>
    <row r="178" spans="2:15" s="248" customFormat="1">
      <c r="B178" s="252"/>
      <c r="D178" s="250"/>
      <c r="N178" s="197"/>
      <c r="O178" s="197"/>
    </row>
    <row r="179" spans="2:15" s="248" customFormat="1">
      <c r="B179" s="252"/>
      <c r="D179" s="250"/>
      <c r="N179" s="197"/>
      <c r="O179" s="197"/>
    </row>
    <row r="180" spans="2:15" s="248" customFormat="1">
      <c r="B180" s="252"/>
      <c r="D180" s="250"/>
      <c r="N180" s="197"/>
      <c r="O180" s="197"/>
    </row>
    <row r="181" spans="2:15" s="248" customFormat="1">
      <c r="B181" s="252"/>
      <c r="D181" s="250"/>
      <c r="N181" s="197"/>
      <c r="O181" s="197"/>
    </row>
    <row r="182" spans="2:15" s="248" customFormat="1">
      <c r="B182" s="252"/>
      <c r="D182" s="250"/>
      <c r="N182" s="197"/>
      <c r="O182" s="197"/>
    </row>
    <row r="183" spans="2:15" s="248" customFormat="1">
      <c r="B183" s="252"/>
      <c r="D183" s="250"/>
      <c r="N183" s="197"/>
      <c r="O183" s="197"/>
    </row>
    <row r="184" spans="2:15" s="248" customFormat="1">
      <c r="B184" s="252"/>
      <c r="D184" s="250"/>
      <c r="N184" s="197"/>
      <c r="O184" s="197"/>
    </row>
    <row r="185" spans="2:15" s="248" customFormat="1">
      <c r="B185" s="252"/>
      <c r="D185" s="250"/>
      <c r="N185" s="197"/>
      <c r="O185" s="197"/>
    </row>
    <row r="186" spans="2:15" s="248" customFormat="1">
      <c r="B186" s="252"/>
      <c r="D186" s="250"/>
      <c r="N186" s="197"/>
      <c r="O186" s="197"/>
    </row>
    <row r="187" spans="2:15" s="248" customFormat="1">
      <c r="B187" s="252"/>
      <c r="D187" s="250"/>
      <c r="N187" s="197"/>
      <c r="O187" s="197"/>
    </row>
    <row r="188" spans="2:15" s="248" customFormat="1">
      <c r="B188" s="252"/>
      <c r="D188" s="250"/>
      <c r="N188" s="197"/>
      <c r="O188" s="197"/>
    </row>
    <row r="189" spans="2:15" s="248" customFormat="1">
      <c r="B189" s="252"/>
      <c r="D189" s="250"/>
      <c r="N189" s="197"/>
      <c r="O189" s="197"/>
    </row>
    <row r="190" spans="2:15" s="248" customFormat="1">
      <c r="B190" s="252"/>
      <c r="D190" s="250"/>
      <c r="N190" s="197"/>
      <c r="O190" s="197"/>
    </row>
    <row r="191" spans="2:15" s="248" customFormat="1">
      <c r="B191" s="252"/>
      <c r="D191" s="250"/>
      <c r="N191" s="197"/>
      <c r="O191" s="197"/>
    </row>
    <row r="192" spans="2:15" s="248" customFormat="1">
      <c r="B192" s="252"/>
      <c r="D192" s="250"/>
      <c r="N192" s="197"/>
      <c r="O192" s="197"/>
    </row>
    <row r="193" spans="2:15" s="248" customFormat="1">
      <c r="B193" s="252"/>
      <c r="D193" s="250"/>
      <c r="N193" s="197"/>
      <c r="O193" s="197"/>
    </row>
    <row r="194" spans="2:15" s="248" customFormat="1">
      <c r="B194" s="252"/>
      <c r="D194" s="250"/>
      <c r="N194" s="197"/>
      <c r="O194" s="197"/>
    </row>
    <row r="195" spans="2:15" s="248" customFormat="1">
      <c r="B195" s="252"/>
      <c r="D195" s="250"/>
      <c r="N195" s="197"/>
      <c r="O195" s="197"/>
    </row>
    <row r="196" spans="2:15" s="248" customFormat="1">
      <c r="B196" s="252"/>
      <c r="D196" s="250"/>
      <c r="N196" s="197"/>
      <c r="O196" s="197"/>
    </row>
    <row r="197" spans="2:15" s="248" customFormat="1">
      <c r="B197" s="252"/>
      <c r="D197" s="250"/>
      <c r="N197" s="197"/>
      <c r="O197" s="197"/>
    </row>
    <row r="198" spans="2:15" s="248" customFormat="1">
      <c r="B198" s="252"/>
      <c r="D198" s="250"/>
      <c r="N198" s="197"/>
      <c r="O198" s="197"/>
    </row>
    <row r="199" spans="2:15" s="248" customFormat="1">
      <c r="B199" s="252"/>
      <c r="D199" s="250"/>
      <c r="N199" s="197"/>
      <c r="O199" s="197"/>
    </row>
    <row r="200" spans="2:15" s="248" customFormat="1">
      <c r="B200" s="252"/>
      <c r="D200" s="250"/>
      <c r="N200" s="197"/>
      <c r="O200" s="197"/>
    </row>
    <row r="201" spans="2:15" s="248" customFormat="1">
      <c r="B201" s="252"/>
      <c r="D201" s="250"/>
      <c r="N201" s="197"/>
      <c r="O201" s="197"/>
    </row>
    <row r="202" spans="2:15" s="248" customFormat="1">
      <c r="B202" s="252"/>
      <c r="D202" s="250"/>
      <c r="N202" s="197"/>
      <c r="O202" s="197"/>
    </row>
    <row r="203" spans="2:15" s="248" customFormat="1">
      <c r="B203" s="252"/>
      <c r="D203" s="250"/>
      <c r="N203" s="197"/>
      <c r="O203" s="197"/>
    </row>
    <row r="204" spans="2:15" s="248" customFormat="1">
      <c r="B204" s="252"/>
      <c r="D204" s="250"/>
      <c r="N204" s="197"/>
      <c r="O204" s="197"/>
    </row>
    <row r="205" spans="2:15" s="248" customFormat="1">
      <c r="B205" s="252"/>
      <c r="D205" s="250"/>
      <c r="N205" s="197"/>
      <c r="O205" s="197"/>
    </row>
    <row r="206" spans="2:15" s="248" customFormat="1">
      <c r="B206" s="252"/>
      <c r="D206" s="250"/>
      <c r="N206" s="197"/>
      <c r="O206" s="197"/>
    </row>
    <row r="207" spans="2:15" s="248" customFormat="1">
      <c r="B207" s="252"/>
      <c r="D207" s="250"/>
      <c r="N207" s="197"/>
      <c r="O207" s="197"/>
    </row>
    <row r="208" spans="2:15" s="248" customFormat="1">
      <c r="B208" s="252"/>
      <c r="D208" s="250"/>
      <c r="N208" s="197"/>
      <c r="O208" s="197"/>
    </row>
    <row r="209" spans="2:15" s="248" customFormat="1">
      <c r="B209" s="252"/>
      <c r="D209" s="250"/>
      <c r="N209" s="197"/>
      <c r="O209" s="197"/>
    </row>
    <row r="210" spans="2:15" s="248" customFormat="1">
      <c r="B210" s="252"/>
      <c r="D210" s="250"/>
      <c r="N210" s="197"/>
      <c r="O210" s="197"/>
    </row>
    <row r="211" spans="2:15" s="248" customFormat="1">
      <c r="B211" s="252"/>
      <c r="D211" s="250"/>
      <c r="N211" s="197"/>
      <c r="O211" s="197"/>
    </row>
    <row r="212" spans="2:15" s="248" customFormat="1">
      <c r="B212" s="252"/>
      <c r="D212" s="250"/>
      <c r="N212" s="197"/>
      <c r="O212" s="197"/>
    </row>
    <row r="213" spans="2:15" s="248" customFormat="1">
      <c r="B213" s="252"/>
      <c r="D213" s="250"/>
      <c r="N213" s="197"/>
      <c r="O213" s="197"/>
    </row>
    <row r="214" spans="2:15" s="248" customFormat="1">
      <c r="B214" s="252"/>
      <c r="D214" s="250"/>
      <c r="N214" s="197"/>
      <c r="O214" s="197"/>
    </row>
    <row r="215" spans="2:15" s="248" customFormat="1">
      <c r="B215" s="252"/>
      <c r="D215" s="250"/>
      <c r="N215" s="197"/>
      <c r="O215" s="197"/>
    </row>
    <row r="216" spans="2:15" s="248" customFormat="1">
      <c r="B216" s="252"/>
      <c r="D216" s="250"/>
      <c r="N216" s="197"/>
      <c r="O216" s="197"/>
    </row>
    <row r="217" spans="2:15" s="248" customFormat="1">
      <c r="B217" s="252"/>
      <c r="D217" s="250"/>
      <c r="N217" s="197"/>
      <c r="O217" s="197"/>
    </row>
    <row r="218" spans="2:15" s="248" customFormat="1">
      <c r="B218" s="252"/>
      <c r="D218" s="250"/>
      <c r="N218" s="197"/>
      <c r="O218" s="197"/>
    </row>
    <row r="219" spans="2:15" s="248" customFormat="1">
      <c r="B219" s="252"/>
      <c r="D219" s="250"/>
      <c r="N219" s="197"/>
      <c r="O219" s="197"/>
    </row>
    <row r="220" spans="2:15" s="248" customFormat="1">
      <c r="B220" s="252"/>
      <c r="D220" s="250"/>
      <c r="N220" s="197"/>
      <c r="O220" s="197"/>
    </row>
    <row r="221" spans="2:15" s="248" customFormat="1">
      <c r="B221" s="252"/>
      <c r="D221" s="250"/>
      <c r="N221" s="197"/>
      <c r="O221" s="197"/>
    </row>
    <row r="222" spans="2:15" s="248" customFormat="1">
      <c r="B222" s="252"/>
      <c r="D222" s="250"/>
      <c r="N222" s="197"/>
      <c r="O222" s="197"/>
    </row>
    <row r="223" spans="2:15" s="248" customFormat="1">
      <c r="B223" s="252"/>
      <c r="D223" s="250"/>
      <c r="N223" s="197"/>
      <c r="O223" s="197"/>
    </row>
    <row r="224" spans="2:15" s="248" customFormat="1">
      <c r="B224" s="252"/>
      <c r="D224" s="250"/>
      <c r="N224" s="197"/>
      <c r="O224" s="197"/>
    </row>
    <row r="225" spans="2:15" s="248" customFormat="1">
      <c r="B225" s="252"/>
      <c r="D225" s="250"/>
      <c r="N225" s="197"/>
      <c r="O225" s="197"/>
    </row>
    <row r="226" spans="2:15" s="248" customFormat="1">
      <c r="B226" s="252"/>
      <c r="D226" s="250"/>
      <c r="N226" s="197"/>
      <c r="O226" s="197"/>
    </row>
    <row r="227" spans="2:15" s="248" customFormat="1">
      <c r="B227" s="252"/>
      <c r="D227" s="250"/>
      <c r="N227" s="197"/>
      <c r="O227" s="197"/>
    </row>
    <row r="228" spans="2:15" s="248" customFormat="1">
      <c r="B228" s="252"/>
      <c r="D228" s="250"/>
      <c r="N228" s="197"/>
      <c r="O228" s="197"/>
    </row>
    <row r="229" spans="2:15" s="248" customFormat="1">
      <c r="B229" s="252"/>
      <c r="D229" s="250"/>
      <c r="N229" s="197"/>
      <c r="O229" s="197"/>
    </row>
    <row r="230" spans="2:15" s="248" customFormat="1">
      <c r="B230" s="252"/>
      <c r="D230" s="250"/>
      <c r="N230" s="197"/>
      <c r="O230" s="197"/>
    </row>
    <row r="231" spans="2:15" s="248" customFormat="1">
      <c r="B231" s="252"/>
      <c r="D231" s="250"/>
      <c r="N231" s="197"/>
      <c r="O231" s="197"/>
    </row>
    <row r="232" spans="2:15" s="248" customFormat="1">
      <c r="B232" s="252"/>
      <c r="D232" s="250"/>
      <c r="N232" s="197"/>
      <c r="O232" s="197"/>
    </row>
    <row r="233" spans="2:15" s="248" customFormat="1">
      <c r="B233" s="252"/>
      <c r="D233" s="250"/>
      <c r="N233" s="197"/>
      <c r="O233" s="197"/>
    </row>
    <row r="234" spans="2:15" s="248" customFormat="1">
      <c r="B234" s="252"/>
      <c r="D234" s="250"/>
      <c r="N234" s="197"/>
      <c r="O234" s="197"/>
    </row>
    <row r="235" spans="2:15" s="248" customFormat="1">
      <c r="B235" s="252"/>
      <c r="D235" s="250"/>
      <c r="N235" s="197"/>
      <c r="O235" s="197"/>
    </row>
    <row r="236" spans="2:15" s="248" customFormat="1">
      <c r="B236" s="252"/>
      <c r="D236" s="250"/>
      <c r="N236" s="197"/>
      <c r="O236" s="197"/>
    </row>
    <row r="237" spans="2:15" s="248" customFormat="1">
      <c r="B237" s="252"/>
      <c r="D237" s="250"/>
      <c r="N237" s="197"/>
      <c r="O237" s="197"/>
    </row>
    <row r="238" spans="2:15" s="248" customFormat="1">
      <c r="B238" s="252"/>
      <c r="D238" s="250"/>
      <c r="N238" s="197"/>
      <c r="O238" s="197"/>
    </row>
    <row r="239" spans="2:15" s="248" customFormat="1">
      <c r="B239" s="252"/>
      <c r="D239" s="250"/>
      <c r="N239" s="197"/>
      <c r="O239" s="197"/>
    </row>
    <row r="240" spans="2:15" s="248" customFormat="1">
      <c r="B240" s="252"/>
      <c r="D240" s="250"/>
      <c r="N240" s="197"/>
      <c r="O240" s="197"/>
    </row>
    <row r="241" spans="2:15" s="248" customFormat="1">
      <c r="B241" s="252"/>
      <c r="D241" s="250"/>
      <c r="N241" s="197"/>
      <c r="O241" s="197"/>
    </row>
    <row r="242" spans="2:15" s="248" customFormat="1">
      <c r="B242" s="252"/>
      <c r="D242" s="250"/>
      <c r="N242" s="197"/>
      <c r="O242" s="197"/>
    </row>
    <row r="243" spans="2:15" s="248" customFormat="1">
      <c r="B243" s="252"/>
      <c r="D243" s="250"/>
      <c r="N243" s="197"/>
      <c r="O243" s="197"/>
    </row>
    <row r="244" spans="2:15" s="248" customFormat="1">
      <c r="B244" s="252"/>
      <c r="D244" s="250"/>
      <c r="N244" s="197"/>
      <c r="O244" s="197"/>
    </row>
    <row r="245" spans="2:15" s="248" customFormat="1">
      <c r="B245" s="252"/>
      <c r="D245" s="250"/>
      <c r="N245" s="197"/>
      <c r="O245" s="197"/>
    </row>
    <row r="246" spans="2:15" s="248" customFormat="1">
      <c r="B246" s="252"/>
      <c r="D246" s="250"/>
      <c r="N246" s="197"/>
      <c r="O246" s="197"/>
    </row>
    <row r="247" spans="2:15" s="248" customFormat="1">
      <c r="B247" s="252"/>
      <c r="D247" s="250"/>
      <c r="N247" s="197"/>
      <c r="O247" s="197"/>
    </row>
    <row r="248" spans="2:15" s="248" customFormat="1">
      <c r="B248" s="252"/>
      <c r="D248" s="250"/>
      <c r="N248" s="197"/>
      <c r="O248" s="197"/>
    </row>
    <row r="249" spans="2:15" s="248" customFormat="1">
      <c r="B249" s="252"/>
      <c r="D249" s="250"/>
      <c r="N249" s="197"/>
      <c r="O249" s="197"/>
    </row>
    <row r="250" spans="2:15" s="248" customFormat="1">
      <c r="B250" s="252"/>
      <c r="D250" s="250"/>
      <c r="N250" s="197"/>
      <c r="O250" s="197"/>
    </row>
    <row r="251" spans="2:15" s="248" customFormat="1">
      <c r="B251" s="252"/>
      <c r="D251" s="250"/>
      <c r="N251" s="197"/>
      <c r="O251" s="197"/>
    </row>
    <row r="252" spans="2:15" s="248" customFormat="1">
      <c r="B252" s="252"/>
      <c r="D252" s="250"/>
      <c r="N252" s="197"/>
      <c r="O252" s="197"/>
    </row>
    <row r="253" spans="2:15" s="248" customFormat="1">
      <c r="B253" s="252"/>
      <c r="D253" s="250"/>
      <c r="N253" s="197"/>
      <c r="O253" s="197"/>
    </row>
    <row r="254" spans="2:15" s="248" customFormat="1">
      <c r="B254" s="252"/>
      <c r="D254" s="250"/>
      <c r="N254" s="197"/>
      <c r="O254" s="197"/>
    </row>
    <row r="255" spans="2:15" s="248" customFormat="1">
      <c r="B255" s="252"/>
      <c r="D255" s="250"/>
      <c r="N255" s="197"/>
      <c r="O255" s="197"/>
    </row>
    <row r="256" spans="2:15" s="248" customFormat="1">
      <c r="B256" s="252"/>
      <c r="D256" s="250"/>
      <c r="N256" s="197"/>
      <c r="O256" s="197"/>
    </row>
    <row r="257" spans="2:15" s="248" customFormat="1">
      <c r="B257" s="252"/>
      <c r="D257" s="250"/>
      <c r="N257" s="197"/>
      <c r="O257" s="197"/>
    </row>
    <row r="258" spans="2:15" s="248" customFormat="1">
      <c r="B258" s="252"/>
      <c r="D258" s="250"/>
      <c r="N258" s="197"/>
      <c r="O258" s="197"/>
    </row>
    <row r="259" spans="2:15" s="248" customFormat="1">
      <c r="B259" s="252"/>
      <c r="D259" s="250"/>
      <c r="N259" s="197"/>
      <c r="O259" s="197"/>
    </row>
    <row r="260" spans="2:15" s="248" customFormat="1">
      <c r="B260" s="252"/>
      <c r="D260" s="250"/>
      <c r="N260" s="197"/>
      <c r="O260" s="197"/>
    </row>
    <row r="261" spans="2:15" s="248" customFormat="1">
      <c r="B261" s="252"/>
      <c r="D261" s="250"/>
      <c r="N261" s="197"/>
      <c r="O261" s="197"/>
    </row>
    <row r="262" spans="2:15" s="248" customFormat="1">
      <c r="B262" s="252"/>
      <c r="D262" s="250"/>
      <c r="N262" s="197"/>
      <c r="O262" s="197"/>
    </row>
    <row r="263" spans="2:15" s="248" customFormat="1">
      <c r="B263" s="252"/>
      <c r="D263" s="250"/>
      <c r="N263" s="197"/>
      <c r="O263" s="197"/>
    </row>
    <row r="264" spans="2:15" s="248" customFormat="1">
      <c r="B264" s="252"/>
      <c r="D264" s="250"/>
      <c r="N264" s="197"/>
      <c r="O264" s="197"/>
    </row>
    <row r="265" spans="2:15" s="248" customFormat="1">
      <c r="B265" s="252"/>
      <c r="D265" s="250"/>
      <c r="N265" s="197"/>
      <c r="O265" s="197"/>
    </row>
    <row r="266" spans="2:15" s="248" customFormat="1">
      <c r="B266" s="252"/>
      <c r="D266" s="250"/>
      <c r="N266" s="197"/>
      <c r="O266" s="197"/>
    </row>
    <row r="267" spans="2:15" s="248" customFormat="1">
      <c r="B267" s="252"/>
      <c r="D267" s="250"/>
      <c r="N267" s="197"/>
      <c r="O267" s="197"/>
    </row>
    <row r="268" spans="2:15" s="248" customFormat="1">
      <c r="B268" s="252"/>
      <c r="D268" s="250"/>
      <c r="N268" s="197"/>
      <c r="O268" s="197"/>
    </row>
    <row r="269" spans="2:15" s="248" customFormat="1">
      <c r="B269" s="252"/>
      <c r="D269" s="250"/>
      <c r="N269" s="197"/>
      <c r="O269" s="197"/>
    </row>
    <row r="270" spans="2:15" s="248" customFormat="1">
      <c r="B270" s="252"/>
      <c r="D270" s="250"/>
      <c r="N270" s="197"/>
      <c r="O270" s="197"/>
    </row>
    <row r="271" spans="2:15" s="248" customFormat="1">
      <c r="B271" s="252"/>
      <c r="D271" s="250"/>
      <c r="N271" s="197"/>
      <c r="O271" s="197"/>
    </row>
    <row r="272" spans="2:15" s="248" customFormat="1">
      <c r="B272" s="252"/>
      <c r="D272" s="250"/>
      <c r="N272" s="197"/>
      <c r="O272" s="197"/>
    </row>
    <row r="273" spans="2:15" s="248" customFormat="1">
      <c r="B273" s="252"/>
      <c r="D273" s="250"/>
      <c r="N273" s="197"/>
      <c r="O273" s="197"/>
    </row>
    <row r="274" spans="2:15" s="248" customFormat="1">
      <c r="B274" s="252"/>
      <c r="D274" s="250"/>
      <c r="N274" s="197"/>
      <c r="O274" s="197"/>
    </row>
    <row r="275" spans="2:15" s="248" customFormat="1">
      <c r="B275" s="252"/>
      <c r="D275" s="250"/>
      <c r="N275" s="197"/>
      <c r="O275" s="197"/>
    </row>
    <row r="276" spans="2:15" s="248" customFormat="1">
      <c r="B276" s="252"/>
      <c r="D276" s="250"/>
      <c r="N276" s="197"/>
      <c r="O276" s="197"/>
    </row>
    <row r="277" spans="2:15" s="248" customFormat="1">
      <c r="B277" s="252"/>
      <c r="D277" s="250"/>
      <c r="N277" s="197"/>
      <c r="O277" s="197"/>
    </row>
    <row r="278" spans="2:15" s="248" customFormat="1">
      <c r="B278" s="252"/>
      <c r="D278" s="250"/>
      <c r="N278" s="197"/>
      <c r="O278" s="197"/>
    </row>
    <row r="279" spans="2:15" s="248" customFormat="1">
      <c r="B279" s="252"/>
      <c r="D279" s="250"/>
      <c r="N279" s="197"/>
      <c r="O279" s="197"/>
    </row>
    <row r="280" spans="2:15" s="248" customFormat="1">
      <c r="B280" s="252"/>
      <c r="D280" s="250"/>
      <c r="N280" s="197"/>
      <c r="O280" s="197"/>
    </row>
    <row r="281" spans="2:15" s="248" customFormat="1">
      <c r="B281" s="252"/>
      <c r="D281" s="250"/>
      <c r="N281" s="197"/>
      <c r="O281" s="197"/>
    </row>
    <row r="282" spans="2:15" s="248" customFormat="1">
      <c r="B282" s="252"/>
      <c r="D282" s="250"/>
      <c r="N282" s="197"/>
      <c r="O282" s="197"/>
    </row>
    <row r="283" spans="2:15" s="248" customFormat="1">
      <c r="B283" s="252"/>
      <c r="D283" s="250"/>
      <c r="N283" s="197"/>
      <c r="O283" s="197"/>
    </row>
    <row r="284" spans="2:15" s="248" customFormat="1">
      <c r="B284" s="252"/>
      <c r="D284" s="250"/>
      <c r="N284" s="197"/>
      <c r="O284" s="197"/>
    </row>
    <row r="285" spans="2:15" s="248" customFormat="1">
      <c r="B285" s="252"/>
      <c r="D285" s="250"/>
      <c r="N285" s="197"/>
      <c r="O285" s="197"/>
    </row>
    <row r="286" spans="2:15" s="248" customFormat="1">
      <c r="B286" s="252"/>
      <c r="D286" s="250"/>
      <c r="N286" s="197"/>
      <c r="O286" s="197"/>
    </row>
    <row r="287" spans="2:15" s="248" customFormat="1">
      <c r="B287" s="252"/>
      <c r="D287" s="250"/>
      <c r="N287" s="197"/>
      <c r="O287" s="197"/>
    </row>
    <row r="288" spans="2:15" s="248" customFormat="1">
      <c r="B288" s="252"/>
      <c r="D288" s="250"/>
      <c r="N288" s="197"/>
      <c r="O288" s="197"/>
    </row>
    <row r="289" spans="2:15" s="248" customFormat="1">
      <c r="B289" s="252"/>
      <c r="D289" s="250"/>
      <c r="N289" s="197"/>
      <c r="O289" s="197"/>
    </row>
    <row r="290" spans="2:15" s="248" customFormat="1">
      <c r="B290" s="252"/>
      <c r="D290" s="250"/>
      <c r="N290" s="197"/>
      <c r="O290" s="197"/>
    </row>
    <row r="291" spans="2:15" s="248" customFormat="1">
      <c r="B291" s="252"/>
      <c r="D291" s="250"/>
      <c r="N291" s="197"/>
      <c r="O291" s="197"/>
    </row>
    <row r="292" spans="2:15" s="248" customFormat="1">
      <c r="B292" s="252"/>
      <c r="D292" s="250"/>
      <c r="N292" s="197"/>
      <c r="O292" s="197"/>
    </row>
    <row r="293" spans="2:15" s="248" customFormat="1">
      <c r="B293" s="252"/>
      <c r="D293" s="250"/>
      <c r="N293" s="197"/>
      <c r="O293" s="197"/>
    </row>
    <row r="294" spans="2:15" s="248" customFormat="1">
      <c r="B294" s="252"/>
      <c r="D294" s="250"/>
      <c r="N294" s="197"/>
      <c r="O294" s="197"/>
    </row>
    <row r="295" spans="2:15" s="248" customFormat="1">
      <c r="B295" s="252"/>
      <c r="D295" s="250"/>
      <c r="N295" s="197"/>
      <c r="O295" s="197"/>
    </row>
    <row r="296" spans="2:15" s="248" customFormat="1">
      <c r="B296" s="252"/>
      <c r="D296" s="250"/>
      <c r="N296" s="197"/>
      <c r="O296" s="197"/>
    </row>
    <row r="297" spans="2:15" s="248" customFormat="1">
      <c r="B297" s="252"/>
      <c r="D297" s="250"/>
      <c r="N297" s="197"/>
      <c r="O297" s="197"/>
    </row>
    <row r="298" spans="2:15" s="248" customFormat="1">
      <c r="B298" s="252"/>
      <c r="D298" s="250"/>
      <c r="N298" s="197"/>
      <c r="O298" s="197"/>
    </row>
    <row r="299" spans="2:15" s="248" customFormat="1">
      <c r="B299" s="252"/>
      <c r="D299" s="250"/>
      <c r="N299" s="197"/>
      <c r="O299" s="197"/>
    </row>
    <row r="300" spans="2:15" s="248" customFormat="1">
      <c r="B300" s="252"/>
      <c r="D300" s="250"/>
      <c r="N300" s="197"/>
      <c r="O300" s="197"/>
    </row>
    <row r="301" spans="2:15" s="248" customFormat="1">
      <c r="B301" s="252"/>
      <c r="D301" s="250"/>
      <c r="N301" s="197"/>
      <c r="O301" s="197"/>
    </row>
    <row r="302" spans="2:15" s="248" customFormat="1">
      <c r="B302" s="252"/>
      <c r="D302" s="250"/>
      <c r="N302" s="197"/>
      <c r="O302" s="197"/>
    </row>
    <row r="303" spans="2:15" s="248" customFormat="1">
      <c r="B303" s="252"/>
      <c r="D303" s="250"/>
      <c r="N303" s="197"/>
      <c r="O303" s="197"/>
    </row>
    <row r="304" spans="2:15" s="248" customFormat="1">
      <c r="B304" s="252"/>
      <c r="D304" s="250"/>
      <c r="N304" s="197"/>
      <c r="O304" s="197"/>
    </row>
    <row r="305" spans="2:15" s="248" customFormat="1">
      <c r="B305" s="252"/>
      <c r="D305" s="250"/>
      <c r="N305" s="197"/>
      <c r="O305" s="197"/>
    </row>
    <row r="306" spans="2:15" s="248" customFormat="1">
      <c r="B306" s="252"/>
      <c r="D306" s="250"/>
      <c r="N306" s="197"/>
      <c r="O306" s="197"/>
    </row>
    <row r="307" spans="2:15" s="248" customFormat="1">
      <c r="B307" s="252"/>
      <c r="D307" s="250"/>
      <c r="N307" s="197"/>
      <c r="O307" s="197"/>
    </row>
    <row r="308" spans="2:15" s="248" customFormat="1">
      <c r="B308" s="252"/>
      <c r="D308" s="250"/>
      <c r="N308" s="197"/>
      <c r="O308" s="197"/>
    </row>
    <row r="309" spans="2:15" s="248" customFormat="1">
      <c r="B309" s="252"/>
      <c r="D309" s="250"/>
      <c r="N309" s="197"/>
      <c r="O309" s="197"/>
    </row>
    <row r="310" spans="2:15" s="248" customFormat="1">
      <c r="B310" s="252"/>
      <c r="D310" s="250"/>
      <c r="N310" s="197"/>
      <c r="O310" s="197"/>
    </row>
    <row r="311" spans="2:15" s="248" customFormat="1">
      <c r="B311" s="252"/>
      <c r="D311" s="250"/>
      <c r="N311" s="197"/>
      <c r="O311" s="197"/>
    </row>
    <row r="312" spans="2:15" s="248" customFormat="1">
      <c r="B312" s="252"/>
      <c r="D312" s="250"/>
      <c r="N312" s="197"/>
      <c r="O312" s="197"/>
    </row>
    <row r="313" spans="2:15" s="248" customFormat="1">
      <c r="B313" s="252"/>
      <c r="D313" s="250"/>
      <c r="N313" s="197"/>
      <c r="O313" s="197"/>
    </row>
    <row r="314" spans="2:15" s="248" customFormat="1">
      <c r="B314" s="252"/>
      <c r="D314" s="250"/>
      <c r="N314" s="197"/>
      <c r="O314" s="197"/>
    </row>
    <row r="315" spans="2:15" s="248" customFormat="1">
      <c r="B315" s="252"/>
      <c r="D315" s="250"/>
      <c r="N315" s="197"/>
      <c r="O315" s="197"/>
    </row>
    <row r="316" spans="2:15" s="248" customFormat="1">
      <c r="B316" s="252"/>
      <c r="D316" s="250"/>
      <c r="N316" s="197"/>
      <c r="O316" s="197"/>
    </row>
    <row r="317" spans="2:15" s="248" customFormat="1">
      <c r="B317" s="252"/>
      <c r="D317" s="250"/>
      <c r="N317" s="197"/>
      <c r="O317" s="197"/>
    </row>
    <row r="318" spans="2:15" s="248" customFormat="1">
      <c r="B318" s="252"/>
      <c r="D318" s="250"/>
      <c r="N318" s="197"/>
      <c r="O318" s="197"/>
    </row>
    <row r="319" spans="2:15" s="248" customFormat="1">
      <c r="B319" s="252"/>
      <c r="D319" s="250"/>
      <c r="N319" s="197"/>
      <c r="O319" s="197"/>
    </row>
    <row r="320" spans="2:15" s="248" customFormat="1">
      <c r="B320" s="252"/>
      <c r="D320" s="250"/>
      <c r="N320" s="197"/>
      <c r="O320" s="197"/>
    </row>
    <row r="321" spans="2:15" s="248" customFormat="1">
      <c r="B321" s="252"/>
      <c r="D321" s="250"/>
      <c r="N321" s="197"/>
      <c r="O321" s="197"/>
    </row>
    <row r="322" spans="2:15" s="248" customFormat="1">
      <c r="B322" s="252"/>
      <c r="D322" s="250"/>
      <c r="N322" s="197"/>
      <c r="O322" s="197"/>
    </row>
    <row r="323" spans="2:15" s="248" customFormat="1">
      <c r="B323" s="252"/>
      <c r="D323" s="250"/>
      <c r="N323" s="197"/>
      <c r="O323" s="197"/>
    </row>
    <row r="324" spans="2:15" s="248" customFormat="1">
      <c r="B324" s="252"/>
      <c r="D324" s="250"/>
      <c r="N324" s="197"/>
      <c r="O324" s="197"/>
    </row>
    <row r="325" spans="2:15" s="248" customFormat="1">
      <c r="B325" s="252"/>
      <c r="D325" s="250"/>
      <c r="N325" s="197"/>
      <c r="O325" s="197"/>
    </row>
    <row r="326" spans="2:15" s="248" customFormat="1">
      <c r="B326" s="252"/>
      <c r="D326" s="250"/>
      <c r="N326" s="197"/>
      <c r="O326" s="197"/>
    </row>
    <row r="327" spans="2:15" s="248" customFormat="1">
      <c r="B327" s="252"/>
      <c r="D327" s="250"/>
      <c r="N327" s="197"/>
      <c r="O327" s="197"/>
    </row>
    <row r="328" spans="2:15" s="248" customFormat="1">
      <c r="B328" s="252"/>
      <c r="D328" s="250"/>
      <c r="N328" s="197"/>
      <c r="O328" s="197"/>
    </row>
    <row r="329" spans="2:15" s="248" customFormat="1">
      <c r="B329" s="252"/>
      <c r="D329" s="250"/>
      <c r="N329" s="197"/>
      <c r="O329" s="197"/>
    </row>
    <row r="330" spans="2:15" s="248" customFormat="1">
      <c r="B330" s="252"/>
      <c r="D330" s="250"/>
      <c r="N330" s="197"/>
      <c r="O330" s="197"/>
    </row>
    <row r="331" spans="2:15" s="248" customFormat="1">
      <c r="B331" s="252"/>
      <c r="D331" s="250"/>
      <c r="N331" s="197"/>
      <c r="O331" s="197"/>
    </row>
    <row r="332" spans="2:15" s="248" customFormat="1">
      <c r="B332" s="252"/>
      <c r="D332" s="250"/>
      <c r="N332" s="197"/>
      <c r="O332" s="197"/>
    </row>
    <row r="333" spans="2:15" s="248" customFormat="1">
      <c r="B333" s="252"/>
      <c r="D333" s="250"/>
      <c r="N333" s="197"/>
      <c r="O333" s="197"/>
    </row>
    <row r="334" spans="2:15" s="248" customFormat="1">
      <c r="B334" s="252"/>
      <c r="D334" s="250"/>
      <c r="N334" s="197"/>
      <c r="O334" s="197"/>
    </row>
    <row r="335" spans="2:15" s="248" customFormat="1">
      <c r="B335" s="252"/>
      <c r="D335" s="250"/>
      <c r="N335" s="197"/>
      <c r="O335" s="197"/>
    </row>
    <row r="336" spans="2:15" s="248" customFormat="1">
      <c r="B336" s="252"/>
      <c r="D336" s="250"/>
      <c r="N336" s="197"/>
      <c r="O336" s="197"/>
    </row>
    <row r="337" spans="2:15" s="248" customFormat="1">
      <c r="B337" s="252"/>
      <c r="D337" s="250"/>
      <c r="N337" s="197"/>
      <c r="O337" s="197"/>
    </row>
    <row r="338" spans="2:15" s="248" customFormat="1">
      <c r="B338" s="252"/>
      <c r="D338" s="250"/>
      <c r="N338" s="197"/>
      <c r="O338" s="197"/>
    </row>
    <row r="339" spans="2:15" s="248" customFormat="1">
      <c r="B339" s="252"/>
      <c r="D339" s="250"/>
      <c r="N339" s="197"/>
      <c r="O339" s="197"/>
    </row>
    <row r="340" spans="2:15" s="248" customFormat="1">
      <c r="B340" s="252"/>
      <c r="D340" s="250"/>
      <c r="N340" s="197"/>
      <c r="O340" s="197"/>
    </row>
    <row r="341" spans="2:15" s="248" customFormat="1">
      <c r="B341" s="252"/>
      <c r="D341" s="250"/>
      <c r="N341" s="197"/>
      <c r="O341" s="197"/>
    </row>
    <row r="342" spans="2:15" s="248" customFormat="1">
      <c r="B342" s="252"/>
      <c r="D342" s="250"/>
      <c r="N342" s="197"/>
      <c r="O342" s="197"/>
    </row>
  </sheetData>
  <mergeCells count="1">
    <mergeCell ref="A1:C1"/>
  </mergeCells>
  <conditionalFormatting sqref="A8:L19 A20:A292 C20:L292 B20:B342">
    <cfRule type="expression" dxfId="5" priority="7" stopIfTrue="1">
      <formula>ISNUMBER(SEARCH("Closed",$K8))</formula>
    </cfRule>
    <cfRule type="expression" dxfId="4" priority="8" stopIfTrue="1">
      <formula>IF($B8="Minor", TRUE, FALSE)</formula>
    </cfRule>
    <cfRule type="expression" dxfId="3" priority="9" stopIfTrue="1">
      <formula>IF(OR($B8="Major",$B8="Pre-Condition"), TRUE, FALSE)</formula>
    </cfRule>
  </conditionalFormatting>
  <conditionalFormatting sqref="B7">
    <cfRule type="expression" dxfId="2" priority="4" stopIfTrue="1">
      <formula>ISNUMBER(SEARCH("Closed",$K7))</formula>
    </cfRule>
    <cfRule type="expression" dxfId="1" priority="5" stopIfTrue="1">
      <formula>IF($B7="Minor", TRUE, FALSE)</formula>
    </cfRule>
    <cfRule type="expression" dxfId="0" priority="6" stopIfTrue="1">
      <formula>IF(OR($B7="Major",$B7="Pre-Condition"), TRUE, FALSE)</formula>
    </cfRule>
  </conditionalFormatting>
  <dataValidations count="1">
    <dataValidation type="list" allowBlank="1" showInputMessage="1" showErrorMessage="1" sqref="B7 IX7 ST7 ACP7 AML7 AWH7 BGD7 BPZ7 BZV7 CJR7 CTN7 DDJ7 DNF7 DXB7 EGX7 EQT7 FAP7 FKL7 FUH7 GED7 GNZ7 GXV7 HHR7 HRN7 IBJ7 ILF7 IVB7 JEX7 JOT7 JYP7 KIL7 KSH7 LCD7 LLZ7 LVV7 MFR7 MPN7 MZJ7 NJF7 NTB7 OCX7 OMT7 OWP7 PGL7 PQH7 QAD7 QJZ7 QTV7 RDR7 RNN7 RXJ7 SHF7 SRB7 TAX7 TKT7 TUP7 UEL7 UOH7 UYD7 VHZ7 VRV7 WBR7 WLN7 WVJ7 B65537:B65539 IX65537:IX65539 ST65537:ST65539 ACP65537:ACP65539 AML65537:AML65539 AWH65537:AWH65539 BGD65537:BGD65539 BPZ65537:BPZ65539 BZV65537:BZV65539 CJR65537:CJR65539 CTN65537:CTN65539 DDJ65537:DDJ65539 DNF65537:DNF65539 DXB65537:DXB65539 EGX65537:EGX65539 EQT65537:EQT65539 FAP65537:FAP65539 FKL65537:FKL65539 FUH65537:FUH65539 GED65537:GED65539 GNZ65537:GNZ65539 GXV65537:GXV65539 HHR65537:HHR65539 HRN65537:HRN65539 IBJ65537:IBJ65539 ILF65537:ILF65539 IVB65537:IVB65539 JEX65537:JEX65539 JOT65537:JOT65539 JYP65537:JYP65539 KIL65537:KIL65539 KSH65537:KSH65539 LCD65537:LCD65539 LLZ65537:LLZ65539 LVV65537:LVV65539 MFR65537:MFR65539 MPN65537:MPN65539 MZJ65537:MZJ65539 NJF65537:NJF65539 NTB65537:NTB65539 OCX65537:OCX65539 OMT65537:OMT65539 OWP65537:OWP65539 PGL65537:PGL65539 PQH65537:PQH65539 QAD65537:QAD65539 QJZ65537:QJZ65539 QTV65537:QTV65539 RDR65537:RDR65539 RNN65537:RNN65539 RXJ65537:RXJ65539 SHF65537:SHF65539 SRB65537:SRB65539 TAX65537:TAX65539 TKT65537:TKT65539 TUP65537:TUP65539 UEL65537:UEL65539 UOH65537:UOH65539 UYD65537:UYD65539 VHZ65537:VHZ65539 VRV65537:VRV65539 WBR65537:WBR65539 WLN65537:WLN65539 WVJ65537:WVJ65539 B131073:B131075 IX131073:IX131075 ST131073:ST131075 ACP131073:ACP131075 AML131073:AML131075 AWH131073:AWH131075 BGD131073:BGD131075 BPZ131073:BPZ131075 BZV131073:BZV131075 CJR131073:CJR131075 CTN131073:CTN131075 DDJ131073:DDJ131075 DNF131073:DNF131075 DXB131073:DXB131075 EGX131073:EGX131075 EQT131073:EQT131075 FAP131073:FAP131075 FKL131073:FKL131075 FUH131073:FUH131075 GED131073:GED131075 GNZ131073:GNZ131075 GXV131073:GXV131075 HHR131073:HHR131075 HRN131073:HRN131075 IBJ131073:IBJ131075 ILF131073:ILF131075 IVB131073:IVB131075 JEX131073:JEX131075 JOT131073:JOT131075 JYP131073:JYP131075 KIL131073:KIL131075 KSH131073:KSH131075 LCD131073:LCD131075 LLZ131073:LLZ131075 LVV131073:LVV131075 MFR131073:MFR131075 MPN131073:MPN131075 MZJ131073:MZJ131075 NJF131073:NJF131075 NTB131073:NTB131075 OCX131073:OCX131075 OMT131073:OMT131075 OWP131073:OWP131075 PGL131073:PGL131075 PQH131073:PQH131075 QAD131073:QAD131075 QJZ131073:QJZ131075 QTV131073:QTV131075 RDR131073:RDR131075 RNN131073:RNN131075 RXJ131073:RXJ131075 SHF131073:SHF131075 SRB131073:SRB131075 TAX131073:TAX131075 TKT131073:TKT131075 TUP131073:TUP131075 UEL131073:UEL131075 UOH131073:UOH131075 UYD131073:UYD131075 VHZ131073:VHZ131075 VRV131073:VRV131075 WBR131073:WBR131075 WLN131073:WLN131075 WVJ131073:WVJ131075 B196609:B196611 IX196609:IX196611 ST196609:ST196611 ACP196609:ACP196611 AML196609:AML196611 AWH196609:AWH196611 BGD196609:BGD196611 BPZ196609:BPZ196611 BZV196609:BZV196611 CJR196609:CJR196611 CTN196609:CTN196611 DDJ196609:DDJ196611 DNF196609:DNF196611 DXB196609:DXB196611 EGX196609:EGX196611 EQT196609:EQT196611 FAP196609:FAP196611 FKL196609:FKL196611 FUH196609:FUH196611 GED196609:GED196611 GNZ196609:GNZ196611 GXV196609:GXV196611 HHR196609:HHR196611 HRN196609:HRN196611 IBJ196609:IBJ196611 ILF196609:ILF196611 IVB196609:IVB196611 JEX196609:JEX196611 JOT196609:JOT196611 JYP196609:JYP196611 KIL196609:KIL196611 KSH196609:KSH196611 LCD196609:LCD196611 LLZ196609:LLZ196611 LVV196609:LVV196611 MFR196609:MFR196611 MPN196609:MPN196611 MZJ196609:MZJ196611 NJF196609:NJF196611 NTB196609:NTB196611 OCX196609:OCX196611 OMT196609:OMT196611 OWP196609:OWP196611 PGL196609:PGL196611 PQH196609:PQH196611 QAD196609:QAD196611 QJZ196609:QJZ196611 QTV196609:QTV196611 RDR196609:RDR196611 RNN196609:RNN196611 RXJ196609:RXJ196611 SHF196609:SHF196611 SRB196609:SRB196611 TAX196609:TAX196611 TKT196609:TKT196611 TUP196609:TUP196611 UEL196609:UEL196611 UOH196609:UOH196611 UYD196609:UYD196611 VHZ196609:VHZ196611 VRV196609:VRV196611 WBR196609:WBR196611 WLN196609:WLN196611 WVJ196609:WVJ196611 B262145:B262147 IX262145:IX262147 ST262145:ST262147 ACP262145:ACP262147 AML262145:AML262147 AWH262145:AWH262147 BGD262145:BGD262147 BPZ262145:BPZ262147 BZV262145:BZV262147 CJR262145:CJR262147 CTN262145:CTN262147 DDJ262145:DDJ262147 DNF262145:DNF262147 DXB262145:DXB262147 EGX262145:EGX262147 EQT262145:EQT262147 FAP262145:FAP262147 FKL262145:FKL262147 FUH262145:FUH262147 GED262145:GED262147 GNZ262145:GNZ262147 GXV262145:GXV262147 HHR262145:HHR262147 HRN262145:HRN262147 IBJ262145:IBJ262147 ILF262145:ILF262147 IVB262145:IVB262147 JEX262145:JEX262147 JOT262145:JOT262147 JYP262145:JYP262147 KIL262145:KIL262147 KSH262145:KSH262147 LCD262145:LCD262147 LLZ262145:LLZ262147 LVV262145:LVV262147 MFR262145:MFR262147 MPN262145:MPN262147 MZJ262145:MZJ262147 NJF262145:NJF262147 NTB262145:NTB262147 OCX262145:OCX262147 OMT262145:OMT262147 OWP262145:OWP262147 PGL262145:PGL262147 PQH262145:PQH262147 QAD262145:QAD262147 QJZ262145:QJZ262147 QTV262145:QTV262147 RDR262145:RDR262147 RNN262145:RNN262147 RXJ262145:RXJ262147 SHF262145:SHF262147 SRB262145:SRB262147 TAX262145:TAX262147 TKT262145:TKT262147 TUP262145:TUP262147 UEL262145:UEL262147 UOH262145:UOH262147 UYD262145:UYD262147 VHZ262145:VHZ262147 VRV262145:VRV262147 WBR262145:WBR262147 WLN262145:WLN262147 WVJ262145:WVJ262147 B327681:B327683 IX327681:IX327683 ST327681:ST327683 ACP327681:ACP327683 AML327681:AML327683 AWH327681:AWH327683 BGD327681:BGD327683 BPZ327681:BPZ327683 BZV327681:BZV327683 CJR327681:CJR327683 CTN327681:CTN327683 DDJ327681:DDJ327683 DNF327681:DNF327683 DXB327681:DXB327683 EGX327681:EGX327683 EQT327681:EQT327683 FAP327681:FAP327683 FKL327681:FKL327683 FUH327681:FUH327683 GED327681:GED327683 GNZ327681:GNZ327683 GXV327681:GXV327683 HHR327681:HHR327683 HRN327681:HRN327683 IBJ327681:IBJ327683 ILF327681:ILF327683 IVB327681:IVB327683 JEX327681:JEX327683 JOT327681:JOT327683 JYP327681:JYP327683 KIL327681:KIL327683 KSH327681:KSH327683 LCD327681:LCD327683 LLZ327681:LLZ327683 LVV327681:LVV327683 MFR327681:MFR327683 MPN327681:MPN327683 MZJ327681:MZJ327683 NJF327681:NJF327683 NTB327681:NTB327683 OCX327681:OCX327683 OMT327681:OMT327683 OWP327681:OWP327683 PGL327681:PGL327683 PQH327681:PQH327683 QAD327681:QAD327683 QJZ327681:QJZ327683 QTV327681:QTV327683 RDR327681:RDR327683 RNN327681:RNN327683 RXJ327681:RXJ327683 SHF327681:SHF327683 SRB327681:SRB327683 TAX327681:TAX327683 TKT327681:TKT327683 TUP327681:TUP327683 UEL327681:UEL327683 UOH327681:UOH327683 UYD327681:UYD327683 VHZ327681:VHZ327683 VRV327681:VRV327683 WBR327681:WBR327683 WLN327681:WLN327683 WVJ327681:WVJ327683 B393217:B393219 IX393217:IX393219 ST393217:ST393219 ACP393217:ACP393219 AML393217:AML393219 AWH393217:AWH393219 BGD393217:BGD393219 BPZ393217:BPZ393219 BZV393217:BZV393219 CJR393217:CJR393219 CTN393217:CTN393219 DDJ393217:DDJ393219 DNF393217:DNF393219 DXB393217:DXB393219 EGX393217:EGX393219 EQT393217:EQT393219 FAP393217:FAP393219 FKL393217:FKL393219 FUH393217:FUH393219 GED393217:GED393219 GNZ393217:GNZ393219 GXV393217:GXV393219 HHR393217:HHR393219 HRN393217:HRN393219 IBJ393217:IBJ393219 ILF393217:ILF393219 IVB393217:IVB393219 JEX393217:JEX393219 JOT393217:JOT393219 JYP393217:JYP393219 KIL393217:KIL393219 KSH393217:KSH393219 LCD393217:LCD393219 LLZ393217:LLZ393219 LVV393217:LVV393219 MFR393217:MFR393219 MPN393217:MPN393219 MZJ393217:MZJ393219 NJF393217:NJF393219 NTB393217:NTB393219 OCX393217:OCX393219 OMT393217:OMT393219 OWP393217:OWP393219 PGL393217:PGL393219 PQH393217:PQH393219 QAD393217:QAD393219 QJZ393217:QJZ393219 QTV393217:QTV393219 RDR393217:RDR393219 RNN393217:RNN393219 RXJ393217:RXJ393219 SHF393217:SHF393219 SRB393217:SRB393219 TAX393217:TAX393219 TKT393217:TKT393219 TUP393217:TUP393219 UEL393217:UEL393219 UOH393217:UOH393219 UYD393217:UYD393219 VHZ393217:VHZ393219 VRV393217:VRV393219 WBR393217:WBR393219 WLN393217:WLN393219 WVJ393217:WVJ393219 B458753:B458755 IX458753:IX458755 ST458753:ST458755 ACP458753:ACP458755 AML458753:AML458755 AWH458753:AWH458755 BGD458753:BGD458755 BPZ458753:BPZ458755 BZV458753:BZV458755 CJR458753:CJR458755 CTN458753:CTN458755 DDJ458753:DDJ458755 DNF458753:DNF458755 DXB458753:DXB458755 EGX458753:EGX458755 EQT458753:EQT458755 FAP458753:FAP458755 FKL458753:FKL458755 FUH458753:FUH458755 GED458753:GED458755 GNZ458753:GNZ458755 GXV458753:GXV458755 HHR458753:HHR458755 HRN458753:HRN458755 IBJ458753:IBJ458755 ILF458753:ILF458755 IVB458753:IVB458755 JEX458753:JEX458755 JOT458753:JOT458755 JYP458753:JYP458755 KIL458753:KIL458755 KSH458753:KSH458755 LCD458753:LCD458755 LLZ458753:LLZ458755 LVV458753:LVV458755 MFR458753:MFR458755 MPN458753:MPN458755 MZJ458753:MZJ458755 NJF458753:NJF458755 NTB458753:NTB458755 OCX458753:OCX458755 OMT458753:OMT458755 OWP458753:OWP458755 PGL458753:PGL458755 PQH458753:PQH458755 QAD458753:QAD458755 QJZ458753:QJZ458755 QTV458753:QTV458755 RDR458753:RDR458755 RNN458753:RNN458755 RXJ458753:RXJ458755 SHF458753:SHF458755 SRB458753:SRB458755 TAX458753:TAX458755 TKT458753:TKT458755 TUP458753:TUP458755 UEL458753:UEL458755 UOH458753:UOH458755 UYD458753:UYD458755 VHZ458753:VHZ458755 VRV458753:VRV458755 WBR458753:WBR458755 WLN458753:WLN458755 WVJ458753:WVJ458755 B524289:B524291 IX524289:IX524291 ST524289:ST524291 ACP524289:ACP524291 AML524289:AML524291 AWH524289:AWH524291 BGD524289:BGD524291 BPZ524289:BPZ524291 BZV524289:BZV524291 CJR524289:CJR524291 CTN524289:CTN524291 DDJ524289:DDJ524291 DNF524289:DNF524291 DXB524289:DXB524291 EGX524289:EGX524291 EQT524289:EQT524291 FAP524289:FAP524291 FKL524289:FKL524291 FUH524289:FUH524291 GED524289:GED524291 GNZ524289:GNZ524291 GXV524289:GXV524291 HHR524289:HHR524291 HRN524289:HRN524291 IBJ524289:IBJ524291 ILF524289:ILF524291 IVB524289:IVB524291 JEX524289:JEX524291 JOT524289:JOT524291 JYP524289:JYP524291 KIL524289:KIL524291 KSH524289:KSH524291 LCD524289:LCD524291 LLZ524289:LLZ524291 LVV524289:LVV524291 MFR524289:MFR524291 MPN524289:MPN524291 MZJ524289:MZJ524291 NJF524289:NJF524291 NTB524289:NTB524291 OCX524289:OCX524291 OMT524289:OMT524291 OWP524289:OWP524291 PGL524289:PGL524291 PQH524289:PQH524291 QAD524289:QAD524291 QJZ524289:QJZ524291 QTV524289:QTV524291 RDR524289:RDR524291 RNN524289:RNN524291 RXJ524289:RXJ524291 SHF524289:SHF524291 SRB524289:SRB524291 TAX524289:TAX524291 TKT524289:TKT524291 TUP524289:TUP524291 UEL524289:UEL524291 UOH524289:UOH524291 UYD524289:UYD524291 VHZ524289:VHZ524291 VRV524289:VRV524291 WBR524289:WBR524291 WLN524289:WLN524291 WVJ524289:WVJ524291 B589825:B589827 IX589825:IX589827 ST589825:ST589827 ACP589825:ACP589827 AML589825:AML589827 AWH589825:AWH589827 BGD589825:BGD589827 BPZ589825:BPZ589827 BZV589825:BZV589827 CJR589825:CJR589827 CTN589825:CTN589827 DDJ589825:DDJ589827 DNF589825:DNF589827 DXB589825:DXB589827 EGX589825:EGX589827 EQT589825:EQT589827 FAP589825:FAP589827 FKL589825:FKL589827 FUH589825:FUH589827 GED589825:GED589827 GNZ589825:GNZ589827 GXV589825:GXV589827 HHR589825:HHR589827 HRN589825:HRN589827 IBJ589825:IBJ589827 ILF589825:ILF589827 IVB589825:IVB589827 JEX589825:JEX589827 JOT589825:JOT589827 JYP589825:JYP589827 KIL589825:KIL589827 KSH589825:KSH589827 LCD589825:LCD589827 LLZ589825:LLZ589827 LVV589825:LVV589827 MFR589825:MFR589827 MPN589825:MPN589827 MZJ589825:MZJ589827 NJF589825:NJF589827 NTB589825:NTB589827 OCX589825:OCX589827 OMT589825:OMT589827 OWP589825:OWP589827 PGL589825:PGL589827 PQH589825:PQH589827 QAD589825:QAD589827 QJZ589825:QJZ589827 QTV589825:QTV589827 RDR589825:RDR589827 RNN589825:RNN589827 RXJ589825:RXJ589827 SHF589825:SHF589827 SRB589825:SRB589827 TAX589825:TAX589827 TKT589825:TKT589827 TUP589825:TUP589827 UEL589825:UEL589827 UOH589825:UOH589827 UYD589825:UYD589827 VHZ589825:VHZ589827 VRV589825:VRV589827 WBR589825:WBR589827 WLN589825:WLN589827 WVJ589825:WVJ589827 B655361:B655363 IX655361:IX655363 ST655361:ST655363 ACP655361:ACP655363 AML655361:AML655363 AWH655361:AWH655363 BGD655361:BGD655363 BPZ655361:BPZ655363 BZV655361:BZV655363 CJR655361:CJR655363 CTN655361:CTN655363 DDJ655361:DDJ655363 DNF655361:DNF655363 DXB655361:DXB655363 EGX655361:EGX655363 EQT655361:EQT655363 FAP655361:FAP655363 FKL655361:FKL655363 FUH655361:FUH655363 GED655361:GED655363 GNZ655361:GNZ655363 GXV655361:GXV655363 HHR655361:HHR655363 HRN655361:HRN655363 IBJ655361:IBJ655363 ILF655361:ILF655363 IVB655361:IVB655363 JEX655361:JEX655363 JOT655361:JOT655363 JYP655361:JYP655363 KIL655361:KIL655363 KSH655361:KSH655363 LCD655361:LCD655363 LLZ655361:LLZ655363 LVV655361:LVV655363 MFR655361:MFR655363 MPN655361:MPN655363 MZJ655361:MZJ655363 NJF655361:NJF655363 NTB655361:NTB655363 OCX655361:OCX655363 OMT655361:OMT655363 OWP655361:OWP655363 PGL655361:PGL655363 PQH655361:PQH655363 QAD655361:QAD655363 QJZ655361:QJZ655363 QTV655361:QTV655363 RDR655361:RDR655363 RNN655361:RNN655363 RXJ655361:RXJ655363 SHF655361:SHF655363 SRB655361:SRB655363 TAX655361:TAX655363 TKT655361:TKT655363 TUP655361:TUP655363 UEL655361:UEL655363 UOH655361:UOH655363 UYD655361:UYD655363 VHZ655361:VHZ655363 VRV655361:VRV655363 WBR655361:WBR655363 WLN655361:WLN655363 WVJ655361:WVJ655363 B720897:B720899 IX720897:IX720899 ST720897:ST720899 ACP720897:ACP720899 AML720897:AML720899 AWH720897:AWH720899 BGD720897:BGD720899 BPZ720897:BPZ720899 BZV720897:BZV720899 CJR720897:CJR720899 CTN720897:CTN720899 DDJ720897:DDJ720899 DNF720897:DNF720899 DXB720897:DXB720899 EGX720897:EGX720899 EQT720897:EQT720899 FAP720897:FAP720899 FKL720897:FKL720899 FUH720897:FUH720899 GED720897:GED720899 GNZ720897:GNZ720899 GXV720897:GXV720899 HHR720897:HHR720899 HRN720897:HRN720899 IBJ720897:IBJ720899 ILF720897:ILF720899 IVB720897:IVB720899 JEX720897:JEX720899 JOT720897:JOT720899 JYP720897:JYP720899 KIL720897:KIL720899 KSH720897:KSH720899 LCD720897:LCD720899 LLZ720897:LLZ720899 LVV720897:LVV720899 MFR720897:MFR720899 MPN720897:MPN720899 MZJ720897:MZJ720899 NJF720897:NJF720899 NTB720897:NTB720899 OCX720897:OCX720899 OMT720897:OMT720899 OWP720897:OWP720899 PGL720897:PGL720899 PQH720897:PQH720899 QAD720897:QAD720899 QJZ720897:QJZ720899 QTV720897:QTV720899 RDR720897:RDR720899 RNN720897:RNN720899 RXJ720897:RXJ720899 SHF720897:SHF720899 SRB720897:SRB720899 TAX720897:TAX720899 TKT720897:TKT720899 TUP720897:TUP720899 UEL720897:UEL720899 UOH720897:UOH720899 UYD720897:UYD720899 VHZ720897:VHZ720899 VRV720897:VRV720899 WBR720897:WBR720899 WLN720897:WLN720899 WVJ720897:WVJ720899 B786433:B786435 IX786433:IX786435 ST786433:ST786435 ACP786433:ACP786435 AML786433:AML786435 AWH786433:AWH786435 BGD786433:BGD786435 BPZ786433:BPZ786435 BZV786433:BZV786435 CJR786433:CJR786435 CTN786433:CTN786435 DDJ786433:DDJ786435 DNF786433:DNF786435 DXB786433:DXB786435 EGX786433:EGX786435 EQT786433:EQT786435 FAP786433:FAP786435 FKL786433:FKL786435 FUH786433:FUH786435 GED786433:GED786435 GNZ786433:GNZ786435 GXV786433:GXV786435 HHR786433:HHR786435 HRN786433:HRN786435 IBJ786433:IBJ786435 ILF786433:ILF786435 IVB786433:IVB786435 JEX786433:JEX786435 JOT786433:JOT786435 JYP786433:JYP786435 KIL786433:KIL786435 KSH786433:KSH786435 LCD786433:LCD786435 LLZ786433:LLZ786435 LVV786433:LVV786435 MFR786433:MFR786435 MPN786433:MPN786435 MZJ786433:MZJ786435 NJF786433:NJF786435 NTB786433:NTB786435 OCX786433:OCX786435 OMT786433:OMT786435 OWP786433:OWP786435 PGL786433:PGL786435 PQH786433:PQH786435 QAD786433:QAD786435 QJZ786433:QJZ786435 QTV786433:QTV786435 RDR786433:RDR786435 RNN786433:RNN786435 RXJ786433:RXJ786435 SHF786433:SHF786435 SRB786433:SRB786435 TAX786433:TAX786435 TKT786433:TKT786435 TUP786433:TUP786435 UEL786433:UEL786435 UOH786433:UOH786435 UYD786433:UYD786435 VHZ786433:VHZ786435 VRV786433:VRV786435 WBR786433:WBR786435 WLN786433:WLN786435 WVJ786433:WVJ786435 B851969:B851971 IX851969:IX851971 ST851969:ST851971 ACP851969:ACP851971 AML851969:AML851971 AWH851969:AWH851971 BGD851969:BGD851971 BPZ851969:BPZ851971 BZV851969:BZV851971 CJR851969:CJR851971 CTN851969:CTN851971 DDJ851969:DDJ851971 DNF851969:DNF851971 DXB851969:DXB851971 EGX851969:EGX851971 EQT851969:EQT851971 FAP851969:FAP851971 FKL851969:FKL851971 FUH851969:FUH851971 GED851969:GED851971 GNZ851969:GNZ851971 GXV851969:GXV851971 HHR851969:HHR851971 HRN851969:HRN851971 IBJ851969:IBJ851971 ILF851969:ILF851971 IVB851969:IVB851971 JEX851969:JEX851971 JOT851969:JOT851971 JYP851969:JYP851971 KIL851969:KIL851971 KSH851969:KSH851971 LCD851969:LCD851971 LLZ851969:LLZ851971 LVV851969:LVV851971 MFR851969:MFR851971 MPN851969:MPN851971 MZJ851969:MZJ851971 NJF851969:NJF851971 NTB851969:NTB851971 OCX851969:OCX851971 OMT851969:OMT851971 OWP851969:OWP851971 PGL851969:PGL851971 PQH851969:PQH851971 QAD851969:QAD851971 QJZ851969:QJZ851971 QTV851969:QTV851971 RDR851969:RDR851971 RNN851969:RNN851971 RXJ851969:RXJ851971 SHF851969:SHF851971 SRB851969:SRB851971 TAX851969:TAX851971 TKT851969:TKT851971 TUP851969:TUP851971 UEL851969:UEL851971 UOH851969:UOH851971 UYD851969:UYD851971 VHZ851969:VHZ851971 VRV851969:VRV851971 WBR851969:WBR851971 WLN851969:WLN851971 WVJ851969:WVJ851971 B917505:B917507 IX917505:IX917507 ST917505:ST917507 ACP917505:ACP917507 AML917505:AML917507 AWH917505:AWH917507 BGD917505:BGD917507 BPZ917505:BPZ917507 BZV917505:BZV917507 CJR917505:CJR917507 CTN917505:CTN917507 DDJ917505:DDJ917507 DNF917505:DNF917507 DXB917505:DXB917507 EGX917505:EGX917507 EQT917505:EQT917507 FAP917505:FAP917507 FKL917505:FKL917507 FUH917505:FUH917507 GED917505:GED917507 GNZ917505:GNZ917507 GXV917505:GXV917507 HHR917505:HHR917507 HRN917505:HRN917507 IBJ917505:IBJ917507 ILF917505:ILF917507 IVB917505:IVB917507 JEX917505:JEX917507 JOT917505:JOT917507 JYP917505:JYP917507 KIL917505:KIL917507 KSH917505:KSH917507 LCD917505:LCD917507 LLZ917505:LLZ917507 LVV917505:LVV917507 MFR917505:MFR917507 MPN917505:MPN917507 MZJ917505:MZJ917507 NJF917505:NJF917507 NTB917505:NTB917507 OCX917505:OCX917507 OMT917505:OMT917507 OWP917505:OWP917507 PGL917505:PGL917507 PQH917505:PQH917507 QAD917505:QAD917507 QJZ917505:QJZ917507 QTV917505:QTV917507 RDR917505:RDR917507 RNN917505:RNN917507 RXJ917505:RXJ917507 SHF917505:SHF917507 SRB917505:SRB917507 TAX917505:TAX917507 TKT917505:TKT917507 TUP917505:TUP917507 UEL917505:UEL917507 UOH917505:UOH917507 UYD917505:UYD917507 VHZ917505:VHZ917507 VRV917505:VRV917507 WBR917505:WBR917507 WLN917505:WLN917507 WVJ917505:WVJ917507 B983041:B983043 IX983041:IX983043 ST983041:ST983043 ACP983041:ACP983043 AML983041:AML983043 AWH983041:AWH983043 BGD983041:BGD983043 BPZ983041:BPZ983043 BZV983041:BZV983043 CJR983041:CJR983043 CTN983041:CTN983043 DDJ983041:DDJ983043 DNF983041:DNF983043 DXB983041:DXB983043 EGX983041:EGX983043 EQT983041:EQT983043 FAP983041:FAP983043 FKL983041:FKL983043 FUH983041:FUH983043 GED983041:GED983043 GNZ983041:GNZ983043 GXV983041:GXV983043 HHR983041:HHR983043 HRN983041:HRN983043 IBJ983041:IBJ983043 ILF983041:ILF983043 IVB983041:IVB983043 JEX983041:JEX983043 JOT983041:JOT983043 JYP983041:JYP983043 KIL983041:KIL983043 KSH983041:KSH983043 LCD983041:LCD983043 LLZ983041:LLZ983043 LVV983041:LVV983043 MFR983041:MFR983043 MPN983041:MPN983043 MZJ983041:MZJ983043 NJF983041:NJF983043 NTB983041:NTB983043 OCX983041:OCX983043 OMT983041:OMT983043 OWP983041:OWP983043 PGL983041:PGL983043 PQH983041:PQH983043 QAD983041:QAD983043 QJZ983041:QJZ983043 QTV983041:QTV983043 RDR983041:RDR983043 RNN983041:RNN983043 RXJ983041:RXJ983043 SHF983041:SHF983043 SRB983041:SRB983043 TAX983041:TAX983043 TKT983041:TKT983043 TUP983041:TUP983043 UEL983041:UEL983043 UOH983041:UOH983043 UYD983041:UYD983043 VHZ983041:VHZ983043 VRV983041:VRV983043 WBR983041:WBR983043 WLN983041:WLN983043 WVJ983041:WVJ983043 B9:B12 IX9:IX12 ST9:ST12 ACP9:ACP12 AML9:AML12 AWH9:AWH12 BGD9:BGD12 BPZ9:BPZ12 BZV9:BZV12 CJR9:CJR12 CTN9:CTN12 DDJ9:DDJ12 DNF9:DNF12 DXB9:DXB12 EGX9:EGX12 EQT9:EQT12 FAP9:FAP12 FKL9:FKL12 FUH9:FUH12 GED9:GED12 GNZ9:GNZ12 GXV9:GXV12 HHR9:HHR12 HRN9:HRN12 IBJ9:IBJ12 ILF9:ILF12 IVB9:IVB12 JEX9:JEX12 JOT9:JOT12 JYP9:JYP12 KIL9:KIL12 KSH9:KSH12 LCD9:LCD12 LLZ9:LLZ12 LVV9:LVV12 MFR9:MFR12 MPN9:MPN12 MZJ9:MZJ12 NJF9:NJF12 NTB9:NTB12 OCX9:OCX12 OMT9:OMT12 OWP9:OWP12 PGL9:PGL12 PQH9:PQH12 QAD9:QAD12 QJZ9:QJZ12 QTV9:QTV12 RDR9:RDR12 RNN9:RNN12 RXJ9:RXJ12 SHF9:SHF12 SRB9:SRB12 TAX9:TAX12 TKT9:TKT12 TUP9:TUP12 UEL9:UEL12 UOH9:UOH12 UYD9:UYD12 VHZ9:VHZ12 VRV9:VRV12 WBR9:WBR12 WLN9:WLN12 WVJ9:WVJ12 B65541:B65543 IX65541:IX65543 ST65541:ST65543 ACP65541:ACP65543 AML65541:AML65543 AWH65541:AWH65543 BGD65541:BGD65543 BPZ65541:BPZ65543 BZV65541:BZV65543 CJR65541:CJR65543 CTN65541:CTN65543 DDJ65541:DDJ65543 DNF65541:DNF65543 DXB65541:DXB65543 EGX65541:EGX65543 EQT65541:EQT65543 FAP65541:FAP65543 FKL65541:FKL65543 FUH65541:FUH65543 GED65541:GED65543 GNZ65541:GNZ65543 GXV65541:GXV65543 HHR65541:HHR65543 HRN65541:HRN65543 IBJ65541:IBJ65543 ILF65541:ILF65543 IVB65541:IVB65543 JEX65541:JEX65543 JOT65541:JOT65543 JYP65541:JYP65543 KIL65541:KIL65543 KSH65541:KSH65543 LCD65541:LCD65543 LLZ65541:LLZ65543 LVV65541:LVV65543 MFR65541:MFR65543 MPN65541:MPN65543 MZJ65541:MZJ65543 NJF65541:NJF65543 NTB65541:NTB65543 OCX65541:OCX65543 OMT65541:OMT65543 OWP65541:OWP65543 PGL65541:PGL65543 PQH65541:PQH65543 QAD65541:QAD65543 QJZ65541:QJZ65543 QTV65541:QTV65543 RDR65541:RDR65543 RNN65541:RNN65543 RXJ65541:RXJ65543 SHF65541:SHF65543 SRB65541:SRB65543 TAX65541:TAX65543 TKT65541:TKT65543 TUP65541:TUP65543 UEL65541:UEL65543 UOH65541:UOH65543 UYD65541:UYD65543 VHZ65541:VHZ65543 VRV65541:VRV65543 WBR65541:WBR65543 WLN65541:WLN65543 WVJ65541:WVJ65543 B131077:B131079 IX131077:IX131079 ST131077:ST131079 ACP131077:ACP131079 AML131077:AML131079 AWH131077:AWH131079 BGD131077:BGD131079 BPZ131077:BPZ131079 BZV131077:BZV131079 CJR131077:CJR131079 CTN131077:CTN131079 DDJ131077:DDJ131079 DNF131077:DNF131079 DXB131077:DXB131079 EGX131077:EGX131079 EQT131077:EQT131079 FAP131077:FAP131079 FKL131077:FKL131079 FUH131077:FUH131079 GED131077:GED131079 GNZ131077:GNZ131079 GXV131077:GXV131079 HHR131077:HHR131079 HRN131077:HRN131079 IBJ131077:IBJ131079 ILF131077:ILF131079 IVB131077:IVB131079 JEX131077:JEX131079 JOT131077:JOT131079 JYP131077:JYP131079 KIL131077:KIL131079 KSH131077:KSH131079 LCD131077:LCD131079 LLZ131077:LLZ131079 LVV131077:LVV131079 MFR131077:MFR131079 MPN131077:MPN131079 MZJ131077:MZJ131079 NJF131077:NJF131079 NTB131077:NTB131079 OCX131077:OCX131079 OMT131077:OMT131079 OWP131077:OWP131079 PGL131077:PGL131079 PQH131077:PQH131079 QAD131077:QAD131079 QJZ131077:QJZ131079 QTV131077:QTV131079 RDR131077:RDR131079 RNN131077:RNN131079 RXJ131077:RXJ131079 SHF131077:SHF131079 SRB131077:SRB131079 TAX131077:TAX131079 TKT131077:TKT131079 TUP131077:TUP131079 UEL131077:UEL131079 UOH131077:UOH131079 UYD131077:UYD131079 VHZ131077:VHZ131079 VRV131077:VRV131079 WBR131077:WBR131079 WLN131077:WLN131079 WVJ131077:WVJ131079 B196613:B196615 IX196613:IX196615 ST196613:ST196615 ACP196613:ACP196615 AML196613:AML196615 AWH196613:AWH196615 BGD196613:BGD196615 BPZ196613:BPZ196615 BZV196613:BZV196615 CJR196613:CJR196615 CTN196613:CTN196615 DDJ196613:DDJ196615 DNF196613:DNF196615 DXB196613:DXB196615 EGX196613:EGX196615 EQT196613:EQT196615 FAP196613:FAP196615 FKL196613:FKL196615 FUH196613:FUH196615 GED196613:GED196615 GNZ196613:GNZ196615 GXV196613:GXV196615 HHR196613:HHR196615 HRN196613:HRN196615 IBJ196613:IBJ196615 ILF196613:ILF196615 IVB196613:IVB196615 JEX196613:JEX196615 JOT196613:JOT196615 JYP196613:JYP196615 KIL196613:KIL196615 KSH196613:KSH196615 LCD196613:LCD196615 LLZ196613:LLZ196615 LVV196613:LVV196615 MFR196613:MFR196615 MPN196613:MPN196615 MZJ196613:MZJ196615 NJF196613:NJF196615 NTB196613:NTB196615 OCX196613:OCX196615 OMT196613:OMT196615 OWP196613:OWP196615 PGL196613:PGL196615 PQH196613:PQH196615 QAD196613:QAD196615 QJZ196613:QJZ196615 QTV196613:QTV196615 RDR196613:RDR196615 RNN196613:RNN196615 RXJ196613:RXJ196615 SHF196613:SHF196615 SRB196613:SRB196615 TAX196613:TAX196615 TKT196613:TKT196615 TUP196613:TUP196615 UEL196613:UEL196615 UOH196613:UOH196615 UYD196613:UYD196615 VHZ196613:VHZ196615 VRV196613:VRV196615 WBR196613:WBR196615 WLN196613:WLN196615 WVJ196613:WVJ196615 B262149:B262151 IX262149:IX262151 ST262149:ST262151 ACP262149:ACP262151 AML262149:AML262151 AWH262149:AWH262151 BGD262149:BGD262151 BPZ262149:BPZ262151 BZV262149:BZV262151 CJR262149:CJR262151 CTN262149:CTN262151 DDJ262149:DDJ262151 DNF262149:DNF262151 DXB262149:DXB262151 EGX262149:EGX262151 EQT262149:EQT262151 FAP262149:FAP262151 FKL262149:FKL262151 FUH262149:FUH262151 GED262149:GED262151 GNZ262149:GNZ262151 GXV262149:GXV262151 HHR262149:HHR262151 HRN262149:HRN262151 IBJ262149:IBJ262151 ILF262149:ILF262151 IVB262149:IVB262151 JEX262149:JEX262151 JOT262149:JOT262151 JYP262149:JYP262151 KIL262149:KIL262151 KSH262149:KSH262151 LCD262149:LCD262151 LLZ262149:LLZ262151 LVV262149:LVV262151 MFR262149:MFR262151 MPN262149:MPN262151 MZJ262149:MZJ262151 NJF262149:NJF262151 NTB262149:NTB262151 OCX262149:OCX262151 OMT262149:OMT262151 OWP262149:OWP262151 PGL262149:PGL262151 PQH262149:PQH262151 QAD262149:QAD262151 QJZ262149:QJZ262151 QTV262149:QTV262151 RDR262149:RDR262151 RNN262149:RNN262151 RXJ262149:RXJ262151 SHF262149:SHF262151 SRB262149:SRB262151 TAX262149:TAX262151 TKT262149:TKT262151 TUP262149:TUP262151 UEL262149:UEL262151 UOH262149:UOH262151 UYD262149:UYD262151 VHZ262149:VHZ262151 VRV262149:VRV262151 WBR262149:WBR262151 WLN262149:WLN262151 WVJ262149:WVJ262151 B327685:B327687 IX327685:IX327687 ST327685:ST327687 ACP327685:ACP327687 AML327685:AML327687 AWH327685:AWH327687 BGD327685:BGD327687 BPZ327685:BPZ327687 BZV327685:BZV327687 CJR327685:CJR327687 CTN327685:CTN327687 DDJ327685:DDJ327687 DNF327685:DNF327687 DXB327685:DXB327687 EGX327685:EGX327687 EQT327685:EQT327687 FAP327685:FAP327687 FKL327685:FKL327687 FUH327685:FUH327687 GED327685:GED327687 GNZ327685:GNZ327687 GXV327685:GXV327687 HHR327685:HHR327687 HRN327685:HRN327687 IBJ327685:IBJ327687 ILF327685:ILF327687 IVB327685:IVB327687 JEX327685:JEX327687 JOT327685:JOT327687 JYP327685:JYP327687 KIL327685:KIL327687 KSH327685:KSH327687 LCD327685:LCD327687 LLZ327685:LLZ327687 LVV327685:LVV327687 MFR327685:MFR327687 MPN327685:MPN327687 MZJ327685:MZJ327687 NJF327685:NJF327687 NTB327685:NTB327687 OCX327685:OCX327687 OMT327685:OMT327687 OWP327685:OWP327687 PGL327685:PGL327687 PQH327685:PQH327687 QAD327685:QAD327687 QJZ327685:QJZ327687 QTV327685:QTV327687 RDR327685:RDR327687 RNN327685:RNN327687 RXJ327685:RXJ327687 SHF327685:SHF327687 SRB327685:SRB327687 TAX327685:TAX327687 TKT327685:TKT327687 TUP327685:TUP327687 UEL327685:UEL327687 UOH327685:UOH327687 UYD327685:UYD327687 VHZ327685:VHZ327687 VRV327685:VRV327687 WBR327685:WBR327687 WLN327685:WLN327687 WVJ327685:WVJ327687 B393221:B393223 IX393221:IX393223 ST393221:ST393223 ACP393221:ACP393223 AML393221:AML393223 AWH393221:AWH393223 BGD393221:BGD393223 BPZ393221:BPZ393223 BZV393221:BZV393223 CJR393221:CJR393223 CTN393221:CTN393223 DDJ393221:DDJ393223 DNF393221:DNF393223 DXB393221:DXB393223 EGX393221:EGX393223 EQT393221:EQT393223 FAP393221:FAP393223 FKL393221:FKL393223 FUH393221:FUH393223 GED393221:GED393223 GNZ393221:GNZ393223 GXV393221:GXV393223 HHR393221:HHR393223 HRN393221:HRN393223 IBJ393221:IBJ393223 ILF393221:ILF393223 IVB393221:IVB393223 JEX393221:JEX393223 JOT393221:JOT393223 JYP393221:JYP393223 KIL393221:KIL393223 KSH393221:KSH393223 LCD393221:LCD393223 LLZ393221:LLZ393223 LVV393221:LVV393223 MFR393221:MFR393223 MPN393221:MPN393223 MZJ393221:MZJ393223 NJF393221:NJF393223 NTB393221:NTB393223 OCX393221:OCX393223 OMT393221:OMT393223 OWP393221:OWP393223 PGL393221:PGL393223 PQH393221:PQH393223 QAD393221:QAD393223 QJZ393221:QJZ393223 QTV393221:QTV393223 RDR393221:RDR393223 RNN393221:RNN393223 RXJ393221:RXJ393223 SHF393221:SHF393223 SRB393221:SRB393223 TAX393221:TAX393223 TKT393221:TKT393223 TUP393221:TUP393223 UEL393221:UEL393223 UOH393221:UOH393223 UYD393221:UYD393223 VHZ393221:VHZ393223 VRV393221:VRV393223 WBR393221:WBR393223 WLN393221:WLN393223 WVJ393221:WVJ393223 B458757:B458759 IX458757:IX458759 ST458757:ST458759 ACP458757:ACP458759 AML458757:AML458759 AWH458757:AWH458759 BGD458757:BGD458759 BPZ458757:BPZ458759 BZV458757:BZV458759 CJR458757:CJR458759 CTN458757:CTN458759 DDJ458757:DDJ458759 DNF458757:DNF458759 DXB458757:DXB458759 EGX458757:EGX458759 EQT458757:EQT458759 FAP458757:FAP458759 FKL458757:FKL458759 FUH458757:FUH458759 GED458757:GED458759 GNZ458757:GNZ458759 GXV458757:GXV458759 HHR458757:HHR458759 HRN458757:HRN458759 IBJ458757:IBJ458759 ILF458757:ILF458759 IVB458757:IVB458759 JEX458757:JEX458759 JOT458757:JOT458759 JYP458757:JYP458759 KIL458757:KIL458759 KSH458757:KSH458759 LCD458757:LCD458759 LLZ458757:LLZ458759 LVV458757:LVV458759 MFR458757:MFR458759 MPN458757:MPN458759 MZJ458757:MZJ458759 NJF458757:NJF458759 NTB458757:NTB458759 OCX458757:OCX458759 OMT458757:OMT458759 OWP458757:OWP458759 PGL458757:PGL458759 PQH458757:PQH458759 QAD458757:QAD458759 QJZ458757:QJZ458759 QTV458757:QTV458759 RDR458757:RDR458759 RNN458757:RNN458759 RXJ458757:RXJ458759 SHF458757:SHF458759 SRB458757:SRB458759 TAX458757:TAX458759 TKT458757:TKT458759 TUP458757:TUP458759 UEL458757:UEL458759 UOH458757:UOH458759 UYD458757:UYD458759 VHZ458757:VHZ458759 VRV458757:VRV458759 WBR458757:WBR458759 WLN458757:WLN458759 WVJ458757:WVJ458759 B524293:B524295 IX524293:IX524295 ST524293:ST524295 ACP524293:ACP524295 AML524293:AML524295 AWH524293:AWH524295 BGD524293:BGD524295 BPZ524293:BPZ524295 BZV524293:BZV524295 CJR524293:CJR524295 CTN524293:CTN524295 DDJ524293:DDJ524295 DNF524293:DNF524295 DXB524293:DXB524295 EGX524293:EGX524295 EQT524293:EQT524295 FAP524293:FAP524295 FKL524293:FKL524295 FUH524293:FUH524295 GED524293:GED524295 GNZ524293:GNZ524295 GXV524293:GXV524295 HHR524293:HHR524295 HRN524293:HRN524295 IBJ524293:IBJ524295 ILF524293:ILF524295 IVB524293:IVB524295 JEX524293:JEX524295 JOT524293:JOT524295 JYP524293:JYP524295 KIL524293:KIL524295 KSH524293:KSH524295 LCD524293:LCD524295 LLZ524293:LLZ524295 LVV524293:LVV524295 MFR524293:MFR524295 MPN524293:MPN524295 MZJ524293:MZJ524295 NJF524293:NJF524295 NTB524293:NTB524295 OCX524293:OCX524295 OMT524293:OMT524295 OWP524293:OWP524295 PGL524293:PGL524295 PQH524293:PQH524295 QAD524293:QAD524295 QJZ524293:QJZ524295 QTV524293:QTV524295 RDR524293:RDR524295 RNN524293:RNN524295 RXJ524293:RXJ524295 SHF524293:SHF524295 SRB524293:SRB524295 TAX524293:TAX524295 TKT524293:TKT524295 TUP524293:TUP524295 UEL524293:UEL524295 UOH524293:UOH524295 UYD524293:UYD524295 VHZ524293:VHZ524295 VRV524293:VRV524295 WBR524293:WBR524295 WLN524293:WLN524295 WVJ524293:WVJ524295 B589829:B589831 IX589829:IX589831 ST589829:ST589831 ACP589829:ACP589831 AML589829:AML589831 AWH589829:AWH589831 BGD589829:BGD589831 BPZ589829:BPZ589831 BZV589829:BZV589831 CJR589829:CJR589831 CTN589829:CTN589831 DDJ589829:DDJ589831 DNF589829:DNF589831 DXB589829:DXB589831 EGX589829:EGX589831 EQT589829:EQT589831 FAP589829:FAP589831 FKL589829:FKL589831 FUH589829:FUH589831 GED589829:GED589831 GNZ589829:GNZ589831 GXV589829:GXV589831 HHR589829:HHR589831 HRN589829:HRN589831 IBJ589829:IBJ589831 ILF589829:ILF589831 IVB589829:IVB589831 JEX589829:JEX589831 JOT589829:JOT589831 JYP589829:JYP589831 KIL589829:KIL589831 KSH589829:KSH589831 LCD589829:LCD589831 LLZ589829:LLZ589831 LVV589829:LVV589831 MFR589829:MFR589831 MPN589829:MPN589831 MZJ589829:MZJ589831 NJF589829:NJF589831 NTB589829:NTB589831 OCX589829:OCX589831 OMT589829:OMT589831 OWP589829:OWP589831 PGL589829:PGL589831 PQH589829:PQH589831 QAD589829:QAD589831 QJZ589829:QJZ589831 QTV589829:QTV589831 RDR589829:RDR589831 RNN589829:RNN589831 RXJ589829:RXJ589831 SHF589829:SHF589831 SRB589829:SRB589831 TAX589829:TAX589831 TKT589829:TKT589831 TUP589829:TUP589831 UEL589829:UEL589831 UOH589829:UOH589831 UYD589829:UYD589831 VHZ589829:VHZ589831 VRV589829:VRV589831 WBR589829:WBR589831 WLN589829:WLN589831 WVJ589829:WVJ589831 B655365:B655367 IX655365:IX655367 ST655365:ST655367 ACP655365:ACP655367 AML655365:AML655367 AWH655365:AWH655367 BGD655365:BGD655367 BPZ655365:BPZ655367 BZV655365:BZV655367 CJR655365:CJR655367 CTN655365:CTN655367 DDJ655365:DDJ655367 DNF655365:DNF655367 DXB655365:DXB655367 EGX655365:EGX655367 EQT655365:EQT655367 FAP655365:FAP655367 FKL655365:FKL655367 FUH655365:FUH655367 GED655365:GED655367 GNZ655365:GNZ655367 GXV655365:GXV655367 HHR655365:HHR655367 HRN655365:HRN655367 IBJ655365:IBJ655367 ILF655365:ILF655367 IVB655365:IVB655367 JEX655365:JEX655367 JOT655365:JOT655367 JYP655365:JYP655367 KIL655365:KIL655367 KSH655365:KSH655367 LCD655365:LCD655367 LLZ655365:LLZ655367 LVV655365:LVV655367 MFR655365:MFR655367 MPN655365:MPN655367 MZJ655365:MZJ655367 NJF655365:NJF655367 NTB655365:NTB655367 OCX655365:OCX655367 OMT655365:OMT655367 OWP655365:OWP655367 PGL655365:PGL655367 PQH655365:PQH655367 QAD655365:QAD655367 QJZ655365:QJZ655367 QTV655365:QTV655367 RDR655365:RDR655367 RNN655365:RNN655367 RXJ655365:RXJ655367 SHF655365:SHF655367 SRB655365:SRB655367 TAX655365:TAX655367 TKT655365:TKT655367 TUP655365:TUP655367 UEL655365:UEL655367 UOH655365:UOH655367 UYD655365:UYD655367 VHZ655365:VHZ655367 VRV655365:VRV655367 WBR655365:WBR655367 WLN655365:WLN655367 WVJ655365:WVJ655367 B720901:B720903 IX720901:IX720903 ST720901:ST720903 ACP720901:ACP720903 AML720901:AML720903 AWH720901:AWH720903 BGD720901:BGD720903 BPZ720901:BPZ720903 BZV720901:BZV720903 CJR720901:CJR720903 CTN720901:CTN720903 DDJ720901:DDJ720903 DNF720901:DNF720903 DXB720901:DXB720903 EGX720901:EGX720903 EQT720901:EQT720903 FAP720901:FAP720903 FKL720901:FKL720903 FUH720901:FUH720903 GED720901:GED720903 GNZ720901:GNZ720903 GXV720901:GXV720903 HHR720901:HHR720903 HRN720901:HRN720903 IBJ720901:IBJ720903 ILF720901:ILF720903 IVB720901:IVB720903 JEX720901:JEX720903 JOT720901:JOT720903 JYP720901:JYP720903 KIL720901:KIL720903 KSH720901:KSH720903 LCD720901:LCD720903 LLZ720901:LLZ720903 LVV720901:LVV720903 MFR720901:MFR720903 MPN720901:MPN720903 MZJ720901:MZJ720903 NJF720901:NJF720903 NTB720901:NTB720903 OCX720901:OCX720903 OMT720901:OMT720903 OWP720901:OWP720903 PGL720901:PGL720903 PQH720901:PQH720903 QAD720901:QAD720903 QJZ720901:QJZ720903 QTV720901:QTV720903 RDR720901:RDR720903 RNN720901:RNN720903 RXJ720901:RXJ720903 SHF720901:SHF720903 SRB720901:SRB720903 TAX720901:TAX720903 TKT720901:TKT720903 TUP720901:TUP720903 UEL720901:UEL720903 UOH720901:UOH720903 UYD720901:UYD720903 VHZ720901:VHZ720903 VRV720901:VRV720903 WBR720901:WBR720903 WLN720901:WLN720903 WVJ720901:WVJ720903 B786437:B786439 IX786437:IX786439 ST786437:ST786439 ACP786437:ACP786439 AML786437:AML786439 AWH786437:AWH786439 BGD786437:BGD786439 BPZ786437:BPZ786439 BZV786437:BZV786439 CJR786437:CJR786439 CTN786437:CTN786439 DDJ786437:DDJ786439 DNF786437:DNF786439 DXB786437:DXB786439 EGX786437:EGX786439 EQT786437:EQT786439 FAP786437:FAP786439 FKL786437:FKL786439 FUH786437:FUH786439 GED786437:GED786439 GNZ786437:GNZ786439 GXV786437:GXV786439 HHR786437:HHR786439 HRN786437:HRN786439 IBJ786437:IBJ786439 ILF786437:ILF786439 IVB786437:IVB786439 JEX786437:JEX786439 JOT786437:JOT786439 JYP786437:JYP786439 KIL786437:KIL786439 KSH786437:KSH786439 LCD786437:LCD786439 LLZ786437:LLZ786439 LVV786437:LVV786439 MFR786437:MFR786439 MPN786437:MPN786439 MZJ786437:MZJ786439 NJF786437:NJF786439 NTB786437:NTB786439 OCX786437:OCX786439 OMT786437:OMT786439 OWP786437:OWP786439 PGL786437:PGL786439 PQH786437:PQH786439 QAD786437:QAD786439 QJZ786437:QJZ786439 QTV786437:QTV786439 RDR786437:RDR786439 RNN786437:RNN786439 RXJ786437:RXJ786439 SHF786437:SHF786439 SRB786437:SRB786439 TAX786437:TAX786439 TKT786437:TKT786439 TUP786437:TUP786439 UEL786437:UEL786439 UOH786437:UOH786439 UYD786437:UYD786439 VHZ786437:VHZ786439 VRV786437:VRV786439 WBR786437:WBR786439 WLN786437:WLN786439 WVJ786437:WVJ786439 B851973:B851975 IX851973:IX851975 ST851973:ST851975 ACP851973:ACP851975 AML851973:AML851975 AWH851973:AWH851975 BGD851973:BGD851975 BPZ851973:BPZ851975 BZV851973:BZV851975 CJR851973:CJR851975 CTN851973:CTN851975 DDJ851973:DDJ851975 DNF851973:DNF851975 DXB851973:DXB851975 EGX851973:EGX851975 EQT851973:EQT851975 FAP851973:FAP851975 FKL851973:FKL851975 FUH851973:FUH851975 GED851973:GED851975 GNZ851973:GNZ851975 GXV851973:GXV851975 HHR851973:HHR851975 HRN851973:HRN851975 IBJ851973:IBJ851975 ILF851973:ILF851975 IVB851973:IVB851975 JEX851973:JEX851975 JOT851973:JOT851975 JYP851973:JYP851975 KIL851973:KIL851975 KSH851973:KSH851975 LCD851973:LCD851975 LLZ851973:LLZ851975 LVV851973:LVV851975 MFR851973:MFR851975 MPN851973:MPN851975 MZJ851973:MZJ851975 NJF851973:NJF851975 NTB851973:NTB851975 OCX851973:OCX851975 OMT851973:OMT851975 OWP851973:OWP851975 PGL851973:PGL851975 PQH851973:PQH851975 QAD851973:QAD851975 QJZ851973:QJZ851975 QTV851973:QTV851975 RDR851973:RDR851975 RNN851973:RNN851975 RXJ851973:RXJ851975 SHF851973:SHF851975 SRB851973:SRB851975 TAX851973:TAX851975 TKT851973:TKT851975 TUP851973:TUP851975 UEL851973:UEL851975 UOH851973:UOH851975 UYD851973:UYD851975 VHZ851973:VHZ851975 VRV851973:VRV851975 WBR851973:WBR851975 WLN851973:WLN851975 WVJ851973:WVJ851975 B917509:B917511 IX917509:IX917511 ST917509:ST917511 ACP917509:ACP917511 AML917509:AML917511 AWH917509:AWH917511 BGD917509:BGD917511 BPZ917509:BPZ917511 BZV917509:BZV917511 CJR917509:CJR917511 CTN917509:CTN917511 DDJ917509:DDJ917511 DNF917509:DNF917511 DXB917509:DXB917511 EGX917509:EGX917511 EQT917509:EQT917511 FAP917509:FAP917511 FKL917509:FKL917511 FUH917509:FUH917511 GED917509:GED917511 GNZ917509:GNZ917511 GXV917509:GXV917511 HHR917509:HHR917511 HRN917509:HRN917511 IBJ917509:IBJ917511 ILF917509:ILF917511 IVB917509:IVB917511 JEX917509:JEX917511 JOT917509:JOT917511 JYP917509:JYP917511 KIL917509:KIL917511 KSH917509:KSH917511 LCD917509:LCD917511 LLZ917509:LLZ917511 LVV917509:LVV917511 MFR917509:MFR917511 MPN917509:MPN917511 MZJ917509:MZJ917511 NJF917509:NJF917511 NTB917509:NTB917511 OCX917509:OCX917511 OMT917509:OMT917511 OWP917509:OWP917511 PGL917509:PGL917511 PQH917509:PQH917511 QAD917509:QAD917511 QJZ917509:QJZ917511 QTV917509:QTV917511 RDR917509:RDR917511 RNN917509:RNN917511 RXJ917509:RXJ917511 SHF917509:SHF917511 SRB917509:SRB917511 TAX917509:TAX917511 TKT917509:TKT917511 TUP917509:TUP917511 UEL917509:UEL917511 UOH917509:UOH917511 UYD917509:UYD917511 VHZ917509:VHZ917511 VRV917509:VRV917511 WBR917509:WBR917511 WLN917509:WLN917511 WVJ917509:WVJ917511 B983045:B983047 IX983045:IX983047 ST983045:ST983047 ACP983045:ACP983047 AML983045:AML983047 AWH983045:AWH983047 BGD983045:BGD983047 BPZ983045:BPZ983047 BZV983045:BZV983047 CJR983045:CJR983047 CTN983045:CTN983047 DDJ983045:DDJ983047 DNF983045:DNF983047 DXB983045:DXB983047 EGX983045:EGX983047 EQT983045:EQT983047 FAP983045:FAP983047 FKL983045:FKL983047 FUH983045:FUH983047 GED983045:GED983047 GNZ983045:GNZ983047 GXV983045:GXV983047 HHR983045:HHR983047 HRN983045:HRN983047 IBJ983045:IBJ983047 ILF983045:ILF983047 IVB983045:IVB983047 JEX983045:JEX983047 JOT983045:JOT983047 JYP983045:JYP983047 KIL983045:KIL983047 KSH983045:KSH983047 LCD983045:LCD983047 LLZ983045:LLZ983047 LVV983045:LVV983047 MFR983045:MFR983047 MPN983045:MPN983047 MZJ983045:MZJ983047 NJF983045:NJF983047 NTB983045:NTB983047 OCX983045:OCX983047 OMT983045:OMT983047 OWP983045:OWP983047 PGL983045:PGL983047 PQH983045:PQH983047 QAD983045:QAD983047 QJZ983045:QJZ983047 QTV983045:QTV983047 RDR983045:RDR983047 RNN983045:RNN983047 RXJ983045:RXJ983047 SHF983045:SHF983047 SRB983045:SRB983047 TAX983045:TAX983047 TKT983045:TKT983047 TUP983045:TUP983047 UEL983045:UEL983047 UOH983045:UOH983047 UYD983045:UYD983047 VHZ983045:VHZ983047 VRV983045:VRV983047 WBR983045:WBR983047 WLN983045:WLN983047 WVJ983045:WVJ983047 B14:B15 IX14:IX15 ST14:ST15 ACP14:ACP15 AML14:AML15 AWH14:AWH15 BGD14:BGD15 BPZ14:BPZ15 BZV14:BZV15 CJR14:CJR15 CTN14:CTN15 DDJ14:DDJ15 DNF14:DNF15 DXB14:DXB15 EGX14:EGX15 EQT14:EQT15 FAP14:FAP15 FKL14:FKL15 FUH14:FUH15 GED14:GED15 GNZ14:GNZ15 GXV14:GXV15 HHR14:HHR15 HRN14:HRN15 IBJ14:IBJ15 ILF14:ILF15 IVB14:IVB15 JEX14:JEX15 JOT14:JOT15 JYP14:JYP15 KIL14:KIL15 KSH14:KSH15 LCD14:LCD15 LLZ14:LLZ15 LVV14:LVV15 MFR14:MFR15 MPN14:MPN15 MZJ14:MZJ15 NJF14:NJF15 NTB14:NTB15 OCX14:OCX15 OMT14:OMT15 OWP14:OWP15 PGL14:PGL15 PQH14:PQH15 QAD14:QAD15 QJZ14:QJZ15 QTV14:QTV15 RDR14:RDR15 RNN14:RNN15 RXJ14:RXJ15 SHF14:SHF15 SRB14:SRB15 TAX14:TAX15 TKT14:TKT15 TUP14:TUP15 UEL14:UEL15 UOH14:UOH15 UYD14:UYD15 VHZ14:VHZ15 VRV14:VRV15 WBR14:WBR15 WLN14:WLN15 WVJ14:WVJ15 B65545:B65547 IX65545:IX65547 ST65545:ST65547 ACP65545:ACP65547 AML65545:AML65547 AWH65545:AWH65547 BGD65545:BGD65547 BPZ65545:BPZ65547 BZV65545:BZV65547 CJR65545:CJR65547 CTN65545:CTN65547 DDJ65545:DDJ65547 DNF65545:DNF65547 DXB65545:DXB65547 EGX65545:EGX65547 EQT65545:EQT65547 FAP65545:FAP65547 FKL65545:FKL65547 FUH65545:FUH65547 GED65545:GED65547 GNZ65545:GNZ65547 GXV65545:GXV65547 HHR65545:HHR65547 HRN65545:HRN65547 IBJ65545:IBJ65547 ILF65545:ILF65547 IVB65545:IVB65547 JEX65545:JEX65547 JOT65545:JOT65547 JYP65545:JYP65547 KIL65545:KIL65547 KSH65545:KSH65547 LCD65545:LCD65547 LLZ65545:LLZ65547 LVV65545:LVV65547 MFR65545:MFR65547 MPN65545:MPN65547 MZJ65545:MZJ65547 NJF65545:NJF65547 NTB65545:NTB65547 OCX65545:OCX65547 OMT65545:OMT65547 OWP65545:OWP65547 PGL65545:PGL65547 PQH65545:PQH65547 QAD65545:QAD65547 QJZ65545:QJZ65547 QTV65545:QTV65547 RDR65545:RDR65547 RNN65545:RNN65547 RXJ65545:RXJ65547 SHF65545:SHF65547 SRB65545:SRB65547 TAX65545:TAX65547 TKT65545:TKT65547 TUP65545:TUP65547 UEL65545:UEL65547 UOH65545:UOH65547 UYD65545:UYD65547 VHZ65545:VHZ65547 VRV65545:VRV65547 WBR65545:WBR65547 WLN65545:WLN65547 WVJ65545:WVJ65547 B131081:B131083 IX131081:IX131083 ST131081:ST131083 ACP131081:ACP131083 AML131081:AML131083 AWH131081:AWH131083 BGD131081:BGD131083 BPZ131081:BPZ131083 BZV131081:BZV131083 CJR131081:CJR131083 CTN131081:CTN131083 DDJ131081:DDJ131083 DNF131081:DNF131083 DXB131081:DXB131083 EGX131081:EGX131083 EQT131081:EQT131083 FAP131081:FAP131083 FKL131081:FKL131083 FUH131081:FUH131083 GED131081:GED131083 GNZ131081:GNZ131083 GXV131081:GXV131083 HHR131081:HHR131083 HRN131081:HRN131083 IBJ131081:IBJ131083 ILF131081:ILF131083 IVB131081:IVB131083 JEX131081:JEX131083 JOT131081:JOT131083 JYP131081:JYP131083 KIL131081:KIL131083 KSH131081:KSH131083 LCD131081:LCD131083 LLZ131081:LLZ131083 LVV131081:LVV131083 MFR131081:MFR131083 MPN131081:MPN131083 MZJ131081:MZJ131083 NJF131081:NJF131083 NTB131081:NTB131083 OCX131081:OCX131083 OMT131081:OMT131083 OWP131081:OWP131083 PGL131081:PGL131083 PQH131081:PQH131083 QAD131081:QAD131083 QJZ131081:QJZ131083 QTV131081:QTV131083 RDR131081:RDR131083 RNN131081:RNN131083 RXJ131081:RXJ131083 SHF131081:SHF131083 SRB131081:SRB131083 TAX131081:TAX131083 TKT131081:TKT131083 TUP131081:TUP131083 UEL131081:UEL131083 UOH131081:UOH131083 UYD131081:UYD131083 VHZ131081:VHZ131083 VRV131081:VRV131083 WBR131081:WBR131083 WLN131081:WLN131083 WVJ131081:WVJ131083 B196617:B196619 IX196617:IX196619 ST196617:ST196619 ACP196617:ACP196619 AML196617:AML196619 AWH196617:AWH196619 BGD196617:BGD196619 BPZ196617:BPZ196619 BZV196617:BZV196619 CJR196617:CJR196619 CTN196617:CTN196619 DDJ196617:DDJ196619 DNF196617:DNF196619 DXB196617:DXB196619 EGX196617:EGX196619 EQT196617:EQT196619 FAP196617:FAP196619 FKL196617:FKL196619 FUH196617:FUH196619 GED196617:GED196619 GNZ196617:GNZ196619 GXV196617:GXV196619 HHR196617:HHR196619 HRN196617:HRN196619 IBJ196617:IBJ196619 ILF196617:ILF196619 IVB196617:IVB196619 JEX196617:JEX196619 JOT196617:JOT196619 JYP196617:JYP196619 KIL196617:KIL196619 KSH196617:KSH196619 LCD196617:LCD196619 LLZ196617:LLZ196619 LVV196617:LVV196619 MFR196617:MFR196619 MPN196617:MPN196619 MZJ196617:MZJ196619 NJF196617:NJF196619 NTB196617:NTB196619 OCX196617:OCX196619 OMT196617:OMT196619 OWP196617:OWP196619 PGL196617:PGL196619 PQH196617:PQH196619 QAD196617:QAD196619 QJZ196617:QJZ196619 QTV196617:QTV196619 RDR196617:RDR196619 RNN196617:RNN196619 RXJ196617:RXJ196619 SHF196617:SHF196619 SRB196617:SRB196619 TAX196617:TAX196619 TKT196617:TKT196619 TUP196617:TUP196619 UEL196617:UEL196619 UOH196617:UOH196619 UYD196617:UYD196619 VHZ196617:VHZ196619 VRV196617:VRV196619 WBR196617:WBR196619 WLN196617:WLN196619 WVJ196617:WVJ196619 B262153:B262155 IX262153:IX262155 ST262153:ST262155 ACP262153:ACP262155 AML262153:AML262155 AWH262153:AWH262155 BGD262153:BGD262155 BPZ262153:BPZ262155 BZV262153:BZV262155 CJR262153:CJR262155 CTN262153:CTN262155 DDJ262153:DDJ262155 DNF262153:DNF262155 DXB262153:DXB262155 EGX262153:EGX262155 EQT262153:EQT262155 FAP262153:FAP262155 FKL262153:FKL262155 FUH262153:FUH262155 GED262153:GED262155 GNZ262153:GNZ262155 GXV262153:GXV262155 HHR262153:HHR262155 HRN262153:HRN262155 IBJ262153:IBJ262155 ILF262153:ILF262155 IVB262153:IVB262155 JEX262153:JEX262155 JOT262153:JOT262155 JYP262153:JYP262155 KIL262153:KIL262155 KSH262153:KSH262155 LCD262153:LCD262155 LLZ262153:LLZ262155 LVV262153:LVV262155 MFR262153:MFR262155 MPN262153:MPN262155 MZJ262153:MZJ262155 NJF262153:NJF262155 NTB262153:NTB262155 OCX262153:OCX262155 OMT262153:OMT262155 OWP262153:OWP262155 PGL262153:PGL262155 PQH262153:PQH262155 QAD262153:QAD262155 QJZ262153:QJZ262155 QTV262153:QTV262155 RDR262153:RDR262155 RNN262153:RNN262155 RXJ262153:RXJ262155 SHF262153:SHF262155 SRB262153:SRB262155 TAX262153:TAX262155 TKT262153:TKT262155 TUP262153:TUP262155 UEL262153:UEL262155 UOH262153:UOH262155 UYD262153:UYD262155 VHZ262153:VHZ262155 VRV262153:VRV262155 WBR262153:WBR262155 WLN262153:WLN262155 WVJ262153:WVJ262155 B327689:B327691 IX327689:IX327691 ST327689:ST327691 ACP327689:ACP327691 AML327689:AML327691 AWH327689:AWH327691 BGD327689:BGD327691 BPZ327689:BPZ327691 BZV327689:BZV327691 CJR327689:CJR327691 CTN327689:CTN327691 DDJ327689:DDJ327691 DNF327689:DNF327691 DXB327689:DXB327691 EGX327689:EGX327691 EQT327689:EQT327691 FAP327689:FAP327691 FKL327689:FKL327691 FUH327689:FUH327691 GED327689:GED327691 GNZ327689:GNZ327691 GXV327689:GXV327691 HHR327689:HHR327691 HRN327689:HRN327691 IBJ327689:IBJ327691 ILF327689:ILF327691 IVB327689:IVB327691 JEX327689:JEX327691 JOT327689:JOT327691 JYP327689:JYP327691 KIL327689:KIL327691 KSH327689:KSH327691 LCD327689:LCD327691 LLZ327689:LLZ327691 LVV327689:LVV327691 MFR327689:MFR327691 MPN327689:MPN327691 MZJ327689:MZJ327691 NJF327689:NJF327691 NTB327689:NTB327691 OCX327689:OCX327691 OMT327689:OMT327691 OWP327689:OWP327691 PGL327689:PGL327691 PQH327689:PQH327691 QAD327689:QAD327691 QJZ327689:QJZ327691 QTV327689:QTV327691 RDR327689:RDR327691 RNN327689:RNN327691 RXJ327689:RXJ327691 SHF327689:SHF327691 SRB327689:SRB327691 TAX327689:TAX327691 TKT327689:TKT327691 TUP327689:TUP327691 UEL327689:UEL327691 UOH327689:UOH327691 UYD327689:UYD327691 VHZ327689:VHZ327691 VRV327689:VRV327691 WBR327689:WBR327691 WLN327689:WLN327691 WVJ327689:WVJ327691 B393225:B393227 IX393225:IX393227 ST393225:ST393227 ACP393225:ACP393227 AML393225:AML393227 AWH393225:AWH393227 BGD393225:BGD393227 BPZ393225:BPZ393227 BZV393225:BZV393227 CJR393225:CJR393227 CTN393225:CTN393227 DDJ393225:DDJ393227 DNF393225:DNF393227 DXB393225:DXB393227 EGX393225:EGX393227 EQT393225:EQT393227 FAP393225:FAP393227 FKL393225:FKL393227 FUH393225:FUH393227 GED393225:GED393227 GNZ393225:GNZ393227 GXV393225:GXV393227 HHR393225:HHR393227 HRN393225:HRN393227 IBJ393225:IBJ393227 ILF393225:ILF393227 IVB393225:IVB393227 JEX393225:JEX393227 JOT393225:JOT393227 JYP393225:JYP393227 KIL393225:KIL393227 KSH393225:KSH393227 LCD393225:LCD393227 LLZ393225:LLZ393227 LVV393225:LVV393227 MFR393225:MFR393227 MPN393225:MPN393227 MZJ393225:MZJ393227 NJF393225:NJF393227 NTB393225:NTB393227 OCX393225:OCX393227 OMT393225:OMT393227 OWP393225:OWP393227 PGL393225:PGL393227 PQH393225:PQH393227 QAD393225:QAD393227 QJZ393225:QJZ393227 QTV393225:QTV393227 RDR393225:RDR393227 RNN393225:RNN393227 RXJ393225:RXJ393227 SHF393225:SHF393227 SRB393225:SRB393227 TAX393225:TAX393227 TKT393225:TKT393227 TUP393225:TUP393227 UEL393225:UEL393227 UOH393225:UOH393227 UYD393225:UYD393227 VHZ393225:VHZ393227 VRV393225:VRV393227 WBR393225:WBR393227 WLN393225:WLN393227 WVJ393225:WVJ393227 B458761:B458763 IX458761:IX458763 ST458761:ST458763 ACP458761:ACP458763 AML458761:AML458763 AWH458761:AWH458763 BGD458761:BGD458763 BPZ458761:BPZ458763 BZV458761:BZV458763 CJR458761:CJR458763 CTN458761:CTN458763 DDJ458761:DDJ458763 DNF458761:DNF458763 DXB458761:DXB458763 EGX458761:EGX458763 EQT458761:EQT458763 FAP458761:FAP458763 FKL458761:FKL458763 FUH458761:FUH458763 GED458761:GED458763 GNZ458761:GNZ458763 GXV458761:GXV458763 HHR458761:HHR458763 HRN458761:HRN458763 IBJ458761:IBJ458763 ILF458761:ILF458763 IVB458761:IVB458763 JEX458761:JEX458763 JOT458761:JOT458763 JYP458761:JYP458763 KIL458761:KIL458763 KSH458761:KSH458763 LCD458761:LCD458763 LLZ458761:LLZ458763 LVV458761:LVV458763 MFR458761:MFR458763 MPN458761:MPN458763 MZJ458761:MZJ458763 NJF458761:NJF458763 NTB458761:NTB458763 OCX458761:OCX458763 OMT458761:OMT458763 OWP458761:OWP458763 PGL458761:PGL458763 PQH458761:PQH458763 QAD458761:QAD458763 QJZ458761:QJZ458763 QTV458761:QTV458763 RDR458761:RDR458763 RNN458761:RNN458763 RXJ458761:RXJ458763 SHF458761:SHF458763 SRB458761:SRB458763 TAX458761:TAX458763 TKT458761:TKT458763 TUP458761:TUP458763 UEL458761:UEL458763 UOH458761:UOH458763 UYD458761:UYD458763 VHZ458761:VHZ458763 VRV458761:VRV458763 WBR458761:WBR458763 WLN458761:WLN458763 WVJ458761:WVJ458763 B524297:B524299 IX524297:IX524299 ST524297:ST524299 ACP524297:ACP524299 AML524297:AML524299 AWH524297:AWH524299 BGD524297:BGD524299 BPZ524297:BPZ524299 BZV524297:BZV524299 CJR524297:CJR524299 CTN524297:CTN524299 DDJ524297:DDJ524299 DNF524297:DNF524299 DXB524297:DXB524299 EGX524297:EGX524299 EQT524297:EQT524299 FAP524297:FAP524299 FKL524297:FKL524299 FUH524297:FUH524299 GED524297:GED524299 GNZ524297:GNZ524299 GXV524297:GXV524299 HHR524297:HHR524299 HRN524297:HRN524299 IBJ524297:IBJ524299 ILF524297:ILF524299 IVB524297:IVB524299 JEX524297:JEX524299 JOT524297:JOT524299 JYP524297:JYP524299 KIL524297:KIL524299 KSH524297:KSH524299 LCD524297:LCD524299 LLZ524297:LLZ524299 LVV524297:LVV524299 MFR524297:MFR524299 MPN524297:MPN524299 MZJ524297:MZJ524299 NJF524297:NJF524299 NTB524297:NTB524299 OCX524297:OCX524299 OMT524297:OMT524299 OWP524297:OWP524299 PGL524297:PGL524299 PQH524297:PQH524299 QAD524297:QAD524299 QJZ524297:QJZ524299 QTV524297:QTV524299 RDR524297:RDR524299 RNN524297:RNN524299 RXJ524297:RXJ524299 SHF524297:SHF524299 SRB524297:SRB524299 TAX524297:TAX524299 TKT524297:TKT524299 TUP524297:TUP524299 UEL524297:UEL524299 UOH524297:UOH524299 UYD524297:UYD524299 VHZ524297:VHZ524299 VRV524297:VRV524299 WBR524297:WBR524299 WLN524297:WLN524299 WVJ524297:WVJ524299 B589833:B589835 IX589833:IX589835 ST589833:ST589835 ACP589833:ACP589835 AML589833:AML589835 AWH589833:AWH589835 BGD589833:BGD589835 BPZ589833:BPZ589835 BZV589833:BZV589835 CJR589833:CJR589835 CTN589833:CTN589835 DDJ589833:DDJ589835 DNF589833:DNF589835 DXB589833:DXB589835 EGX589833:EGX589835 EQT589833:EQT589835 FAP589833:FAP589835 FKL589833:FKL589835 FUH589833:FUH589835 GED589833:GED589835 GNZ589833:GNZ589835 GXV589833:GXV589835 HHR589833:HHR589835 HRN589833:HRN589835 IBJ589833:IBJ589835 ILF589833:ILF589835 IVB589833:IVB589835 JEX589833:JEX589835 JOT589833:JOT589835 JYP589833:JYP589835 KIL589833:KIL589835 KSH589833:KSH589835 LCD589833:LCD589835 LLZ589833:LLZ589835 LVV589833:LVV589835 MFR589833:MFR589835 MPN589833:MPN589835 MZJ589833:MZJ589835 NJF589833:NJF589835 NTB589833:NTB589835 OCX589833:OCX589835 OMT589833:OMT589835 OWP589833:OWP589835 PGL589833:PGL589835 PQH589833:PQH589835 QAD589833:QAD589835 QJZ589833:QJZ589835 QTV589833:QTV589835 RDR589833:RDR589835 RNN589833:RNN589835 RXJ589833:RXJ589835 SHF589833:SHF589835 SRB589833:SRB589835 TAX589833:TAX589835 TKT589833:TKT589835 TUP589833:TUP589835 UEL589833:UEL589835 UOH589833:UOH589835 UYD589833:UYD589835 VHZ589833:VHZ589835 VRV589833:VRV589835 WBR589833:WBR589835 WLN589833:WLN589835 WVJ589833:WVJ589835 B655369:B655371 IX655369:IX655371 ST655369:ST655371 ACP655369:ACP655371 AML655369:AML655371 AWH655369:AWH655371 BGD655369:BGD655371 BPZ655369:BPZ655371 BZV655369:BZV655371 CJR655369:CJR655371 CTN655369:CTN655371 DDJ655369:DDJ655371 DNF655369:DNF655371 DXB655369:DXB655371 EGX655369:EGX655371 EQT655369:EQT655371 FAP655369:FAP655371 FKL655369:FKL655371 FUH655369:FUH655371 GED655369:GED655371 GNZ655369:GNZ655371 GXV655369:GXV655371 HHR655369:HHR655371 HRN655369:HRN655371 IBJ655369:IBJ655371 ILF655369:ILF655371 IVB655369:IVB655371 JEX655369:JEX655371 JOT655369:JOT655371 JYP655369:JYP655371 KIL655369:KIL655371 KSH655369:KSH655371 LCD655369:LCD655371 LLZ655369:LLZ655371 LVV655369:LVV655371 MFR655369:MFR655371 MPN655369:MPN655371 MZJ655369:MZJ655371 NJF655369:NJF655371 NTB655369:NTB655371 OCX655369:OCX655371 OMT655369:OMT655371 OWP655369:OWP655371 PGL655369:PGL655371 PQH655369:PQH655371 QAD655369:QAD655371 QJZ655369:QJZ655371 QTV655369:QTV655371 RDR655369:RDR655371 RNN655369:RNN655371 RXJ655369:RXJ655371 SHF655369:SHF655371 SRB655369:SRB655371 TAX655369:TAX655371 TKT655369:TKT655371 TUP655369:TUP655371 UEL655369:UEL655371 UOH655369:UOH655371 UYD655369:UYD655371 VHZ655369:VHZ655371 VRV655369:VRV655371 WBR655369:WBR655371 WLN655369:WLN655371 WVJ655369:WVJ655371 B720905:B720907 IX720905:IX720907 ST720905:ST720907 ACP720905:ACP720907 AML720905:AML720907 AWH720905:AWH720907 BGD720905:BGD720907 BPZ720905:BPZ720907 BZV720905:BZV720907 CJR720905:CJR720907 CTN720905:CTN720907 DDJ720905:DDJ720907 DNF720905:DNF720907 DXB720905:DXB720907 EGX720905:EGX720907 EQT720905:EQT720907 FAP720905:FAP720907 FKL720905:FKL720907 FUH720905:FUH720907 GED720905:GED720907 GNZ720905:GNZ720907 GXV720905:GXV720907 HHR720905:HHR720907 HRN720905:HRN720907 IBJ720905:IBJ720907 ILF720905:ILF720907 IVB720905:IVB720907 JEX720905:JEX720907 JOT720905:JOT720907 JYP720905:JYP720907 KIL720905:KIL720907 KSH720905:KSH720907 LCD720905:LCD720907 LLZ720905:LLZ720907 LVV720905:LVV720907 MFR720905:MFR720907 MPN720905:MPN720907 MZJ720905:MZJ720907 NJF720905:NJF720907 NTB720905:NTB720907 OCX720905:OCX720907 OMT720905:OMT720907 OWP720905:OWP720907 PGL720905:PGL720907 PQH720905:PQH720907 QAD720905:QAD720907 QJZ720905:QJZ720907 QTV720905:QTV720907 RDR720905:RDR720907 RNN720905:RNN720907 RXJ720905:RXJ720907 SHF720905:SHF720907 SRB720905:SRB720907 TAX720905:TAX720907 TKT720905:TKT720907 TUP720905:TUP720907 UEL720905:UEL720907 UOH720905:UOH720907 UYD720905:UYD720907 VHZ720905:VHZ720907 VRV720905:VRV720907 WBR720905:WBR720907 WLN720905:WLN720907 WVJ720905:WVJ720907 B786441:B786443 IX786441:IX786443 ST786441:ST786443 ACP786441:ACP786443 AML786441:AML786443 AWH786441:AWH786443 BGD786441:BGD786443 BPZ786441:BPZ786443 BZV786441:BZV786443 CJR786441:CJR786443 CTN786441:CTN786443 DDJ786441:DDJ786443 DNF786441:DNF786443 DXB786441:DXB786443 EGX786441:EGX786443 EQT786441:EQT786443 FAP786441:FAP786443 FKL786441:FKL786443 FUH786441:FUH786443 GED786441:GED786443 GNZ786441:GNZ786443 GXV786441:GXV786443 HHR786441:HHR786443 HRN786441:HRN786443 IBJ786441:IBJ786443 ILF786441:ILF786443 IVB786441:IVB786443 JEX786441:JEX786443 JOT786441:JOT786443 JYP786441:JYP786443 KIL786441:KIL786443 KSH786441:KSH786443 LCD786441:LCD786443 LLZ786441:LLZ786443 LVV786441:LVV786443 MFR786441:MFR786443 MPN786441:MPN786443 MZJ786441:MZJ786443 NJF786441:NJF786443 NTB786441:NTB786443 OCX786441:OCX786443 OMT786441:OMT786443 OWP786441:OWP786443 PGL786441:PGL786443 PQH786441:PQH786443 QAD786441:QAD786443 QJZ786441:QJZ786443 QTV786441:QTV786443 RDR786441:RDR786443 RNN786441:RNN786443 RXJ786441:RXJ786443 SHF786441:SHF786443 SRB786441:SRB786443 TAX786441:TAX786443 TKT786441:TKT786443 TUP786441:TUP786443 UEL786441:UEL786443 UOH786441:UOH786443 UYD786441:UYD786443 VHZ786441:VHZ786443 VRV786441:VRV786443 WBR786441:WBR786443 WLN786441:WLN786443 WVJ786441:WVJ786443 B851977:B851979 IX851977:IX851979 ST851977:ST851979 ACP851977:ACP851979 AML851977:AML851979 AWH851977:AWH851979 BGD851977:BGD851979 BPZ851977:BPZ851979 BZV851977:BZV851979 CJR851977:CJR851979 CTN851977:CTN851979 DDJ851977:DDJ851979 DNF851977:DNF851979 DXB851977:DXB851979 EGX851977:EGX851979 EQT851977:EQT851979 FAP851977:FAP851979 FKL851977:FKL851979 FUH851977:FUH851979 GED851977:GED851979 GNZ851977:GNZ851979 GXV851977:GXV851979 HHR851977:HHR851979 HRN851977:HRN851979 IBJ851977:IBJ851979 ILF851977:ILF851979 IVB851977:IVB851979 JEX851977:JEX851979 JOT851977:JOT851979 JYP851977:JYP851979 KIL851977:KIL851979 KSH851977:KSH851979 LCD851977:LCD851979 LLZ851977:LLZ851979 LVV851977:LVV851979 MFR851977:MFR851979 MPN851977:MPN851979 MZJ851977:MZJ851979 NJF851977:NJF851979 NTB851977:NTB851979 OCX851977:OCX851979 OMT851977:OMT851979 OWP851977:OWP851979 PGL851977:PGL851979 PQH851977:PQH851979 QAD851977:QAD851979 QJZ851977:QJZ851979 QTV851977:QTV851979 RDR851977:RDR851979 RNN851977:RNN851979 RXJ851977:RXJ851979 SHF851977:SHF851979 SRB851977:SRB851979 TAX851977:TAX851979 TKT851977:TKT851979 TUP851977:TUP851979 UEL851977:UEL851979 UOH851977:UOH851979 UYD851977:UYD851979 VHZ851977:VHZ851979 VRV851977:VRV851979 WBR851977:WBR851979 WLN851977:WLN851979 WVJ851977:WVJ851979 B917513:B917515 IX917513:IX917515 ST917513:ST917515 ACP917513:ACP917515 AML917513:AML917515 AWH917513:AWH917515 BGD917513:BGD917515 BPZ917513:BPZ917515 BZV917513:BZV917515 CJR917513:CJR917515 CTN917513:CTN917515 DDJ917513:DDJ917515 DNF917513:DNF917515 DXB917513:DXB917515 EGX917513:EGX917515 EQT917513:EQT917515 FAP917513:FAP917515 FKL917513:FKL917515 FUH917513:FUH917515 GED917513:GED917515 GNZ917513:GNZ917515 GXV917513:GXV917515 HHR917513:HHR917515 HRN917513:HRN917515 IBJ917513:IBJ917515 ILF917513:ILF917515 IVB917513:IVB917515 JEX917513:JEX917515 JOT917513:JOT917515 JYP917513:JYP917515 KIL917513:KIL917515 KSH917513:KSH917515 LCD917513:LCD917515 LLZ917513:LLZ917515 LVV917513:LVV917515 MFR917513:MFR917515 MPN917513:MPN917515 MZJ917513:MZJ917515 NJF917513:NJF917515 NTB917513:NTB917515 OCX917513:OCX917515 OMT917513:OMT917515 OWP917513:OWP917515 PGL917513:PGL917515 PQH917513:PQH917515 QAD917513:QAD917515 QJZ917513:QJZ917515 QTV917513:QTV917515 RDR917513:RDR917515 RNN917513:RNN917515 RXJ917513:RXJ917515 SHF917513:SHF917515 SRB917513:SRB917515 TAX917513:TAX917515 TKT917513:TKT917515 TUP917513:TUP917515 UEL917513:UEL917515 UOH917513:UOH917515 UYD917513:UYD917515 VHZ917513:VHZ917515 VRV917513:VRV917515 WBR917513:WBR917515 WLN917513:WLN917515 WVJ917513:WVJ917515 B983049:B983051 IX983049:IX983051 ST983049:ST983051 ACP983049:ACP983051 AML983049:AML983051 AWH983049:AWH983051 BGD983049:BGD983051 BPZ983049:BPZ983051 BZV983049:BZV983051 CJR983049:CJR983051 CTN983049:CTN983051 DDJ983049:DDJ983051 DNF983049:DNF983051 DXB983049:DXB983051 EGX983049:EGX983051 EQT983049:EQT983051 FAP983049:FAP983051 FKL983049:FKL983051 FUH983049:FUH983051 GED983049:GED983051 GNZ983049:GNZ983051 GXV983049:GXV983051 HHR983049:HHR983051 HRN983049:HRN983051 IBJ983049:IBJ983051 ILF983049:ILF983051 IVB983049:IVB983051 JEX983049:JEX983051 JOT983049:JOT983051 JYP983049:JYP983051 KIL983049:KIL983051 KSH983049:KSH983051 LCD983049:LCD983051 LLZ983049:LLZ983051 LVV983049:LVV983051 MFR983049:MFR983051 MPN983049:MPN983051 MZJ983049:MZJ983051 NJF983049:NJF983051 NTB983049:NTB983051 OCX983049:OCX983051 OMT983049:OMT983051 OWP983049:OWP983051 PGL983049:PGL983051 PQH983049:PQH983051 QAD983049:QAD983051 QJZ983049:QJZ983051 QTV983049:QTV983051 RDR983049:RDR983051 RNN983049:RNN983051 RXJ983049:RXJ983051 SHF983049:SHF983051 SRB983049:SRB983051 TAX983049:TAX983051 TKT983049:TKT983051 TUP983049:TUP983051 UEL983049:UEL983051 UOH983049:UOH983051 UYD983049:UYD983051 VHZ983049:VHZ983051 VRV983049:VRV983051 WBR983049:WBR983051 WLN983049:WLN983051 WVJ983049:WVJ983051 B17 IX17 ST17 ACP17 AML17 AWH17 BGD17 BPZ17 BZV17 CJR17 CTN17 DDJ17 DNF17 DXB17 EGX17 EQT17 FAP17 FKL17 FUH17 GED17 GNZ17 GXV17 HHR17 HRN17 IBJ17 ILF17 IVB17 JEX17 JOT17 JYP17 KIL17 KSH17 LCD17 LLZ17 LVV17 MFR17 MPN17 MZJ17 NJF17 NTB17 OCX17 OMT17 OWP17 PGL17 PQH17 QAD17 QJZ17 QTV17 RDR17 RNN17 RXJ17 SHF17 SRB17 TAX17 TKT17 TUP17 UEL17 UOH17 UYD17 VHZ17 VRV17 WBR17 WLN17 WVJ17 B65549:B65551 IX65549:IX65551 ST65549:ST65551 ACP65549:ACP65551 AML65549:AML65551 AWH65549:AWH65551 BGD65549:BGD65551 BPZ65549:BPZ65551 BZV65549:BZV65551 CJR65549:CJR65551 CTN65549:CTN65551 DDJ65549:DDJ65551 DNF65549:DNF65551 DXB65549:DXB65551 EGX65549:EGX65551 EQT65549:EQT65551 FAP65549:FAP65551 FKL65549:FKL65551 FUH65549:FUH65551 GED65549:GED65551 GNZ65549:GNZ65551 GXV65549:GXV65551 HHR65549:HHR65551 HRN65549:HRN65551 IBJ65549:IBJ65551 ILF65549:ILF65551 IVB65549:IVB65551 JEX65549:JEX65551 JOT65549:JOT65551 JYP65549:JYP65551 KIL65549:KIL65551 KSH65549:KSH65551 LCD65549:LCD65551 LLZ65549:LLZ65551 LVV65549:LVV65551 MFR65549:MFR65551 MPN65549:MPN65551 MZJ65549:MZJ65551 NJF65549:NJF65551 NTB65549:NTB65551 OCX65549:OCX65551 OMT65549:OMT65551 OWP65549:OWP65551 PGL65549:PGL65551 PQH65549:PQH65551 QAD65549:QAD65551 QJZ65549:QJZ65551 QTV65549:QTV65551 RDR65549:RDR65551 RNN65549:RNN65551 RXJ65549:RXJ65551 SHF65549:SHF65551 SRB65549:SRB65551 TAX65549:TAX65551 TKT65549:TKT65551 TUP65549:TUP65551 UEL65549:UEL65551 UOH65549:UOH65551 UYD65549:UYD65551 VHZ65549:VHZ65551 VRV65549:VRV65551 WBR65549:WBR65551 WLN65549:WLN65551 WVJ65549:WVJ65551 B131085:B131087 IX131085:IX131087 ST131085:ST131087 ACP131085:ACP131087 AML131085:AML131087 AWH131085:AWH131087 BGD131085:BGD131087 BPZ131085:BPZ131087 BZV131085:BZV131087 CJR131085:CJR131087 CTN131085:CTN131087 DDJ131085:DDJ131087 DNF131085:DNF131087 DXB131085:DXB131087 EGX131085:EGX131087 EQT131085:EQT131087 FAP131085:FAP131087 FKL131085:FKL131087 FUH131085:FUH131087 GED131085:GED131087 GNZ131085:GNZ131087 GXV131085:GXV131087 HHR131085:HHR131087 HRN131085:HRN131087 IBJ131085:IBJ131087 ILF131085:ILF131087 IVB131085:IVB131087 JEX131085:JEX131087 JOT131085:JOT131087 JYP131085:JYP131087 KIL131085:KIL131087 KSH131085:KSH131087 LCD131085:LCD131087 LLZ131085:LLZ131087 LVV131085:LVV131087 MFR131085:MFR131087 MPN131085:MPN131087 MZJ131085:MZJ131087 NJF131085:NJF131087 NTB131085:NTB131087 OCX131085:OCX131087 OMT131085:OMT131087 OWP131085:OWP131087 PGL131085:PGL131087 PQH131085:PQH131087 QAD131085:QAD131087 QJZ131085:QJZ131087 QTV131085:QTV131087 RDR131085:RDR131087 RNN131085:RNN131087 RXJ131085:RXJ131087 SHF131085:SHF131087 SRB131085:SRB131087 TAX131085:TAX131087 TKT131085:TKT131087 TUP131085:TUP131087 UEL131085:UEL131087 UOH131085:UOH131087 UYD131085:UYD131087 VHZ131085:VHZ131087 VRV131085:VRV131087 WBR131085:WBR131087 WLN131085:WLN131087 WVJ131085:WVJ131087 B196621:B196623 IX196621:IX196623 ST196621:ST196623 ACP196621:ACP196623 AML196621:AML196623 AWH196621:AWH196623 BGD196621:BGD196623 BPZ196621:BPZ196623 BZV196621:BZV196623 CJR196621:CJR196623 CTN196621:CTN196623 DDJ196621:DDJ196623 DNF196621:DNF196623 DXB196621:DXB196623 EGX196621:EGX196623 EQT196621:EQT196623 FAP196621:FAP196623 FKL196621:FKL196623 FUH196621:FUH196623 GED196621:GED196623 GNZ196621:GNZ196623 GXV196621:GXV196623 HHR196621:HHR196623 HRN196621:HRN196623 IBJ196621:IBJ196623 ILF196621:ILF196623 IVB196621:IVB196623 JEX196621:JEX196623 JOT196621:JOT196623 JYP196621:JYP196623 KIL196621:KIL196623 KSH196621:KSH196623 LCD196621:LCD196623 LLZ196621:LLZ196623 LVV196621:LVV196623 MFR196621:MFR196623 MPN196621:MPN196623 MZJ196621:MZJ196623 NJF196621:NJF196623 NTB196621:NTB196623 OCX196621:OCX196623 OMT196621:OMT196623 OWP196621:OWP196623 PGL196621:PGL196623 PQH196621:PQH196623 QAD196621:QAD196623 QJZ196621:QJZ196623 QTV196621:QTV196623 RDR196621:RDR196623 RNN196621:RNN196623 RXJ196621:RXJ196623 SHF196621:SHF196623 SRB196621:SRB196623 TAX196621:TAX196623 TKT196621:TKT196623 TUP196621:TUP196623 UEL196621:UEL196623 UOH196621:UOH196623 UYD196621:UYD196623 VHZ196621:VHZ196623 VRV196621:VRV196623 WBR196621:WBR196623 WLN196621:WLN196623 WVJ196621:WVJ196623 B262157:B262159 IX262157:IX262159 ST262157:ST262159 ACP262157:ACP262159 AML262157:AML262159 AWH262157:AWH262159 BGD262157:BGD262159 BPZ262157:BPZ262159 BZV262157:BZV262159 CJR262157:CJR262159 CTN262157:CTN262159 DDJ262157:DDJ262159 DNF262157:DNF262159 DXB262157:DXB262159 EGX262157:EGX262159 EQT262157:EQT262159 FAP262157:FAP262159 FKL262157:FKL262159 FUH262157:FUH262159 GED262157:GED262159 GNZ262157:GNZ262159 GXV262157:GXV262159 HHR262157:HHR262159 HRN262157:HRN262159 IBJ262157:IBJ262159 ILF262157:ILF262159 IVB262157:IVB262159 JEX262157:JEX262159 JOT262157:JOT262159 JYP262157:JYP262159 KIL262157:KIL262159 KSH262157:KSH262159 LCD262157:LCD262159 LLZ262157:LLZ262159 LVV262157:LVV262159 MFR262157:MFR262159 MPN262157:MPN262159 MZJ262157:MZJ262159 NJF262157:NJF262159 NTB262157:NTB262159 OCX262157:OCX262159 OMT262157:OMT262159 OWP262157:OWP262159 PGL262157:PGL262159 PQH262157:PQH262159 QAD262157:QAD262159 QJZ262157:QJZ262159 QTV262157:QTV262159 RDR262157:RDR262159 RNN262157:RNN262159 RXJ262157:RXJ262159 SHF262157:SHF262159 SRB262157:SRB262159 TAX262157:TAX262159 TKT262157:TKT262159 TUP262157:TUP262159 UEL262157:UEL262159 UOH262157:UOH262159 UYD262157:UYD262159 VHZ262157:VHZ262159 VRV262157:VRV262159 WBR262157:WBR262159 WLN262157:WLN262159 WVJ262157:WVJ262159 B327693:B327695 IX327693:IX327695 ST327693:ST327695 ACP327693:ACP327695 AML327693:AML327695 AWH327693:AWH327695 BGD327693:BGD327695 BPZ327693:BPZ327695 BZV327693:BZV327695 CJR327693:CJR327695 CTN327693:CTN327695 DDJ327693:DDJ327695 DNF327693:DNF327695 DXB327693:DXB327695 EGX327693:EGX327695 EQT327693:EQT327695 FAP327693:FAP327695 FKL327693:FKL327695 FUH327693:FUH327695 GED327693:GED327695 GNZ327693:GNZ327695 GXV327693:GXV327695 HHR327693:HHR327695 HRN327693:HRN327695 IBJ327693:IBJ327695 ILF327693:ILF327695 IVB327693:IVB327695 JEX327693:JEX327695 JOT327693:JOT327695 JYP327693:JYP327695 KIL327693:KIL327695 KSH327693:KSH327695 LCD327693:LCD327695 LLZ327693:LLZ327695 LVV327693:LVV327695 MFR327693:MFR327695 MPN327693:MPN327695 MZJ327693:MZJ327695 NJF327693:NJF327695 NTB327693:NTB327695 OCX327693:OCX327695 OMT327693:OMT327695 OWP327693:OWP327695 PGL327693:PGL327695 PQH327693:PQH327695 QAD327693:QAD327695 QJZ327693:QJZ327695 QTV327693:QTV327695 RDR327693:RDR327695 RNN327693:RNN327695 RXJ327693:RXJ327695 SHF327693:SHF327695 SRB327693:SRB327695 TAX327693:TAX327695 TKT327693:TKT327695 TUP327693:TUP327695 UEL327693:UEL327695 UOH327693:UOH327695 UYD327693:UYD327695 VHZ327693:VHZ327695 VRV327693:VRV327695 WBR327693:WBR327695 WLN327693:WLN327695 WVJ327693:WVJ327695 B393229:B393231 IX393229:IX393231 ST393229:ST393231 ACP393229:ACP393231 AML393229:AML393231 AWH393229:AWH393231 BGD393229:BGD393231 BPZ393229:BPZ393231 BZV393229:BZV393231 CJR393229:CJR393231 CTN393229:CTN393231 DDJ393229:DDJ393231 DNF393229:DNF393231 DXB393229:DXB393231 EGX393229:EGX393231 EQT393229:EQT393231 FAP393229:FAP393231 FKL393229:FKL393231 FUH393229:FUH393231 GED393229:GED393231 GNZ393229:GNZ393231 GXV393229:GXV393231 HHR393229:HHR393231 HRN393229:HRN393231 IBJ393229:IBJ393231 ILF393229:ILF393231 IVB393229:IVB393231 JEX393229:JEX393231 JOT393229:JOT393231 JYP393229:JYP393231 KIL393229:KIL393231 KSH393229:KSH393231 LCD393229:LCD393231 LLZ393229:LLZ393231 LVV393229:LVV393231 MFR393229:MFR393231 MPN393229:MPN393231 MZJ393229:MZJ393231 NJF393229:NJF393231 NTB393229:NTB393231 OCX393229:OCX393231 OMT393229:OMT393231 OWP393229:OWP393231 PGL393229:PGL393231 PQH393229:PQH393231 QAD393229:QAD393231 QJZ393229:QJZ393231 QTV393229:QTV393231 RDR393229:RDR393231 RNN393229:RNN393231 RXJ393229:RXJ393231 SHF393229:SHF393231 SRB393229:SRB393231 TAX393229:TAX393231 TKT393229:TKT393231 TUP393229:TUP393231 UEL393229:UEL393231 UOH393229:UOH393231 UYD393229:UYD393231 VHZ393229:VHZ393231 VRV393229:VRV393231 WBR393229:WBR393231 WLN393229:WLN393231 WVJ393229:WVJ393231 B458765:B458767 IX458765:IX458767 ST458765:ST458767 ACP458765:ACP458767 AML458765:AML458767 AWH458765:AWH458767 BGD458765:BGD458767 BPZ458765:BPZ458767 BZV458765:BZV458767 CJR458765:CJR458767 CTN458765:CTN458767 DDJ458765:DDJ458767 DNF458765:DNF458767 DXB458765:DXB458767 EGX458765:EGX458767 EQT458765:EQT458767 FAP458765:FAP458767 FKL458765:FKL458767 FUH458765:FUH458767 GED458765:GED458767 GNZ458765:GNZ458767 GXV458765:GXV458767 HHR458765:HHR458767 HRN458765:HRN458767 IBJ458765:IBJ458767 ILF458765:ILF458767 IVB458765:IVB458767 JEX458765:JEX458767 JOT458765:JOT458767 JYP458765:JYP458767 KIL458765:KIL458767 KSH458765:KSH458767 LCD458765:LCD458767 LLZ458765:LLZ458767 LVV458765:LVV458767 MFR458765:MFR458767 MPN458765:MPN458767 MZJ458765:MZJ458767 NJF458765:NJF458767 NTB458765:NTB458767 OCX458765:OCX458767 OMT458765:OMT458767 OWP458765:OWP458767 PGL458765:PGL458767 PQH458765:PQH458767 QAD458765:QAD458767 QJZ458765:QJZ458767 QTV458765:QTV458767 RDR458765:RDR458767 RNN458765:RNN458767 RXJ458765:RXJ458767 SHF458765:SHF458767 SRB458765:SRB458767 TAX458765:TAX458767 TKT458765:TKT458767 TUP458765:TUP458767 UEL458765:UEL458767 UOH458765:UOH458767 UYD458765:UYD458767 VHZ458765:VHZ458767 VRV458765:VRV458767 WBR458765:WBR458767 WLN458765:WLN458767 WVJ458765:WVJ458767 B524301:B524303 IX524301:IX524303 ST524301:ST524303 ACP524301:ACP524303 AML524301:AML524303 AWH524301:AWH524303 BGD524301:BGD524303 BPZ524301:BPZ524303 BZV524301:BZV524303 CJR524301:CJR524303 CTN524301:CTN524303 DDJ524301:DDJ524303 DNF524301:DNF524303 DXB524301:DXB524303 EGX524301:EGX524303 EQT524301:EQT524303 FAP524301:FAP524303 FKL524301:FKL524303 FUH524301:FUH524303 GED524301:GED524303 GNZ524301:GNZ524303 GXV524301:GXV524303 HHR524301:HHR524303 HRN524301:HRN524303 IBJ524301:IBJ524303 ILF524301:ILF524303 IVB524301:IVB524303 JEX524301:JEX524303 JOT524301:JOT524303 JYP524301:JYP524303 KIL524301:KIL524303 KSH524301:KSH524303 LCD524301:LCD524303 LLZ524301:LLZ524303 LVV524301:LVV524303 MFR524301:MFR524303 MPN524301:MPN524303 MZJ524301:MZJ524303 NJF524301:NJF524303 NTB524301:NTB524303 OCX524301:OCX524303 OMT524301:OMT524303 OWP524301:OWP524303 PGL524301:PGL524303 PQH524301:PQH524303 QAD524301:QAD524303 QJZ524301:QJZ524303 QTV524301:QTV524303 RDR524301:RDR524303 RNN524301:RNN524303 RXJ524301:RXJ524303 SHF524301:SHF524303 SRB524301:SRB524303 TAX524301:TAX524303 TKT524301:TKT524303 TUP524301:TUP524303 UEL524301:UEL524303 UOH524301:UOH524303 UYD524301:UYD524303 VHZ524301:VHZ524303 VRV524301:VRV524303 WBR524301:WBR524303 WLN524301:WLN524303 WVJ524301:WVJ524303 B589837:B589839 IX589837:IX589839 ST589837:ST589839 ACP589837:ACP589839 AML589837:AML589839 AWH589837:AWH589839 BGD589837:BGD589839 BPZ589837:BPZ589839 BZV589837:BZV589839 CJR589837:CJR589839 CTN589837:CTN589839 DDJ589837:DDJ589839 DNF589837:DNF589839 DXB589837:DXB589839 EGX589837:EGX589839 EQT589837:EQT589839 FAP589837:FAP589839 FKL589837:FKL589839 FUH589837:FUH589839 GED589837:GED589839 GNZ589837:GNZ589839 GXV589837:GXV589839 HHR589837:HHR589839 HRN589837:HRN589839 IBJ589837:IBJ589839 ILF589837:ILF589839 IVB589837:IVB589839 JEX589837:JEX589839 JOT589837:JOT589839 JYP589837:JYP589839 KIL589837:KIL589839 KSH589837:KSH589839 LCD589837:LCD589839 LLZ589837:LLZ589839 LVV589837:LVV589839 MFR589837:MFR589839 MPN589837:MPN589839 MZJ589837:MZJ589839 NJF589837:NJF589839 NTB589837:NTB589839 OCX589837:OCX589839 OMT589837:OMT589839 OWP589837:OWP589839 PGL589837:PGL589839 PQH589837:PQH589839 QAD589837:QAD589839 QJZ589837:QJZ589839 QTV589837:QTV589839 RDR589837:RDR589839 RNN589837:RNN589839 RXJ589837:RXJ589839 SHF589837:SHF589839 SRB589837:SRB589839 TAX589837:TAX589839 TKT589837:TKT589839 TUP589837:TUP589839 UEL589837:UEL589839 UOH589837:UOH589839 UYD589837:UYD589839 VHZ589837:VHZ589839 VRV589837:VRV589839 WBR589837:WBR589839 WLN589837:WLN589839 WVJ589837:WVJ589839 B655373:B655375 IX655373:IX655375 ST655373:ST655375 ACP655373:ACP655375 AML655373:AML655375 AWH655373:AWH655375 BGD655373:BGD655375 BPZ655373:BPZ655375 BZV655373:BZV655375 CJR655373:CJR655375 CTN655373:CTN655375 DDJ655373:DDJ655375 DNF655373:DNF655375 DXB655373:DXB655375 EGX655373:EGX655375 EQT655373:EQT655375 FAP655373:FAP655375 FKL655373:FKL655375 FUH655373:FUH655375 GED655373:GED655375 GNZ655373:GNZ655375 GXV655373:GXV655375 HHR655373:HHR655375 HRN655373:HRN655375 IBJ655373:IBJ655375 ILF655373:ILF655375 IVB655373:IVB655375 JEX655373:JEX655375 JOT655373:JOT655375 JYP655373:JYP655375 KIL655373:KIL655375 KSH655373:KSH655375 LCD655373:LCD655375 LLZ655373:LLZ655375 LVV655373:LVV655375 MFR655373:MFR655375 MPN655373:MPN655375 MZJ655373:MZJ655375 NJF655373:NJF655375 NTB655373:NTB655375 OCX655373:OCX655375 OMT655373:OMT655375 OWP655373:OWP655375 PGL655373:PGL655375 PQH655373:PQH655375 QAD655373:QAD655375 QJZ655373:QJZ655375 QTV655373:QTV655375 RDR655373:RDR655375 RNN655373:RNN655375 RXJ655373:RXJ655375 SHF655373:SHF655375 SRB655373:SRB655375 TAX655373:TAX655375 TKT655373:TKT655375 TUP655373:TUP655375 UEL655373:UEL655375 UOH655373:UOH655375 UYD655373:UYD655375 VHZ655373:VHZ655375 VRV655373:VRV655375 WBR655373:WBR655375 WLN655373:WLN655375 WVJ655373:WVJ655375 B720909:B720911 IX720909:IX720911 ST720909:ST720911 ACP720909:ACP720911 AML720909:AML720911 AWH720909:AWH720911 BGD720909:BGD720911 BPZ720909:BPZ720911 BZV720909:BZV720911 CJR720909:CJR720911 CTN720909:CTN720911 DDJ720909:DDJ720911 DNF720909:DNF720911 DXB720909:DXB720911 EGX720909:EGX720911 EQT720909:EQT720911 FAP720909:FAP720911 FKL720909:FKL720911 FUH720909:FUH720911 GED720909:GED720911 GNZ720909:GNZ720911 GXV720909:GXV720911 HHR720909:HHR720911 HRN720909:HRN720911 IBJ720909:IBJ720911 ILF720909:ILF720911 IVB720909:IVB720911 JEX720909:JEX720911 JOT720909:JOT720911 JYP720909:JYP720911 KIL720909:KIL720911 KSH720909:KSH720911 LCD720909:LCD720911 LLZ720909:LLZ720911 LVV720909:LVV720911 MFR720909:MFR720911 MPN720909:MPN720911 MZJ720909:MZJ720911 NJF720909:NJF720911 NTB720909:NTB720911 OCX720909:OCX720911 OMT720909:OMT720911 OWP720909:OWP720911 PGL720909:PGL720911 PQH720909:PQH720911 QAD720909:QAD720911 QJZ720909:QJZ720911 QTV720909:QTV720911 RDR720909:RDR720911 RNN720909:RNN720911 RXJ720909:RXJ720911 SHF720909:SHF720911 SRB720909:SRB720911 TAX720909:TAX720911 TKT720909:TKT720911 TUP720909:TUP720911 UEL720909:UEL720911 UOH720909:UOH720911 UYD720909:UYD720911 VHZ720909:VHZ720911 VRV720909:VRV720911 WBR720909:WBR720911 WLN720909:WLN720911 WVJ720909:WVJ720911 B786445:B786447 IX786445:IX786447 ST786445:ST786447 ACP786445:ACP786447 AML786445:AML786447 AWH786445:AWH786447 BGD786445:BGD786447 BPZ786445:BPZ786447 BZV786445:BZV786447 CJR786445:CJR786447 CTN786445:CTN786447 DDJ786445:DDJ786447 DNF786445:DNF786447 DXB786445:DXB786447 EGX786445:EGX786447 EQT786445:EQT786447 FAP786445:FAP786447 FKL786445:FKL786447 FUH786445:FUH786447 GED786445:GED786447 GNZ786445:GNZ786447 GXV786445:GXV786447 HHR786445:HHR786447 HRN786445:HRN786447 IBJ786445:IBJ786447 ILF786445:ILF786447 IVB786445:IVB786447 JEX786445:JEX786447 JOT786445:JOT786447 JYP786445:JYP786447 KIL786445:KIL786447 KSH786445:KSH786447 LCD786445:LCD786447 LLZ786445:LLZ786447 LVV786445:LVV786447 MFR786445:MFR786447 MPN786445:MPN786447 MZJ786445:MZJ786447 NJF786445:NJF786447 NTB786445:NTB786447 OCX786445:OCX786447 OMT786445:OMT786447 OWP786445:OWP786447 PGL786445:PGL786447 PQH786445:PQH786447 QAD786445:QAD786447 QJZ786445:QJZ786447 QTV786445:QTV786447 RDR786445:RDR786447 RNN786445:RNN786447 RXJ786445:RXJ786447 SHF786445:SHF786447 SRB786445:SRB786447 TAX786445:TAX786447 TKT786445:TKT786447 TUP786445:TUP786447 UEL786445:UEL786447 UOH786445:UOH786447 UYD786445:UYD786447 VHZ786445:VHZ786447 VRV786445:VRV786447 WBR786445:WBR786447 WLN786445:WLN786447 WVJ786445:WVJ786447 B851981:B851983 IX851981:IX851983 ST851981:ST851983 ACP851981:ACP851983 AML851981:AML851983 AWH851981:AWH851983 BGD851981:BGD851983 BPZ851981:BPZ851983 BZV851981:BZV851983 CJR851981:CJR851983 CTN851981:CTN851983 DDJ851981:DDJ851983 DNF851981:DNF851983 DXB851981:DXB851983 EGX851981:EGX851983 EQT851981:EQT851983 FAP851981:FAP851983 FKL851981:FKL851983 FUH851981:FUH851983 GED851981:GED851983 GNZ851981:GNZ851983 GXV851981:GXV851983 HHR851981:HHR851983 HRN851981:HRN851983 IBJ851981:IBJ851983 ILF851981:ILF851983 IVB851981:IVB851983 JEX851981:JEX851983 JOT851981:JOT851983 JYP851981:JYP851983 KIL851981:KIL851983 KSH851981:KSH851983 LCD851981:LCD851983 LLZ851981:LLZ851983 LVV851981:LVV851983 MFR851981:MFR851983 MPN851981:MPN851983 MZJ851981:MZJ851983 NJF851981:NJF851983 NTB851981:NTB851983 OCX851981:OCX851983 OMT851981:OMT851983 OWP851981:OWP851983 PGL851981:PGL851983 PQH851981:PQH851983 QAD851981:QAD851983 QJZ851981:QJZ851983 QTV851981:QTV851983 RDR851981:RDR851983 RNN851981:RNN851983 RXJ851981:RXJ851983 SHF851981:SHF851983 SRB851981:SRB851983 TAX851981:TAX851983 TKT851981:TKT851983 TUP851981:TUP851983 UEL851981:UEL851983 UOH851981:UOH851983 UYD851981:UYD851983 VHZ851981:VHZ851983 VRV851981:VRV851983 WBR851981:WBR851983 WLN851981:WLN851983 WVJ851981:WVJ851983 B917517:B917519 IX917517:IX917519 ST917517:ST917519 ACP917517:ACP917519 AML917517:AML917519 AWH917517:AWH917519 BGD917517:BGD917519 BPZ917517:BPZ917519 BZV917517:BZV917519 CJR917517:CJR917519 CTN917517:CTN917519 DDJ917517:DDJ917519 DNF917517:DNF917519 DXB917517:DXB917519 EGX917517:EGX917519 EQT917517:EQT917519 FAP917517:FAP917519 FKL917517:FKL917519 FUH917517:FUH917519 GED917517:GED917519 GNZ917517:GNZ917519 GXV917517:GXV917519 HHR917517:HHR917519 HRN917517:HRN917519 IBJ917517:IBJ917519 ILF917517:ILF917519 IVB917517:IVB917519 JEX917517:JEX917519 JOT917517:JOT917519 JYP917517:JYP917519 KIL917517:KIL917519 KSH917517:KSH917519 LCD917517:LCD917519 LLZ917517:LLZ917519 LVV917517:LVV917519 MFR917517:MFR917519 MPN917517:MPN917519 MZJ917517:MZJ917519 NJF917517:NJF917519 NTB917517:NTB917519 OCX917517:OCX917519 OMT917517:OMT917519 OWP917517:OWP917519 PGL917517:PGL917519 PQH917517:PQH917519 QAD917517:QAD917519 QJZ917517:QJZ917519 QTV917517:QTV917519 RDR917517:RDR917519 RNN917517:RNN917519 RXJ917517:RXJ917519 SHF917517:SHF917519 SRB917517:SRB917519 TAX917517:TAX917519 TKT917517:TKT917519 TUP917517:TUP917519 UEL917517:UEL917519 UOH917517:UOH917519 UYD917517:UYD917519 VHZ917517:VHZ917519 VRV917517:VRV917519 WBR917517:WBR917519 WLN917517:WLN917519 WVJ917517:WVJ917519 B983053:B983055 IX983053:IX983055 ST983053:ST983055 ACP983053:ACP983055 AML983053:AML983055 AWH983053:AWH983055 BGD983053:BGD983055 BPZ983053:BPZ983055 BZV983053:BZV983055 CJR983053:CJR983055 CTN983053:CTN983055 DDJ983053:DDJ983055 DNF983053:DNF983055 DXB983053:DXB983055 EGX983053:EGX983055 EQT983053:EQT983055 FAP983053:FAP983055 FKL983053:FKL983055 FUH983053:FUH983055 GED983053:GED983055 GNZ983053:GNZ983055 GXV983053:GXV983055 HHR983053:HHR983055 HRN983053:HRN983055 IBJ983053:IBJ983055 ILF983053:ILF983055 IVB983053:IVB983055 JEX983053:JEX983055 JOT983053:JOT983055 JYP983053:JYP983055 KIL983053:KIL983055 KSH983053:KSH983055 LCD983053:LCD983055 LLZ983053:LLZ983055 LVV983053:LVV983055 MFR983053:MFR983055 MPN983053:MPN983055 MZJ983053:MZJ983055 NJF983053:NJF983055 NTB983053:NTB983055 OCX983053:OCX983055 OMT983053:OMT983055 OWP983053:OWP983055 PGL983053:PGL983055 PQH983053:PQH983055 QAD983053:QAD983055 QJZ983053:QJZ983055 QTV983053:QTV983055 RDR983053:RDR983055 RNN983053:RNN983055 RXJ983053:RXJ983055 SHF983053:SHF983055 SRB983053:SRB983055 TAX983053:TAX983055 TKT983053:TKT983055 TUP983053:TUP983055 UEL983053:UEL983055 UOH983053:UOH983055 UYD983053:UYD983055 VHZ983053:VHZ983055 VRV983053:VRV983055 WBR983053:WBR983055 WLN983053:WLN983055 WVJ983053:WVJ983055 B65553:B65878 IX65553:IX65878 ST65553:ST65878 ACP65553:ACP65878 AML65553:AML65878 AWH65553:AWH65878 BGD65553:BGD65878 BPZ65553:BPZ65878 BZV65553:BZV65878 CJR65553:CJR65878 CTN65553:CTN65878 DDJ65553:DDJ65878 DNF65553:DNF65878 DXB65553:DXB65878 EGX65553:EGX65878 EQT65553:EQT65878 FAP65553:FAP65878 FKL65553:FKL65878 FUH65553:FUH65878 GED65553:GED65878 GNZ65553:GNZ65878 GXV65553:GXV65878 HHR65553:HHR65878 HRN65553:HRN65878 IBJ65553:IBJ65878 ILF65553:ILF65878 IVB65553:IVB65878 JEX65553:JEX65878 JOT65553:JOT65878 JYP65553:JYP65878 KIL65553:KIL65878 KSH65553:KSH65878 LCD65553:LCD65878 LLZ65553:LLZ65878 LVV65553:LVV65878 MFR65553:MFR65878 MPN65553:MPN65878 MZJ65553:MZJ65878 NJF65553:NJF65878 NTB65553:NTB65878 OCX65553:OCX65878 OMT65553:OMT65878 OWP65553:OWP65878 PGL65553:PGL65878 PQH65553:PQH65878 QAD65553:QAD65878 QJZ65553:QJZ65878 QTV65553:QTV65878 RDR65553:RDR65878 RNN65553:RNN65878 RXJ65553:RXJ65878 SHF65553:SHF65878 SRB65553:SRB65878 TAX65553:TAX65878 TKT65553:TKT65878 TUP65553:TUP65878 UEL65553:UEL65878 UOH65553:UOH65878 UYD65553:UYD65878 VHZ65553:VHZ65878 VRV65553:VRV65878 WBR65553:WBR65878 WLN65553:WLN65878 WVJ65553:WVJ65878 B131089:B131414 IX131089:IX131414 ST131089:ST131414 ACP131089:ACP131414 AML131089:AML131414 AWH131089:AWH131414 BGD131089:BGD131414 BPZ131089:BPZ131414 BZV131089:BZV131414 CJR131089:CJR131414 CTN131089:CTN131414 DDJ131089:DDJ131414 DNF131089:DNF131414 DXB131089:DXB131414 EGX131089:EGX131414 EQT131089:EQT131414 FAP131089:FAP131414 FKL131089:FKL131414 FUH131089:FUH131414 GED131089:GED131414 GNZ131089:GNZ131414 GXV131089:GXV131414 HHR131089:HHR131414 HRN131089:HRN131414 IBJ131089:IBJ131414 ILF131089:ILF131414 IVB131089:IVB131414 JEX131089:JEX131414 JOT131089:JOT131414 JYP131089:JYP131414 KIL131089:KIL131414 KSH131089:KSH131414 LCD131089:LCD131414 LLZ131089:LLZ131414 LVV131089:LVV131414 MFR131089:MFR131414 MPN131089:MPN131414 MZJ131089:MZJ131414 NJF131089:NJF131414 NTB131089:NTB131414 OCX131089:OCX131414 OMT131089:OMT131414 OWP131089:OWP131414 PGL131089:PGL131414 PQH131089:PQH131414 QAD131089:QAD131414 QJZ131089:QJZ131414 QTV131089:QTV131414 RDR131089:RDR131414 RNN131089:RNN131414 RXJ131089:RXJ131414 SHF131089:SHF131414 SRB131089:SRB131414 TAX131089:TAX131414 TKT131089:TKT131414 TUP131089:TUP131414 UEL131089:UEL131414 UOH131089:UOH131414 UYD131089:UYD131414 VHZ131089:VHZ131414 VRV131089:VRV131414 WBR131089:WBR131414 WLN131089:WLN131414 WVJ131089:WVJ131414 B196625:B196950 IX196625:IX196950 ST196625:ST196950 ACP196625:ACP196950 AML196625:AML196950 AWH196625:AWH196950 BGD196625:BGD196950 BPZ196625:BPZ196950 BZV196625:BZV196950 CJR196625:CJR196950 CTN196625:CTN196950 DDJ196625:DDJ196950 DNF196625:DNF196950 DXB196625:DXB196950 EGX196625:EGX196950 EQT196625:EQT196950 FAP196625:FAP196950 FKL196625:FKL196950 FUH196625:FUH196950 GED196625:GED196950 GNZ196625:GNZ196950 GXV196625:GXV196950 HHR196625:HHR196950 HRN196625:HRN196950 IBJ196625:IBJ196950 ILF196625:ILF196950 IVB196625:IVB196950 JEX196625:JEX196950 JOT196625:JOT196950 JYP196625:JYP196950 KIL196625:KIL196950 KSH196625:KSH196950 LCD196625:LCD196950 LLZ196625:LLZ196950 LVV196625:LVV196950 MFR196625:MFR196950 MPN196625:MPN196950 MZJ196625:MZJ196950 NJF196625:NJF196950 NTB196625:NTB196950 OCX196625:OCX196950 OMT196625:OMT196950 OWP196625:OWP196950 PGL196625:PGL196950 PQH196625:PQH196950 QAD196625:QAD196950 QJZ196625:QJZ196950 QTV196625:QTV196950 RDR196625:RDR196950 RNN196625:RNN196950 RXJ196625:RXJ196950 SHF196625:SHF196950 SRB196625:SRB196950 TAX196625:TAX196950 TKT196625:TKT196950 TUP196625:TUP196950 UEL196625:UEL196950 UOH196625:UOH196950 UYD196625:UYD196950 VHZ196625:VHZ196950 VRV196625:VRV196950 WBR196625:WBR196950 WLN196625:WLN196950 WVJ196625:WVJ196950 B262161:B262486 IX262161:IX262486 ST262161:ST262486 ACP262161:ACP262486 AML262161:AML262486 AWH262161:AWH262486 BGD262161:BGD262486 BPZ262161:BPZ262486 BZV262161:BZV262486 CJR262161:CJR262486 CTN262161:CTN262486 DDJ262161:DDJ262486 DNF262161:DNF262486 DXB262161:DXB262486 EGX262161:EGX262486 EQT262161:EQT262486 FAP262161:FAP262486 FKL262161:FKL262486 FUH262161:FUH262486 GED262161:GED262486 GNZ262161:GNZ262486 GXV262161:GXV262486 HHR262161:HHR262486 HRN262161:HRN262486 IBJ262161:IBJ262486 ILF262161:ILF262486 IVB262161:IVB262486 JEX262161:JEX262486 JOT262161:JOT262486 JYP262161:JYP262486 KIL262161:KIL262486 KSH262161:KSH262486 LCD262161:LCD262486 LLZ262161:LLZ262486 LVV262161:LVV262486 MFR262161:MFR262486 MPN262161:MPN262486 MZJ262161:MZJ262486 NJF262161:NJF262486 NTB262161:NTB262486 OCX262161:OCX262486 OMT262161:OMT262486 OWP262161:OWP262486 PGL262161:PGL262486 PQH262161:PQH262486 QAD262161:QAD262486 QJZ262161:QJZ262486 QTV262161:QTV262486 RDR262161:RDR262486 RNN262161:RNN262486 RXJ262161:RXJ262486 SHF262161:SHF262486 SRB262161:SRB262486 TAX262161:TAX262486 TKT262161:TKT262486 TUP262161:TUP262486 UEL262161:UEL262486 UOH262161:UOH262486 UYD262161:UYD262486 VHZ262161:VHZ262486 VRV262161:VRV262486 WBR262161:WBR262486 WLN262161:WLN262486 WVJ262161:WVJ262486 B327697:B328022 IX327697:IX328022 ST327697:ST328022 ACP327697:ACP328022 AML327697:AML328022 AWH327697:AWH328022 BGD327697:BGD328022 BPZ327697:BPZ328022 BZV327697:BZV328022 CJR327697:CJR328022 CTN327697:CTN328022 DDJ327697:DDJ328022 DNF327697:DNF328022 DXB327697:DXB328022 EGX327697:EGX328022 EQT327697:EQT328022 FAP327697:FAP328022 FKL327697:FKL328022 FUH327697:FUH328022 GED327697:GED328022 GNZ327697:GNZ328022 GXV327697:GXV328022 HHR327697:HHR328022 HRN327697:HRN328022 IBJ327697:IBJ328022 ILF327697:ILF328022 IVB327697:IVB328022 JEX327697:JEX328022 JOT327697:JOT328022 JYP327697:JYP328022 KIL327697:KIL328022 KSH327697:KSH328022 LCD327697:LCD328022 LLZ327697:LLZ328022 LVV327697:LVV328022 MFR327697:MFR328022 MPN327697:MPN328022 MZJ327697:MZJ328022 NJF327697:NJF328022 NTB327697:NTB328022 OCX327697:OCX328022 OMT327697:OMT328022 OWP327697:OWP328022 PGL327697:PGL328022 PQH327697:PQH328022 QAD327697:QAD328022 QJZ327697:QJZ328022 QTV327697:QTV328022 RDR327697:RDR328022 RNN327697:RNN328022 RXJ327697:RXJ328022 SHF327697:SHF328022 SRB327697:SRB328022 TAX327697:TAX328022 TKT327697:TKT328022 TUP327697:TUP328022 UEL327697:UEL328022 UOH327697:UOH328022 UYD327697:UYD328022 VHZ327697:VHZ328022 VRV327697:VRV328022 WBR327697:WBR328022 WLN327697:WLN328022 WVJ327697:WVJ328022 B393233:B393558 IX393233:IX393558 ST393233:ST393558 ACP393233:ACP393558 AML393233:AML393558 AWH393233:AWH393558 BGD393233:BGD393558 BPZ393233:BPZ393558 BZV393233:BZV393558 CJR393233:CJR393558 CTN393233:CTN393558 DDJ393233:DDJ393558 DNF393233:DNF393558 DXB393233:DXB393558 EGX393233:EGX393558 EQT393233:EQT393558 FAP393233:FAP393558 FKL393233:FKL393558 FUH393233:FUH393558 GED393233:GED393558 GNZ393233:GNZ393558 GXV393233:GXV393558 HHR393233:HHR393558 HRN393233:HRN393558 IBJ393233:IBJ393558 ILF393233:ILF393558 IVB393233:IVB393558 JEX393233:JEX393558 JOT393233:JOT393558 JYP393233:JYP393558 KIL393233:KIL393558 KSH393233:KSH393558 LCD393233:LCD393558 LLZ393233:LLZ393558 LVV393233:LVV393558 MFR393233:MFR393558 MPN393233:MPN393558 MZJ393233:MZJ393558 NJF393233:NJF393558 NTB393233:NTB393558 OCX393233:OCX393558 OMT393233:OMT393558 OWP393233:OWP393558 PGL393233:PGL393558 PQH393233:PQH393558 QAD393233:QAD393558 QJZ393233:QJZ393558 QTV393233:QTV393558 RDR393233:RDR393558 RNN393233:RNN393558 RXJ393233:RXJ393558 SHF393233:SHF393558 SRB393233:SRB393558 TAX393233:TAX393558 TKT393233:TKT393558 TUP393233:TUP393558 UEL393233:UEL393558 UOH393233:UOH393558 UYD393233:UYD393558 VHZ393233:VHZ393558 VRV393233:VRV393558 WBR393233:WBR393558 WLN393233:WLN393558 WVJ393233:WVJ393558 B458769:B459094 IX458769:IX459094 ST458769:ST459094 ACP458769:ACP459094 AML458769:AML459094 AWH458769:AWH459094 BGD458769:BGD459094 BPZ458769:BPZ459094 BZV458769:BZV459094 CJR458769:CJR459094 CTN458769:CTN459094 DDJ458769:DDJ459094 DNF458769:DNF459094 DXB458769:DXB459094 EGX458769:EGX459094 EQT458769:EQT459094 FAP458769:FAP459094 FKL458769:FKL459094 FUH458769:FUH459094 GED458769:GED459094 GNZ458769:GNZ459094 GXV458769:GXV459094 HHR458769:HHR459094 HRN458769:HRN459094 IBJ458769:IBJ459094 ILF458769:ILF459094 IVB458769:IVB459094 JEX458769:JEX459094 JOT458769:JOT459094 JYP458769:JYP459094 KIL458769:KIL459094 KSH458769:KSH459094 LCD458769:LCD459094 LLZ458769:LLZ459094 LVV458769:LVV459094 MFR458769:MFR459094 MPN458769:MPN459094 MZJ458769:MZJ459094 NJF458769:NJF459094 NTB458769:NTB459094 OCX458769:OCX459094 OMT458769:OMT459094 OWP458769:OWP459094 PGL458769:PGL459094 PQH458769:PQH459094 QAD458769:QAD459094 QJZ458769:QJZ459094 QTV458769:QTV459094 RDR458769:RDR459094 RNN458769:RNN459094 RXJ458769:RXJ459094 SHF458769:SHF459094 SRB458769:SRB459094 TAX458769:TAX459094 TKT458769:TKT459094 TUP458769:TUP459094 UEL458769:UEL459094 UOH458769:UOH459094 UYD458769:UYD459094 VHZ458769:VHZ459094 VRV458769:VRV459094 WBR458769:WBR459094 WLN458769:WLN459094 WVJ458769:WVJ459094 B524305:B524630 IX524305:IX524630 ST524305:ST524630 ACP524305:ACP524630 AML524305:AML524630 AWH524305:AWH524630 BGD524305:BGD524630 BPZ524305:BPZ524630 BZV524305:BZV524630 CJR524305:CJR524630 CTN524305:CTN524630 DDJ524305:DDJ524630 DNF524305:DNF524630 DXB524305:DXB524630 EGX524305:EGX524630 EQT524305:EQT524630 FAP524305:FAP524630 FKL524305:FKL524630 FUH524305:FUH524630 GED524305:GED524630 GNZ524305:GNZ524630 GXV524305:GXV524630 HHR524305:HHR524630 HRN524305:HRN524630 IBJ524305:IBJ524630 ILF524305:ILF524630 IVB524305:IVB524630 JEX524305:JEX524630 JOT524305:JOT524630 JYP524305:JYP524630 KIL524305:KIL524630 KSH524305:KSH524630 LCD524305:LCD524630 LLZ524305:LLZ524630 LVV524305:LVV524630 MFR524305:MFR524630 MPN524305:MPN524630 MZJ524305:MZJ524630 NJF524305:NJF524630 NTB524305:NTB524630 OCX524305:OCX524630 OMT524305:OMT524630 OWP524305:OWP524630 PGL524305:PGL524630 PQH524305:PQH524630 QAD524305:QAD524630 QJZ524305:QJZ524630 QTV524305:QTV524630 RDR524305:RDR524630 RNN524305:RNN524630 RXJ524305:RXJ524630 SHF524305:SHF524630 SRB524305:SRB524630 TAX524305:TAX524630 TKT524305:TKT524630 TUP524305:TUP524630 UEL524305:UEL524630 UOH524305:UOH524630 UYD524305:UYD524630 VHZ524305:VHZ524630 VRV524305:VRV524630 WBR524305:WBR524630 WLN524305:WLN524630 WVJ524305:WVJ524630 B589841:B590166 IX589841:IX590166 ST589841:ST590166 ACP589841:ACP590166 AML589841:AML590166 AWH589841:AWH590166 BGD589841:BGD590166 BPZ589841:BPZ590166 BZV589841:BZV590166 CJR589841:CJR590166 CTN589841:CTN590166 DDJ589841:DDJ590166 DNF589841:DNF590166 DXB589841:DXB590166 EGX589841:EGX590166 EQT589841:EQT590166 FAP589841:FAP590166 FKL589841:FKL590166 FUH589841:FUH590166 GED589841:GED590166 GNZ589841:GNZ590166 GXV589841:GXV590166 HHR589841:HHR590166 HRN589841:HRN590166 IBJ589841:IBJ590166 ILF589841:ILF590166 IVB589841:IVB590166 JEX589841:JEX590166 JOT589841:JOT590166 JYP589841:JYP590166 KIL589841:KIL590166 KSH589841:KSH590166 LCD589841:LCD590166 LLZ589841:LLZ590166 LVV589841:LVV590166 MFR589841:MFR590166 MPN589841:MPN590166 MZJ589841:MZJ590166 NJF589841:NJF590166 NTB589841:NTB590166 OCX589841:OCX590166 OMT589841:OMT590166 OWP589841:OWP590166 PGL589841:PGL590166 PQH589841:PQH590166 QAD589841:QAD590166 QJZ589841:QJZ590166 QTV589841:QTV590166 RDR589841:RDR590166 RNN589841:RNN590166 RXJ589841:RXJ590166 SHF589841:SHF590166 SRB589841:SRB590166 TAX589841:TAX590166 TKT589841:TKT590166 TUP589841:TUP590166 UEL589841:UEL590166 UOH589841:UOH590166 UYD589841:UYD590166 VHZ589841:VHZ590166 VRV589841:VRV590166 WBR589841:WBR590166 WLN589841:WLN590166 WVJ589841:WVJ590166 B655377:B655702 IX655377:IX655702 ST655377:ST655702 ACP655377:ACP655702 AML655377:AML655702 AWH655377:AWH655702 BGD655377:BGD655702 BPZ655377:BPZ655702 BZV655377:BZV655702 CJR655377:CJR655702 CTN655377:CTN655702 DDJ655377:DDJ655702 DNF655377:DNF655702 DXB655377:DXB655702 EGX655377:EGX655702 EQT655377:EQT655702 FAP655377:FAP655702 FKL655377:FKL655702 FUH655377:FUH655702 GED655377:GED655702 GNZ655377:GNZ655702 GXV655377:GXV655702 HHR655377:HHR655702 HRN655377:HRN655702 IBJ655377:IBJ655702 ILF655377:ILF655702 IVB655377:IVB655702 JEX655377:JEX655702 JOT655377:JOT655702 JYP655377:JYP655702 KIL655377:KIL655702 KSH655377:KSH655702 LCD655377:LCD655702 LLZ655377:LLZ655702 LVV655377:LVV655702 MFR655377:MFR655702 MPN655377:MPN655702 MZJ655377:MZJ655702 NJF655377:NJF655702 NTB655377:NTB655702 OCX655377:OCX655702 OMT655377:OMT655702 OWP655377:OWP655702 PGL655377:PGL655702 PQH655377:PQH655702 QAD655377:QAD655702 QJZ655377:QJZ655702 QTV655377:QTV655702 RDR655377:RDR655702 RNN655377:RNN655702 RXJ655377:RXJ655702 SHF655377:SHF655702 SRB655377:SRB655702 TAX655377:TAX655702 TKT655377:TKT655702 TUP655377:TUP655702 UEL655377:UEL655702 UOH655377:UOH655702 UYD655377:UYD655702 VHZ655377:VHZ655702 VRV655377:VRV655702 WBR655377:WBR655702 WLN655377:WLN655702 WVJ655377:WVJ655702 B720913:B721238 IX720913:IX721238 ST720913:ST721238 ACP720913:ACP721238 AML720913:AML721238 AWH720913:AWH721238 BGD720913:BGD721238 BPZ720913:BPZ721238 BZV720913:BZV721238 CJR720913:CJR721238 CTN720913:CTN721238 DDJ720913:DDJ721238 DNF720913:DNF721238 DXB720913:DXB721238 EGX720913:EGX721238 EQT720913:EQT721238 FAP720913:FAP721238 FKL720913:FKL721238 FUH720913:FUH721238 GED720913:GED721238 GNZ720913:GNZ721238 GXV720913:GXV721238 HHR720913:HHR721238 HRN720913:HRN721238 IBJ720913:IBJ721238 ILF720913:ILF721238 IVB720913:IVB721238 JEX720913:JEX721238 JOT720913:JOT721238 JYP720913:JYP721238 KIL720913:KIL721238 KSH720913:KSH721238 LCD720913:LCD721238 LLZ720913:LLZ721238 LVV720913:LVV721238 MFR720913:MFR721238 MPN720913:MPN721238 MZJ720913:MZJ721238 NJF720913:NJF721238 NTB720913:NTB721238 OCX720913:OCX721238 OMT720913:OMT721238 OWP720913:OWP721238 PGL720913:PGL721238 PQH720913:PQH721238 QAD720913:QAD721238 QJZ720913:QJZ721238 QTV720913:QTV721238 RDR720913:RDR721238 RNN720913:RNN721238 RXJ720913:RXJ721238 SHF720913:SHF721238 SRB720913:SRB721238 TAX720913:TAX721238 TKT720913:TKT721238 TUP720913:TUP721238 UEL720913:UEL721238 UOH720913:UOH721238 UYD720913:UYD721238 VHZ720913:VHZ721238 VRV720913:VRV721238 WBR720913:WBR721238 WLN720913:WLN721238 WVJ720913:WVJ721238 B786449:B786774 IX786449:IX786774 ST786449:ST786774 ACP786449:ACP786774 AML786449:AML786774 AWH786449:AWH786774 BGD786449:BGD786774 BPZ786449:BPZ786774 BZV786449:BZV786774 CJR786449:CJR786774 CTN786449:CTN786774 DDJ786449:DDJ786774 DNF786449:DNF786774 DXB786449:DXB786774 EGX786449:EGX786774 EQT786449:EQT786774 FAP786449:FAP786774 FKL786449:FKL786774 FUH786449:FUH786774 GED786449:GED786774 GNZ786449:GNZ786774 GXV786449:GXV786774 HHR786449:HHR786774 HRN786449:HRN786774 IBJ786449:IBJ786774 ILF786449:ILF786774 IVB786449:IVB786774 JEX786449:JEX786774 JOT786449:JOT786774 JYP786449:JYP786774 KIL786449:KIL786774 KSH786449:KSH786774 LCD786449:LCD786774 LLZ786449:LLZ786774 LVV786449:LVV786774 MFR786449:MFR786774 MPN786449:MPN786774 MZJ786449:MZJ786774 NJF786449:NJF786774 NTB786449:NTB786774 OCX786449:OCX786774 OMT786449:OMT786774 OWP786449:OWP786774 PGL786449:PGL786774 PQH786449:PQH786774 QAD786449:QAD786774 QJZ786449:QJZ786774 QTV786449:QTV786774 RDR786449:RDR786774 RNN786449:RNN786774 RXJ786449:RXJ786774 SHF786449:SHF786774 SRB786449:SRB786774 TAX786449:TAX786774 TKT786449:TKT786774 TUP786449:TUP786774 UEL786449:UEL786774 UOH786449:UOH786774 UYD786449:UYD786774 VHZ786449:VHZ786774 VRV786449:VRV786774 WBR786449:WBR786774 WLN786449:WLN786774 WVJ786449:WVJ786774 B851985:B852310 IX851985:IX852310 ST851985:ST852310 ACP851985:ACP852310 AML851985:AML852310 AWH851985:AWH852310 BGD851985:BGD852310 BPZ851985:BPZ852310 BZV851985:BZV852310 CJR851985:CJR852310 CTN851985:CTN852310 DDJ851985:DDJ852310 DNF851985:DNF852310 DXB851985:DXB852310 EGX851985:EGX852310 EQT851985:EQT852310 FAP851985:FAP852310 FKL851985:FKL852310 FUH851985:FUH852310 GED851985:GED852310 GNZ851985:GNZ852310 GXV851985:GXV852310 HHR851985:HHR852310 HRN851985:HRN852310 IBJ851985:IBJ852310 ILF851985:ILF852310 IVB851985:IVB852310 JEX851985:JEX852310 JOT851985:JOT852310 JYP851985:JYP852310 KIL851985:KIL852310 KSH851985:KSH852310 LCD851985:LCD852310 LLZ851985:LLZ852310 LVV851985:LVV852310 MFR851985:MFR852310 MPN851985:MPN852310 MZJ851985:MZJ852310 NJF851985:NJF852310 NTB851985:NTB852310 OCX851985:OCX852310 OMT851985:OMT852310 OWP851985:OWP852310 PGL851985:PGL852310 PQH851985:PQH852310 QAD851985:QAD852310 QJZ851985:QJZ852310 QTV851985:QTV852310 RDR851985:RDR852310 RNN851985:RNN852310 RXJ851985:RXJ852310 SHF851985:SHF852310 SRB851985:SRB852310 TAX851985:TAX852310 TKT851985:TKT852310 TUP851985:TUP852310 UEL851985:UEL852310 UOH851985:UOH852310 UYD851985:UYD852310 VHZ851985:VHZ852310 VRV851985:VRV852310 WBR851985:WBR852310 WLN851985:WLN852310 WVJ851985:WVJ852310 B917521:B917846 IX917521:IX917846 ST917521:ST917846 ACP917521:ACP917846 AML917521:AML917846 AWH917521:AWH917846 BGD917521:BGD917846 BPZ917521:BPZ917846 BZV917521:BZV917846 CJR917521:CJR917846 CTN917521:CTN917846 DDJ917521:DDJ917846 DNF917521:DNF917846 DXB917521:DXB917846 EGX917521:EGX917846 EQT917521:EQT917846 FAP917521:FAP917846 FKL917521:FKL917846 FUH917521:FUH917846 GED917521:GED917846 GNZ917521:GNZ917846 GXV917521:GXV917846 HHR917521:HHR917846 HRN917521:HRN917846 IBJ917521:IBJ917846 ILF917521:ILF917846 IVB917521:IVB917846 JEX917521:JEX917846 JOT917521:JOT917846 JYP917521:JYP917846 KIL917521:KIL917846 KSH917521:KSH917846 LCD917521:LCD917846 LLZ917521:LLZ917846 LVV917521:LVV917846 MFR917521:MFR917846 MPN917521:MPN917846 MZJ917521:MZJ917846 NJF917521:NJF917846 NTB917521:NTB917846 OCX917521:OCX917846 OMT917521:OMT917846 OWP917521:OWP917846 PGL917521:PGL917846 PQH917521:PQH917846 QAD917521:QAD917846 QJZ917521:QJZ917846 QTV917521:QTV917846 RDR917521:RDR917846 RNN917521:RNN917846 RXJ917521:RXJ917846 SHF917521:SHF917846 SRB917521:SRB917846 TAX917521:TAX917846 TKT917521:TKT917846 TUP917521:TUP917846 UEL917521:UEL917846 UOH917521:UOH917846 UYD917521:UYD917846 VHZ917521:VHZ917846 VRV917521:VRV917846 WBR917521:WBR917846 WLN917521:WLN917846 WVJ917521:WVJ917846 B983057:B983382 IX983057:IX983382 ST983057:ST983382 ACP983057:ACP983382 AML983057:AML983382 AWH983057:AWH983382 BGD983057:BGD983382 BPZ983057:BPZ983382 BZV983057:BZV983382 CJR983057:CJR983382 CTN983057:CTN983382 DDJ983057:DDJ983382 DNF983057:DNF983382 DXB983057:DXB983382 EGX983057:EGX983382 EQT983057:EQT983382 FAP983057:FAP983382 FKL983057:FKL983382 FUH983057:FUH983382 GED983057:GED983382 GNZ983057:GNZ983382 GXV983057:GXV983382 HHR983057:HHR983382 HRN983057:HRN983382 IBJ983057:IBJ983382 ILF983057:ILF983382 IVB983057:IVB983382 JEX983057:JEX983382 JOT983057:JOT983382 JYP983057:JYP983382 KIL983057:KIL983382 KSH983057:KSH983382 LCD983057:LCD983382 LLZ983057:LLZ983382 LVV983057:LVV983382 MFR983057:MFR983382 MPN983057:MPN983382 MZJ983057:MZJ983382 NJF983057:NJF983382 NTB983057:NTB983382 OCX983057:OCX983382 OMT983057:OMT983382 OWP983057:OWP983382 PGL983057:PGL983382 PQH983057:PQH983382 QAD983057:QAD983382 QJZ983057:QJZ983382 QTV983057:QTV983382 RDR983057:RDR983382 RNN983057:RNN983382 RXJ983057:RXJ983382 SHF983057:SHF983382 SRB983057:SRB983382 TAX983057:TAX983382 TKT983057:TKT983382 TUP983057:TUP983382 UEL983057:UEL983382 UOH983057:UOH983382 UYD983057:UYD983382 VHZ983057:VHZ983382 VRV983057:VRV983382 WBR983057:WBR983382 WLN983057:WLN983382 WVJ983057:WVJ983382 WVJ19:WVJ342 WLN19:WLN342 WBR19:WBR342 VRV19:VRV342 VHZ19:VHZ342 UYD19:UYD342 UOH19:UOH342 UEL19:UEL342 TUP19:TUP342 TKT19:TKT342 TAX19:TAX342 SRB19:SRB342 SHF19:SHF342 RXJ19:RXJ342 RNN19:RNN342 RDR19:RDR342 QTV19:QTV342 QJZ19:QJZ342 QAD19:QAD342 PQH19:PQH342 PGL19:PGL342 OWP19:OWP342 OMT19:OMT342 OCX19:OCX342 NTB19:NTB342 NJF19:NJF342 MZJ19:MZJ342 MPN19:MPN342 MFR19:MFR342 LVV19:LVV342 LLZ19:LLZ342 LCD19:LCD342 KSH19:KSH342 KIL19:KIL342 JYP19:JYP342 JOT19:JOT342 JEX19:JEX342 IVB19:IVB342 ILF19:ILF342 IBJ19:IBJ342 HRN19:HRN342 HHR19:HHR342 GXV19:GXV342 GNZ19:GNZ342 GED19:GED342 FUH19:FUH342 FKL19:FKL342 FAP19:FAP342 EQT19:EQT342 EGX19:EGX342 DXB19:DXB342 DNF19:DNF342 DDJ19:DDJ342 CTN19:CTN342 CJR19:CJR342 BZV19:BZV342 BPZ19:BPZ342 BGD19:BGD342 AWH19:AWH342 AML19:AML342 ACP19:ACP342 ST19:ST342 IX19:IX342 B19:B342" xr:uid="{0DDFC060-9E15-41D2-9A79-9AF6BDD0CE44}">
      <formula1>$O$1:$O$3</formula1>
    </dataValidation>
  </dataValidations>
  <pageMargins left="0.74803149606299213" right="0.74803149606299213" top="0.98425196850393704" bottom="0.98425196850393704" header="0.51181102362204722" footer="0.51181102362204722"/>
  <pageSetup paperSize="9" scale="79" orientation="landscape" horizontalDpi="4294967294" r:id="rId1"/>
  <headerFooter alignWithMargins="0"/>
  <colBreaks count="1" manualBreakCount="1">
    <brk id="12"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338BA7-94F3-4EC5-9F5A-3D755213AC6D}">
  <dimension ref="A1:I91"/>
  <sheetViews>
    <sheetView workbookViewId="0"/>
  </sheetViews>
  <sheetFormatPr defaultColWidth="9" defaultRowHeight="13"/>
  <cols>
    <col min="1" max="1" width="8.1796875" style="256" customWidth="1"/>
    <col min="2" max="2" width="78.81640625" style="574" customWidth="1"/>
    <col min="3" max="3" width="8.1796875" style="256" customWidth="1"/>
    <col min="4" max="4" width="78.81640625" style="574" customWidth="1"/>
    <col min="5" max="5" width="9" style="198"/>
    <col min="6" max="9" width="10.54296875" style="198" customWidth="1"/>
    <col min="10" max="16384" width="9" style="198"/>
  </cols>
  <sheetData>
    <row r="1" spans="1:9">
      <c r="A1" s="253">
        <v>3</v>
      </c>
      <c r="B1" s="254" t="s">
        <v>359</v>
      </c>
      <c r="C1" s="253">
        <v>3</v>
      </c>
      <c r="D1" s="254" t="s">
        <v>360</v>
      </c>
    </row>
    <row r="2" spans="1:9">
      <c r="A2" s="255">
        <v>3.1</v>
      </c>
      <c r="B2" s="637" t="s">
        <v>361</v>
      </c>
      <c r="C2" s="255">
        <v>3.1</v>
      </c>
      <c r="D2" s="637" t="s">
        <v>362</v>
      </c>
    </row>
    <row r="3" spans="1:9">
      <c r="B3" s="257" t="s">
        <v>363</v>
      </c>
      <c r="D3" s="257" t="s">
        <v>364</v>
      </c>
      <c r="F3" s="641"/>
      <c r="G3" s="615"/>
      <c r="H3" s="641"/>
      <c r="I3" s="615"/>
    </row>
    <row r="4" spans="1:9">
      <c r="B4" s="640" t="s">
        <v>105</v>
      </c>
      <c r="D4" s="640" t="s">
        <v>365</v>
      </c>
      <c r="F4" s="616"/>
      <c r="G4" s="615"/>
      <c r="H4" s="616"/>
      <c r="I4" s="615"/>
    </row>
    <row r="5" spans="1:9">
      <c r="B5" s="266" t="s">
        <v>366</v>
      </c>
      <c r="D5" s="266" t="s">
        <v>367</v>
      </c>
      <c r="F5" s="616"/>
      <c r="G5" s="574"/>
      <c r="H5" s="616"/>
      <c r="I5" s="574"/>
    </row>
    <row r="6" spans="1:9" ht="21" customHeight="1">
      <c r="B6" s="639" t="s">
        <v>368</v>
      </c>
      <c r="D6" s="639" t="str">
        <f>B6</f>
        <v>8-10.06.2021</v>
      </c>
      <c r="F6" s="616"/>
      <c r="G6" s="574"/>
      <c r="H6" s="616"/>
      <c r="I6" s="574"/>
    </row>
    <row r="7" spans="1:9">
      <c r="B7" s="257" t="s">
        <v>369</v>
      </c>
      <c r="D7" s="257" t="s">
        <v>370</v>
      </c>
      <c r="F7" s="616"/>
      <c r="G7" s="615"/>
      <c r="H7" s="616"/>
      <c r="I7" s="615"/>
    </row>
    <row r="8" spans="1:9">
      <c r="B8" s="258" t="s">
        <v>371</v>
      </c>
      <c r="D8" s="258" t="s">
        <v>372</v>
      </c>
      <c r="F8" s="616"/>
      <c r="G8" s="619"/>
      <c r="H8" s="616"/>
    </row>
    <row r="9" spans="1:9">
      <c r="B9" s="258" t="s">
        <v>373</v>
      </c>
      <c r="D9" s="258" t="s">
        <v>374</v>
      </c>
      <c r="F9" s="616"/>
      <c r="G9" s="619"/>
      <c r="H9" s="616"/>
    </row>
    <row r="10" spans="1:9">
      <c r="B10" s="258" t="s">
        <v>373</v>
      </c>
      <c r="D10" s="258" t="s">
        <v>374</v>
      </c>
      <c r="F10" s="616"/>
      <c r="G10" s="619"/>
      <c r="H10" s="616"/>
    </row>
    <row r="11" spans="1:9">
      <c r="B11" s="258" t="s">
        <v>375</v>
      </c>
      <c r="D11" s="258" t="s">
        <v>376</v>
      </c>
      <c r="F11" s="616"/>
      <c r="G11" s="619"/>
      <c r="H11" s="616"/>
    </row>
    <row r="12" spans="1:9">
      <c r="B12" s="258" t="s">
        <v>377</v>
      </c>
      <c r="D12" s="258" t="s">
        <v>378</v>
      </c>
      <c r="F12" s="616"/>
      <c r="G12" s="619"/>
      <c r="H12" s="616"/>
    </row>
    <row r="13" spans="1:9">
      <c r="B13" s="258" t="s">
        <v>379</v>
      </c>
      <c r="D13" s="258" t="s">
        <v>380</v>
      </c>
      <c r="F13" s="616"/>
      <c r="G13" s="619"/>
      <c r="H13" s="616"/>
    </row>
    <row r="14" spans="1:9">
      <c r="B14" s="258" t="s">
        <v>381</v>
      </c>
      <c r="D14" s="258" t="s">
        <v>382</v>
      </c>
      <c r="F14" s="616"/>
      <c r="G14" s="619"/>
      <c r="H14" s="616"/>
    </row>
    <row r="15" spans="1:9">
      <c r="B15" s="619"/>
      <c r="D15" s="566"/>
      <c r="F15" s="616"/>
      <c r="G15" s="619"/>
      <c r="H15" s="616"/>
    </row>
    <row r="16" spans="1:9">
      <c r="B16" s="638"/>
      <c r="D16" s="638"/>
      <c r="F16" s="616"/>
      <c r="G16" s="574"/>
      <c r="H16" s="616"/>
      <c r="I16" s="574"/>
    </row>
    <row r="17" spans="1:9">
      <c r="B17" s="266" t="s">
        <v>383</v>
      </c>
      <c r="D17" s="257" t="s">
        <v>383</v>
      </c>
      <c r="F17" s="616"/>
      <c r="G17" s="615"/>
      <c r="H17" s="616"/>
      <c r="I17" s="615"/>
    </row>
    <row r="18" spans="1:9" ht="33.75" customHeight="1">
      <c r="B18" s="566" t="s">
        <v>384</v>
      </c>
      <c r="D18" s="258" t="s">
        <v>385</v>
      </c>
      <c r="F18" s="616"/>
      <c r="H18" s="616"/>
      <c r="I18" s="574"/>
    </row>
    <row r="19" spans="1:9">
      <c r="B19" s="638"/>
      <c r="D19" s="638"/>
      <c r="F19" s="616"/>
      <c r="G19" s="574"/>
      <c r="H19" s="616"/>
      <c r="I19" s="623"/>
    </row>
    <row r="20" spans="1:9">
      <c r="B20" s="257" t="s">
        <v>386</v>
      </c>
      <c r="D20" s="257" t="s">
        <v>387</v>
      </c>
      <c r="F20" s="616"/>
      <c r="G20" s="615"/>
      <c r="H20" s="616"/>
    </row>
    <row r="21" spans="1:9">
      <c r="B21" s="258" t="s">
        <v>388</v>
      </c>
      <c r="D21" s="258" t="s">
        <v>389</v>
      </c>
      <c r="F21" s="616"/>
      <c r="G21" s="615"/>
      <c r="H21" s="616"/>
    </row>
    <row r="22" spans="1:9">
      <c r="B22" s="258" t="s">
        <v>390</v>
      </c>
      <c r="D22" s="258" t="s">
        <v>391</v>
      </c>
      <c r="F22" s="616"/>
      <c r="G22" s="574"/>
      <c r="H22" s="616"/>
    </row>
    <row r="23" spans="1:9">
      <c r="B23" s="258"/>
      <c r="D23" s="267"/>
      <c r="F23" s="616"/>
      <c r="G23" s="574"/>
      <c r="H23" s="616"/>
    </row>
    <row r="24" spans="1:9">
      <c r="A24" s="255">
        <v>3.2</v>
      </c>
      <c r="B24" s="260" t="s">
        <v>392</v>
      </c>
      <c r="C24" s="255">
        <v>3.2</v>
      </c>
      <c r="D24" s="637" t="s">
        <v>393</v>
      </c>
      <c r="F24" s="616"/>
      <c r="G24" s="574"/>
      <c r="H24" s="616"/>
      <c r="I24" s="574"/>
    </row>
    <row r="25" spans="1:9">
      <c r="B25" s="258" t="s">
        <v>394</v>
      </c>
      <c r="D25" s="579" t="s">
        <v>395</v>
      </c>
      <c r="F25" s="616"/>
      <c r="G25" s="574"/>
      <c r="H25" s="616"/>
      <c r="I25" s="574"/>
    </row>
    <row r="26" spans="1:9" ht="109.5" customHeight="1">
      <c r="B26" s="566" t="s">
        <v>396</v>
      </c>
      <c r="D26" s="258" t="s">
        <v>397</v>
      </c>
      <c r="F26" s="616"/>
      <c r="G26" s="574"/>
      <c r="H26" s="616"/>
      <c r="I26" s="574"/>
    </row>
    <row r="27" spans="1:9">
      <c r="B27" s="258" t="s">
        <v>398</v>
      </c>
      <c r="D27" s="258" t="s">
        <v>399</v>
      </c>
      <c r="F27" s="616"/>
      <c r="G27" s="574"/>
      <c r="H27" s="616"/>
      <c r="I27" s="574"/>
    </row>
    <row r="28" spans="1:9">
      <c r="B28" s="258"/>
      <c r="D28" s="258"/>
      <c r="F28" s="616"/>
      <c r="G28" s="615"/>
      <c r="H28" s="616"/>
      <c r="I28" s="615"/>
    </row>
    <row r="29" spans="1:9">
      <c r="A29" s="259" t="s">
        <v>400</v>
      </c>
      <c r="B29" s="257" t="s">
        <v>401</v>
      </c>
      <c r="C29" s="259" t="s">
        <v>400</v>
      </c>
      <c r="D29" s="257" t="s">
        <v>402</v>
      </c>
      <c r="F29" s="616"/>
      <c r="G29" s="555"/>
      <c r="H29" s="616"/>
      <c r="I29" s="555"/>
    </row>
    <row r="30" spans="1:9">
      <c r="A30" s="259"/>
      <c r="B30" s="258" t="s">
        <v>24</v>
      </c>
      <c r="C30" s="259"/>
      <c r="D30" s="258" t="s">
        <v>24</v>
      </c>
      <c r="F30" s="616"/>
      <c r="G30" s="614"/>
      <c r="H30" s="616"/>
      <c r="I30" s="614"/>
    </row>
    <row r="31" spans="1:9">
      <c r="B31" s="258"/>
      <c r="D31" s="258"/>
      <c r="F31" s="616"/>
      <c r="G31" s="264"/>
      <c r="H31" s="616"/>
      <c r="I31" s="264"/>
    </row>
    <row r="32" spans="1:9">
      <c r="A32" s="255">
        <v>3.3</v>
      </c>
      <c r="B32" s="260" t="s">
        <v>403</v>
      </c>
      <c r="C32" s="255">
        <v>3.3</v>
      </c>
      <c r="D32" s="260" t="s">
        <v>404</v>
      </c>
      <c r="F32" s="616"/>
      <c r="G32" s="555"/>
      <c r="H32" s="616"/>
      <c r="I32" s="555"/>
    </row>
    <row r="33" spans="1:9">
      <c r="A33" s="636"/>
      <c r="B33" s="258" t="s">
        <v>405</v>
      </c>
      <c r="C33" s="636"/>
      <c r="D33" s="258" t="s">
        <v>406</v>
      </c>
      <c r="F33" s="616"/>
      <c r="G33" s="574"/>
      <c r="H33" s="616"/>
      <c r="I33" s="574"/>
    </row>
    <row r="34" spans="1:9">
      <c r="A34" s="636"/>
      <c r="B34" s="635"/>
      <c r="C34" s="636"/>
      <c r="D34" s="635"/>
      <c r="F34" s="616"/>
      <c r="G34" s="574"/>
      <c r="H34" s="616"/>
      <c r="I34" s="574"/>
    </row>
    <row r="35" spans="1:9">
      <c r="A35" s="255">
        <v>3.4</v>
      </c>
      <c r="B35" s="260" t="s">
        <v>407</v>
      </c>
      <c r="C35" s="255">
        <v>3.4</v>
      </c>
      <c r="D35" s="260" t="s">
        <v>407</v>
      </c>
      <c r="F35" s="616"/>
      <c r="G35" s="615"/>
      <c r="H35" s="616"/>
      <c r="I35" s="615"/>
    </row>
    <row r="36" spans="1:9">
      <c r="B36" s="258" t="s">
        <v>408</v>
      </c>
      <c r="D36" s="258" t="s">
        <v>408</v>
      </c>
      <c r="F36" s="616"/>
      <c r="H36" s="616"/>
      <c r="I36" s="574"/>
    </row>
    <row r="37" spans="1:9" s="633" customFormat="1">
      <c r="A37" s="256"/>
      <c r="B37" s="258"/>
      <c r="C37" s="256"/>
      <c r="D37" s="258"/>
      <c r="F37" s="616"/>
      <c r="H37" s="616"/>
      <c r="I37" s="574"/>
    </row>
    <row r="38" spans="1:9" s="633" customFormat="1">
      <c r="A38" s="255">
        <v>3.5</v>
      </c>
      <c r="B38" s="260" t="s">
        <v>409</v>
      </c>
      <c r="C38" s="255">
        <v>3.5</v>
      </c>
      <c r="D38" s="260" t="s">
        <v>410</v>
      </c>
      <c r="F38" s="616"/>
      <c r="H38" s="616"/>
      <c r="I38" s="574"/>
    </row>
    <row r="39" spans="1:9" s="633" customFormat="1" ht="102.75" customHeight="1">
      <c r="A39" s="256"/>
      <c r="B39" s="263" t="s">
        <v>411</v>
      </c>
      <c r="C39" s="256"/>
      <c r="D39" s="634" t="s">
        <v>412</v>
      </c>
      <c r="F39" s="616"/>
      <c r="H39" s="616"/>
      <c r="I39" s="574"/>
    </row>
    <row r="40" spans="1:9" s="633" customFormat="1">
      <c r="A40" s="256"/>
      <c r="B40" s="258"/>
      <c r="C40" s="256"/>
      <c r="D40" s="258"/>
      <c r="F40" s="616"/>
      <c r="H40" s="616"/>
      <c r="I40" s="574"/>
    </row>
    <row r="41" spans="1:9" s="633" customFormat="1">
      <c r="A41" s="255">
        <v>3.6</v>
      </c>
      <c r="B41" s="260" t="s">
        <v>413</v>
      </c>
      <c r="C41" s="255">
        <v>3.6</v>
      </c>
      <c r="D41" s="260" t="s">
        <v>414</v>
      </c>
      <c r="F41" s="616"/>
      <c r="G41" s="574"/>
      <c r="H41" s="616"/>
      <c r="I41" s="574"/>
    </row>
    <row r="42" spans="1:9" s="633" customFormat="1" ht="92.25" customHeight="1">
      <c r="A42" s="256"/>
      <c r="B42" s="619" t="s">
        <v>415</v>
      </c>
      <c r="C42" s="256"/>
      <c r="D42" s="258" t="s">
        <v>416</v>
      </c>
      <c r="F42" s="616"/>
      <c r="G42" s="615"/>
      <c r="H42" s="616"/>
      <c r="I42" s="615"/>
    </row>
    <row r="43" spans="1:9" ht="90" customHeight="1">
      <c r="B43" s="619" t="s">
        <v>417</v>
      </c>
      <c r="D43" s="258" t="s">
        <v>418</v>
      </c>
      <c r="F43" s="616"/>
      <c r="G43" s="574"/>
      <c r="H43" s="616"/>
      <c r="I43" s="574"/>
    </row>
    <row r="44" spans="1:9" ht="85.5" customHeight="1">
      <c r="B44" s="619" t="s">
        <v>419</v>
      </c>
      <c r="D44" s="258" t="s">
        <v>420</v>
      </c>
      <c r="F44" s="616"/>
      <c r="G44" s="574"/>
      <c r="H44" s="616"/>
      <c r="I44" s="574"/>
    </row>
    <row r="45" spans="1:9">
      <c r="B45" s="258"/>
      <c r="D45" s="258"/>
      <c r="F45" s="616"/>
      <c r="H45" s="616"/>
      <c r="I45" s="623"/>
    </row>
    <row r="46" spans="1:9">
      <c r="A46" s="255">
        <v>3.7</v>
      </c>
      <c r="B46" s="260" t="s">
        <v>421</v>
      </c>
      <c r="C46" s="255">
        <v>3.7</v>
      </c>
      <c r="D46" s="260" t="s">
        <v>422</v>
      </c>
      <c r="F46" s="616"/>
      <c r="H46" s="616"/>
      <c r="I46" s="623"/>
    </row>
    <row r="47" spans="1:9" ht="32.15" customHeight="1">
      <c r="B47" s="619" t="s">
        <v>423</v>
      </c>
      <c r="D47" s="574" t="s">
        <v>424</v>
      </c>
      <c r="F47" s="616"/>
      <c r="G47" s="574"/>
      <c r="H47" s="616"/>
      <c r="I47" s="625"/>
    </row>
    <row r="48" spans="1:9" ht="33" customHeight="1">
      <c r="A48" s="618"/>
      <c r="B48" s="851" t="s">
        <v>425</v>
      </c>
      <c r="C48" s="618"/>
      <c r="D48" s="258" t="s">
        <v>426</v>
      </c>
      <c r="F48" s="622"/>
      <c r="G48" s="615"/>
      <c r="H48" s="622"/>
      <c r="I48" s="615"/>
    </row>
    <row r="49" spans="1:9">
      <c r="B49" s="258"/>
      <c r="D49" s="258"/>
      <c r="F49" s="616"/>
      <c r="G49" s="574"/>
      <c r="H49" s="616"/>
      <c r="I49" s="574"/>
    </row>
    <row r="50" spans="1:9" s="632" customFormat="1">
      <c r="A50" s="259" t="s">
        <v>427</v>
      </c>
      <c r="B50" s="257" t="s">
        <v>428</v>
      </c>
      <c r="C50" s="259" t="s">
        <v>427</v>
      </c>
      <c r="D50" s="257" t="s">
        <v>429</v>
      </c>
      <c r="F50" s="616"/>
      <c r="G50" s="615"/>
      <c r="H50" s="616"/>
      <c r="I50" s="615"/>
    </row>
    <row r="51" spans="1:9" s="632" customFormat="1">
      <c r="A51" s="256"/>
      <c r="B51" s="258" t="s">
        <v>430</v>
      </c>
      <c r="C51" s="256"/>
      <c r="D51" s="258" t="s">
        <v>431</v>
      </c>
      <c r="F51" s="616"/>
      <c r="G51" s="574"/>
      <c r="H51" s="616"/>
      <c r="I51" s="574"/>
    </row>
    <row r="52" spans="1:9">
      <c r="B52" s="258"/>
      <c r="D52" s="258"/>
      <c r="F52" s="616"/>
      <c r="G52" s="574"/>
      <c r="H52" s="616"/>
      <c r="I52" s="574"/>
    </row>
    <row r="53" spans="1:9">
      <c r="A53" s="255">
        <v>3.8</v>
      </c>
      <c r="B53" s="260" t="s">
        <v>432</v>
      </c>
      <c r="C53" s="255">
        <v>3.8</v>
      </c>
      <c r="D53" s="260" t="s">
        <v>433</v>
      </c>
      <c r="F53" s="616"/>
      <c r="G53" s="615"/>
      <c r="H53" s="616"/>
      <c r="I53" s="615"/>
    </row>
    <row r="54" spans="1:9">
      <c r="A54" s="259" t="s">
        <v>434</v>
      </c>
      <c r="B54" s="579" t="s">
        <v>435</v>
      </c>
      <c r="C54" s="259" t="s">
        <v>434</v>
      </c>
      <c r="D54" s="257" t="s">
        <v>436</v>
      </c>
      <c r="F54" s="616"/>
      <c r="G54" s="574"/>
      <c r="H54" s="616"/>
      <c r="I54" s="574"/>
    </row>
    <row r="55" spans="1:9">
      <c r="B55" s="566" t="s">
        <v>437</v>
      </c>
      <c r="D55" s="258" t="s">
        <v>438</v>
      </c>
      <c r="F55" s="616"/>
      <c r="G55" s="574"/>
      <c r="H55" s="616"/>
      <c r="I55" s="574"/>
    </row>
    <row r="56" spans="1:9">
      <c r="B56" s="566" t="s">
        <v>439</v>
      </c>
      <c r="D56" s="258" t="s">
        <v>440</v>
      </c>
      <c r="F56" s="616"/>
      <c r="G56" s="615"/>
      <c r="H56" s="616"/>
    </row>
    <row r="57" spans="1:9">
      <c r="B57" s="566" t="s">
        <v>441</v>
      </c>
      <c r="D57" s="258" t="s">
        <v>442</v>
      </c>
      <c r="F57" s="614"/>
      <c r="G57" s="574"/>
      <c r="H57" s="614"/>
    </row>
    <row r="58" spans="1:9">
      <c r="B58" s="566" t="s">
        <v>443</v>
      </c>
      <c r="D58" s="258" t="s">
        <v>444</v>
      </c>
      <c r="F58" s="614"/>
      <c r="G58" s="574"/>
      <c r="H58" s="614"/>
      <c r="I58" s="574"/>
    </row>
    <row r="59" spans="1:9">
      <c r="B59" s="566" t="s">
        <v>445</v>
      </c>
      <c r="D59" s="258" t="s">
        <v>446</v>
      </c>
      <c r="F59" s="614"/>
      <c r="G59" s="574"/>
      <c r="H59" s="614"/>
      <c r="I59" s="574"/>
    </row>
    <row r="60" spans="1:9">
      <c r="B60" s="261"/>
      <c r="D60" s="261"/>
      <c r="F60" s="631"/>
      <c r="G60" s="574"/>
      <c r="H60" s="631"/>
      <c r="I60" s="574"/>
    </row>
    <row r="61" spans="1:9" ht="42.75" customHeight="1">
      <c r="A61" s="259" t="s">
        <v>447</v>
      </c>
      <c r="B61" s="257" t="s">
        <v>448</v>
      </c>
      <c r="C61" s="262"/>
      <c r="D61" s="257" t="s">
        <v>449</v>
      </c>
      <c r="F61" s="630"/>
      <c r="G61" s="264"/>
      <c r="H61" s="630"/>
      <c r="I61" s="264"/>
    </row>
    <row r="62" spans="1:9">
      <c r="A62" s="629"/>
      <c r="B62" s="566" t="s">
        <v>450</v>
      </c>
      <c r="C62" s="629"/>
      <c r="D62" s="566" t="s">
        <v>105</v>
      </c>
      <c r="F62" s="622"/>
      <c r="G62" s="574"/>
      <c r="H62" s="622"/>
      <c r="I62" s="574"/>
    </row>
    <row r="63" spans="1:9">
      <c r="A63" s="628"/>
      <c r="B63" s="627"/>
      <c r="C63" s="628"/>
      <c r="D63" s="627"/>
      <c r="F63" s="626"/>
      <c r="G63" s="625"/>
      <c r="H63" s="626"/>
      <c r="I63" s="625"/>
    </row>
    <row r="64" spans="1:9">
      <c r="A64" s="255">
        <v>3.9</v>
      </c>
      <c r="B64" s="260" t="s">
        <v>451</v>
      </c>
      <c r="C64" s="255">
        <v>3.9</v>
      </c>
      <c r="D64" s="260" t="s">
        <v>452</v>
      </c>
      <c r="F64" s="616"/>
      <c r="G64" s="615"/>
      <c r="H64" s="616"/>
      <c r="I64" s="615"/>
    </row>
    <row r="65" spans="1:9" ht="87" customHeight="1">
      <c r="B65" s="619" t="s">
        <v>453</v>
      </c>
      <c r="D65" s="619" t="s">
        <v>453</v>
      </c>
      <c r="F65" s="616"/>
      <c r="G65" s="619"/>
      <c r="H65" s="616"/>
      <c r="I65" s="624"/>
    </row>
    <row r="66" spans="1:9">
      <c r="B66" s="258"/>
      <c r="D66" s="258"/>
      <c r="F66" s="616"/>
      <c r="G66" s="623"/>
      <c r="H66" s="616"/>
      <c r="I66" s="615"/>
    </row>
    <row r="67" spans="1:9">
      <c r="B67" s="258"/>
      <c r="D67" s="258"/>
      <c r="F67" s="616"/>
      <c r="G67" s="615"/>
      <c r="H67" s="616"/>
      <c r="I67" s="615"/>
    </row>
    <row r="68" spans="1:9">
      <c r="A68" s="621">
        <v>3.1</v>
      </c>
      <c r="B68" s="260" t="s">
        <v>454</v>
      </c>
      <c r="C68" s="621">
        <v>3.1</v>
      </c>
      <c r="D68" s="260" t="s">
        <v>455</v>
      </c>
      <c r="F68" s="616"/>
      <c r="G68" s="574"/>
      <c r="H68" s="616"/>
      <c r="I68" s="574"/>
    </row>
    <row r="69" spans="1:9" ht="36" customHeight="1">
      <c r="A69" s="259"/>
      <c r="B69" s="258" t="s">
        <v>456</v>
      </c>
      <c r="C69" s="259"/>
      <c r="D69" s="567" t="s">
        <v>457</v>
      </c>
      <c r="F69" s="616"/>
      <c r="G69" s="615"/>
      <c r="H69" s="616"/>
      <c r="I69" s="615"/>
    </row>
    <row r="70" spans="1:9">
      <c r="A70" s="259" t="s">
        <v>458</v>
      </c>
      <c r="B70" s="257" t="s">
        <v>459</v>
      </c>
      <c r="C70" s="259" t="s">
        <v>458</v>
      </c>
      <c r="D70" s="266" t="s">
        <v>460</v>
      </c>
      <c r="F70" s="622"/>
      <c r="G70" s="615"/>
      <c r="H70" s="622"/>
      <c r="I70" s="615"/>
    </row>
    <row r="71" spans="1:9">
      <c r="A71" s="618"/>
      <c r="B71" s="258" t="s">
        <v>430</v>
      </c>
      <c r="C71" s="618"/>
      <c r="D71" s="566" t="s">
        <v>431</v>
      </c>
      <c r="F71" s="616"/>
      <c r="G71" s="574"/>
      <c r="H71" s="616"/>
      <c r="I71" s="574"/>
    </row>
    <row r="72" spans="1:9" ht="18.75" customHeight="1">
      <c r="A72" s="618"/>
      <c r="B72" s="258"/>
      <c r="C72" s="618"/>
      <c r="D72" s="258"/>
      <c r="F72" s="616"/>
      <c r="G72" s="574"/>
      <c r="H72" s="616"/>
      <c r="I72" s="574"/>
    </row>
    <row r="73" spans="1:9">
      <c r="B73" s="258"/>
      <c r="D73" s="258"/>
      <c r="F73" s="622"/>
      <c r="G73" s="615"/>
      <c r="H73" s="622"/>
      <c r="I73" s="615"/>
    </row>
    <row r="74" spans="1:9">
      <c r="A74" s="621">
        <v>3.11</v>
      </c>
      <c r="B74" s="260" t="s">
        <v>461</v>
      </c>
      <c r="C74" s="621">
        <v>3.11</v>
      </c>
      <c r="D74" s="260" t="s">
        <v>462</v>
      </c>
      <c r="F74" s="616"/>
      <c r="G74" s="574"/>
      <c r="H74" s="616"/>
      <c r="I74" s="574"/>
    </row>
    <row r="75" spans="1:9" ht="117">
      <c r="A75" s="259"/>
      <c r="B75" s="619" t="s">
        <v>463</v>
      </c>
      <c r="C75" s="259"/>
      <c r="D75" s="620" t="s">
        <v>464</v>
      </c>
      <c r="F75" s="616"/>
      <c r="G75" s="574"/>
      <c r="H75" s="616"/>
      <c r="I75" s="574"/>
    </row>
    <row r="76" spans="1:9" ht="31.5" customHeight="1">
      <c r="A76" s="259"/>
      <c r="B76" s="619" t="s">
        <v>465</v>
      </c>
      <c r="C76" s="259"/>
      <c r="D76" s="620" t="s">
        <v>466</v>
      </c>
      <c r="F76" s="616"/>
      <c r="G76" s="615"/>
      <c r="H76" s="616"/>
      <c r="I76" s="615"/>
    </row>
    <row r="77" spans="1:9" ht="19.5" customHeight="1">
      <c r="A77" s="618"/>
      <c r="B77" s="619" t="s">
        <v>467</v>
      </c>
      <c r="C77" s="618"/>
      <c r="D77" s="617"/>
      <c r="F77" s="616"/>
      <c r="G77" s="574"/>
      <c r="H77" s="616"/>
      <c r="I77" s="574"/>
    </row>
    <row r="78" spans="1:9">
      <c r="F78" s="616"/>
      <c r="G78" s="574"/>
      <c r="H78" s="616"/>
      <c r="I78" s="574"/>
    </row>
    <row r="79" spans="1:9">
      <c r="F79" s="616"/>
      <c r="G79" s="615"/>
      <c r="H79" s="616"/>
      <c r="I79" s="615"/>
    </row>
    <row r="80" spans="1:9">
      <c r="F80" s="616"/>
      <c r="G80" s="574"/>
      <c r="H80" s="616"/>
      <c r="I80" s="574"/>
    </row>
    <row r="81" spans="6:9">
      <c r="F81" s="616"/>
      <c r="G81" s="574"/>
      <c r="H81" s="616"/>
      <c r="I81" s="574"/>
    </row>
    <row r="82" spans="6:9">
      <c r="F82" s="616"/>
      <c r="G82" s="615"/>
      <c r="H82" s="616"/>
      <c r="I82" s="615"/>
    </row>
    <row r="83" spans="6:9">
      <c r="F83" s="616"/>
      <c r="G83" s="574"/>
      <c r="H83" s="616"/>
      <c r="I83" s="574"/>
    </row>
    <row r="84" spans="6:9">
      <c r="F84" s="616"/>
      <c r="G84" s="615"/>
      <c r="H84" s="616"/>
      <c r="I84" s="615"/>
    </row>
    <row r="85" spans="6:9" ht="35.25" customHeight="1">
      <c r="F85" s="614"/>
      <c r="G85" s="574"/>
      <c r="H85" s="614"/>
      <c r="I85" s="574"/>
    </row>
    <row r="86" spans="6:9">
      <c r="F86" s="614"/>
      <c r="G86" s="574"/>
      <c r="H86" s="614"/>
      <c r="I86" s="574"/>
    </row>
    <row r="87" spans="6:9">
      <c r="F87" s="614"/>
      <c r="G87" s="574"/>
      <c r="H87" s="614"/>
      <c r="I87" s="574"/>
    </row>
    <row r="90" spans="6:9" ht="36.75" customHeight="1"/>
    <row r="91" spans="6:9" ht="27" customHeight="1"/>
  </sheetData>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CAC2F2-0EF6-4B65-B7D8-EE6064194DD1}">
  <dimension ref="A1:E31"/>
  <sheetViews>
    <sheetView view="pageBreakPreview" zoomScaleNormal="100" zoomScaleSheetLayoutView="100" workbookViewId="0"/>
  </sheetViews>
  <sheetFormatPr defaultColWidth="9.1796875" defaultRowHeight="14.5"/>
  <cols>
    <col min="1" max="1" width="6.81640625" style="545" customWidth="1"/>
    <col min="2" max="2" width="79.1796875" style="544" customWidth="1"/>
    <col min="3" max="3" width="2.453125" style="544" customWidth="1"/>
    <col min="4" max="4" width="6.81640625" style="259" customWidth="1"/>
    <col min="5" max="5" width="79.1796875" style="265" customWidth="1"/>
    <col min="6" max="16384" width="9.1796875" style="211"/>
  </cols>
  <sheetData>
    <row r="1" spans="1:5" ht="28.5">
      <c r="A1" s="563">
        <v>5</v>
      </c>
      <c r="B1" s="562" t="s">
        <v>468</v>
      </c>
      <c r="C1" s="235"/>
      <c r="D1" s="253">
        <v>5</v>
      </c>
      <c r="E1" s="561" t="s">
        <v>469</v>
      </c>
    </row>
    <row r="2" spans="1:5" ht="28.5">
      <c r="A2" s="560">
        <v>5.3</v>
      </c>
      <c r="B2" s="559" t="s">
        <v>470</v>
      </c>
      <c r="C2" s="235"/>
      <c r="D2" s="255">
        <v>5.3</v>
      </c>
      <c r="E2" s="260" t="s">
        <v>471</v>
      </c>
    </row>
    <row r="3" spans="1:5">
      <c r="A3" s="551" t="s">
        <v>472</v>
      </c>
      <c r="B3" s="550" t="s">
        <v>473</v>
      </c>
      <c r="C3" s="558"/>
      <c r="D3" s="259" t="s">
        <v>472</v>
      </c>
      <c r="E3" s="257" t="s">
        <v>474</v>
      </c>
    </row>
    <row r="4" spans="1:5" ht="116">
      <c r="B4" s="549" t="s">
        <v>475</v>
      </c>
      <c r="C4" s="558"/>
      <c r="E4" s="263" t="s">
        <v>476</v>
      </c>
    </row>
    <row r="5" spans="1:5" ht="29">
      <c r="B5" s="309" t="s">
        <v>477</v>
      </c>
      <c r="C5" s="558"/>
      <c r="E5" s="258" t="s">
        <v>478</v>
      </c>
    </row>
    <row r="6" spans="1:5" ht="58">
      <c r="B6" s="309" t="s">
        <v>479</v>
      </c>
      <c r="C6" s="558"/>
      <c r="E6" s="258" t="s">
        <v>480</v>
      </c>
    </row>
    <row r="7" spans="1:5">
      <c r="B7" s="308"/>
      <c r="C7" s="558"/>
      <c r="E7" s="258"/>
    </row>
    <row r="8" spans="1:5">
      <c r="A8" s="551" t="s">
        <v>481</v>
      </c>
      <c r="B8" s="550" t="s">
        <v>482</v>
      </c>
      <c r="C8" s="235"/>
      <c r="D8" s="259" t="s">
        <v>481</v>
      </c>
      <c r="E8" s="257" t="s">
        <v>483</v>
      </c>
    </row>
    <row r="9" spans="1:5" ht="58">
      <c r="B9" s="309" t="s">
        <v>484</v>
      </c>
      <c r="C9" s="558"/>
      <c r="E9" s="258" t="s">
        <v>485</v>
      </c>
    </row>
    <row r="10" spans="1:5" ht="29">
      <c r="A10" s="547"/>
      <c r="B10" s="546" t="s">
        <v>486</v>
      </c>
      <c r="D10" s="256"/>
      <c r="E10" s="263" t="s">
        <v>487</v>
      </c>
    </row>
    <row r="11" spans="1:5">
      <c r="A11" s="547"/>
      <c r="B11" s="546"/>
      <c r="D11" s="256"/>
      <c r="E11" s="263"/>
    </row>
    <row r="12" spans="1:5">
      <c r="B12" s="308"/>
      <c r="C12" s="558"/>
      <c r="E12" s="258"/>
    </row>
    <row r="13" spans="1:5" ht="42.5">
      <c r="A13" s="553">
        <v>5.4</v>
      </c>
      <c r="B13" s="552" t="s">
        <v>488</v>
      </c>
      <c r="C13" s="250"/>
      <c r="D13" s="255"/>
      <c r="E13" s="260"/>
    </row>
    <row r="14" spans="1:5" ht="43.5">
      <c r="A14" s="551" t="s">
        <v>489</v>
      </c>
      <c r="B14" s="557" t="s">
        <v>490</v>
      </c>
      <c r="C14" s="250"/>
      <c r="E14" s="264" t="s">
        <v>105</v>
      </c>
    </row>
    <row r="15" spans="1:5">
      <c r="B15" s="549" t="s">
        <v>105</v>
      </c>
      <c r="C15" s="250"/>
      <c r="E15" s="263"/>
    </row>
    <row r="16" spans="1:5">
      <c r="B16" s="556"/>
      <c r="C16" s="250"/>
      <c r="E16" s="555"/>
    </row>
    <row r="17" spans="1:5">
      <c r="B17" s="309"/>
      <c r="C17" s="548"/>
      <c r="E17" s="258"/>
    </row>
    <row r="18" spans="1:5">
      <c r="A18" s="551" t="s">
        <v>491</v>
      </c>
      <c r="B18" s="554" t="s">
        <v>473</v>
      </c>
      <c r="C18" s="548"/>
      <c r="E18" s="257"/>
    </row>
    <row r="19" spans="1:5">
      <c r="B19" s="549" t="s">
        <v>105</v>
      </c>
      <c r="E19" s="263"/>
    </row>
    <row r="20" spans="1:5">
      <c r="B20" s="309"/>
      <c r="E20" s="258"/>
    </row>
    <row r="21" spans="1:5">
      <c r="A21" s="547"/>
      <c r="B21" s="546"/>
      <c r="D21" s="256"/>
      <c r="E21" s="263"/>
    </row>
    <row r="22" spans="1:5">
      <c r="A22" s="547"/>
      <c r="B22" s="546"/>
      <c r="D22" s="256"/>
      <c r="E22" s="263"/>
    </row>
    <row r="23" spans="1:5">
      <c r="B23" s="308"/>
      <c r="E23" s="258"/>
    </row>
    <row r="24" spans="1:5" ht="42.5">
      <c r="A24" s="553" t="s">
        <v>492</v>
      </c>
      <c r="B24" s="552" t="s">
        <v>493</v>
      </c>
      <c r="C24" s="250"/>
      <c r="D24" s="255"/>
      <c r="E24" s="260"/>
    </row>
    <row r="25" spans="1:5">
      <c r="A25" s="551" t="s">
        <v>494</v>
      </c>
      <c r="B25" s="550" t="s">
        <v>495</v>
      </c>
      <c r="C25" s="250"/>
      <c r="E25" s="257"/>
    </row>
    <row r="26" spans="1:5">
      <c r="B26" s="549" t="s">
        <v>105</v>
      </c>
      <c r="C26" s="250"/>
      <c r="E26" s="263"/>
    </row>
    <row r="27" spans="1:5">
      <c r="B27" s="305"/>
      <c r="C27" s="250"/>
      <c r="E27" s="258"/>
    </row>
    <row r="28" spans="1:5">
      <c r="B28" s="308"/>
      <c r="C28" s="548"/>
      <c r="E28" s="258"/>
    </row>
    <row r="29" spans="1:5">
      <c r="B29" s="308"/>
      <c r="C29" s="548"/>
      <c r="E29" s="258"/>
    </row>
    <row r="30" spans="1:5">
      <c r="A30" s="547"/>
      <c r="B30" s="546"/>
      <c r="D30" s="256"/>
      <c r="E30" s="263"/>
    </row>
    <row r="31" spans="1:5">
      <c r="B31" s="308"/>
      <c r="E31" s="258"/>
    </row>
  </sheetData>
  <pageMargins left="0.75" right="0.75" top="1" bottom="1" header="0.5" footer="0.5"/>
  <pageSetup paperSize="9" scale="99" orientation="portrait" r:id="rId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B43CA-19F3-4A64-A8FC-058EC6D73A36}">
  <dimension ref="A1:D72"/>
  <sheetViews>
    <sheetView topLeftCell="B1" workbookViewId="0">
      <selection activeCell="B1" sqref="B1"/>
    </sheetView>
  </sheetViews>
  <sheetFormatPr defaultColWidth="9" defaultRowHeight="13"/>
  <cols>
    <col min="1" max="1" width="7.1796875" style="198" customWidth="1"/>
    <col min="2" max="2" width="80.453125" style="198" customWidth="1"/>
    <col min="3" max="3" width="7.1796875" style="198" customWidth="1"/>
    <col min="4" max="4" width="80.453125" style="198" customWidth="1"/>
    <col min="5" max="16384" width="9" style="198"/>
  </cols>
  <sheetData>
    <row r="1" spans="1:4">
      <c r="A1" s="584">
        <v>6</v>
      </c>
      <c r="B1" s="561" t="s">
        <v>496</v>
      </c>
      <c r="C1" s="584">
        <v>6</v>
      </c>
      <c r="D1" s="561" t="s">
        <v>497</v>
      </c>
    </row>
    <row r="2" spans="1:4">
      <c r="A2" s="565">
        <v>6.1</v>
      </c>
      <c r="B2" s="582" t="s">
        <v>498</v>
      </c>
      <c r="C2" s="565">
        <v>6.1</v>
      </c>
      <c r="D2" s="583" t="s">
        <v>499</v>
      </c>
    </row>
    <row r="3" spans="1:4">
      <c r="A3" s="565"/>
      <c r="B3" s="567" t="s">
        <v>500</v>
      </c>
      <c r="C3" s="565"/>
      <c r="D3" s="567" t="s">
        <v>500</v>
      </c>
    </row>
    <row r="4" spans="1:4">
      <c r="A4" s="565"/>
      <c r="B4" s="566"/>
      <c r="C4" s="565"/>
      <c r="D4" s="566"/>
    </row>
    <row r="5" spans="1:4">
      <c r="A5" s="580"/>
      <c r="B5" s="266" t="s">
        <v>369</v>
      </c>
      <c r="C5" s="580"/>
      <c r="D5" s="266" t="s">
        <v>501</v>
      </c>
    </row>
    <row r="6" spans="1:4">
      <c r="A6" s="580"/>
      <c r="B6" s="566" t="s">
        <v>502</v>
      </c>
      <c r="C6" s="580"/>
      <c r="D6" s="566" t="s">
        <v>503</v>
      </c>
    </row>
    <row r="7" spans="1:4">
      <c r="A7" s="580"/>
      <c r="B7" s="566" t="s">
        <v>504</v>
      </c>
      <c r="C7" s="580"/>
      <c r="D7" s="566" t="s">
        <v>505</v>
      </c>
    </row>
    <row r="8" spans="1:4">
      <c r="A8" s="580"/>
      <c r="B8" s="566" t="s">
        <v>506</v>
      </c>
      <c r="C8" s="580"/>
      <c r="D8" s="566" t="s">
        <v>507</v>
      </c>
    </row>
    <row r="9" spans="1:4">
      <c r="A9" s="580"/>
      <c r="B9" s="566" t="s">
        <v>508</v>
      </c>
      <c r="C9" s="580"/>
      <c r="D9" s="566" t="s">
        <v>509</v>
      </c>
    </row>
    <row r="10" spans="1:4">
      <c r="A10" s="580"/>
      <c r="B10" s="566" t="s">
        <v>510</v>
      </c>
      <c r="C10" s="580"/>
      <c r="D10" s="566" t="s">
        <v>511</v>
      </c>
    </row>
    <row r="11" spans="1:4">
      <c r="A11" s="580"/>
      <c r="B11" s="566" t="s">
        <v>512</v>
      </c>
      <c r="C11" s="580"/>
      <c r="D11" s="566" t="s">
        <v>513</v>
      </c>
    </row>
    <row r="12" spans="1:4">
      <c r="A12" s="565"/>
      <c r="B12" s="267"/>
      <c r="C12" s="565"/>
      <c r="D12" s="267"/>
    </row>
    <row r="13" spans="1:4" ht="14.25" customHeight="1">
      <c r="A13" s="565">
        <v>6.2</v>
      </c>
      <c r="B13" s="568" t="s">
        <v>514</v>
      </c>
      <c r="C13" s="565">
        <v>6.2</v>
      </c>
      <c r="D13" s="582" t="s">
        <v>515</v>
      </c>
    </row>
    <row r="14" spans="1:4" ht="26">
      <c r="A14" s="565"/>
      <c r="B14" s="567" t="s">
        <v>384</v>
      </c>
      <c r="C14" s="565"/>
      <c r="D14" s="567" t="s">
        <v>385</v>
      </c>
    </row>
    <row r="15" spans="1:4">
      <c r="A15" s="565"/>
      <c r="B15" s="566"/>
      <c r="C15" s="565"/>
      <c r="D15" s="581"/>
    </row>
    <row r="16" spans="1:4">
      <c r="A16" s="580"/>
      <c r="B16" s="266" t="s">
        <v>386</v>
      </c>
      <c r="C16" s="580"/>
      <c r="D16" s="266" t="s">
        <v>386</v>
      </c>
    </row>
    <row r="17" spans="1:4" ht="15" customHeight="1">
      <c r="A17" s="580"/>
      <c r="B17" s="566" t="s">
        <v>516</v>
      </c>
      <c r="C17" s="580"/>
      <c r="D17" s="566" t="s">
        <v>517</v>
      </c>
    </row>
    <row r="18" spans="1:4">
      <c r="A18" s="580"/>
      <c r="B18" s="566" t="s">
        <v>518</v>
      </c>
      <c r="C18" s="580"/>
      <c r="D18" s="566" t="s">
        <v>519</v>
      </c>
    </row>
    <row r="19" spans="1:4">
      <c r="A19" s="580"/>
      <c r="B19" s="267"/>
      <c r="C19" s="580"/>
      <c r="D19" s="267"/>
    </row>
    <row r="20" spans="1:4">
      <c r="A20" s="565">
        <v>6.3</v>
      </c>
      <c r="B20" s="568" t="s">
        <v>520</v>
      </c>
      <c r="C20" s="565">
        <v>6.3</v>
      </c>
      <c r="D20" s="568" t="s">
        <v>393</v>
      </c>
    </row>
    <row r="21" spans="1:4">
      <c r="A21" s="565"/>
      <c r="B21" s="579" t="s">
        <v>521</v>
      </c>
      <c r="C21" s="565"/>
      <c r="D21" s="579" t="s">
        <v>395</v>
      </c>
    </row>
    <row r="22" spans="1:4" ht="102" customHeight="1">
      <c r="A22" s="565"/>
      <c r="B22" s="566" t="s">
        <v>522</v>
      </c>
      <c r="C22" s="565"/>
      <c r="D22" s="258" t="s">
        <v>523</v>
      </c>
    </row>
    <row r="23" spans="1:4">
      <c r="A23" s="565"/>
      <c r="B23" s="566" t="s">
        <v>524</v>
      </c>
      <c r="C23" s="565"/>
      <c r="D23" s="566" t="s">
        <v>524</v>
      </c>
    </row>
    <row r="24" spans="1:4">
      <c r="A24" s="565"/>
      <c r="B24" s="566"/>
      <c r="C24" s="565"/>
      <c r="D24" s="566"/>
    </row>
    <row r="25" spans="1:4">
      <c r="A25" s="565" t="s">
        <v>525</v>
      </c>
      <c r="B25" s="266" t="s">
        <v>401</v>
      </c>
      <c r="C25" s="565" t="s">
        <v>525</v>
      </c>
      <c r="D25" s="266" t="s">
        <v>526</v>
      </c>
    </row>
    <row r="26" spans="1:4">
      <c r="A26" s="565"/>
      <c r="B26" s="566" t="s">
        <v>29</v>
      </c>
      <c r="C26" s="565"/>
      <c r="D26" s="566" t="str">
        <f>B26</f>
        <v>Anja S. Brogaard</v>
      </c>
    </row>
    <row r="27" spans="1:4">
      <c r="A27" s="565"/>
      <c r="B27" s="267"/>
      <c r="C27" s="565"/>
      <c r="D27" s="267"/>
    </row>
    <row r="28" spans="1:4">
      <c r="A28" s="565">
        <v>6.4</v>
      </c>
      <c r="B28" s="568" t="s">
        <v>527</v>
      </c>
      <c r="C28" s="565">
        <v>6.4</v>
      </c>
      <c r="D28" s="568" t="s">
        <v>528</v>
      </c>
    </row>
    <row r="29" spans="1:4" ht="88.5" customHeight="1">
      <c r="A29" s="565"/>
      <c r="B29" s="578" t="s">
        <v>529</v>
      </c>
      <c r="C29" s="565"/>
      <c r="D29" s="578" t="s">
        <v>530</v>
      </c>
    </row>
    <row r="30" spans="1:4">
      <c r="A30" s="565"/>
      <c r="B30" s="577"/>
      <c r="C30" s="565"/>
      <c r="D30" s="577"/>
    </row>
    <row r="31" spans="1:4">
      <c r="A31" s="565" t="s">
        <v>531</v>
      </c>
      <c r="B31" s="576" t="s">
        <v>532</v>
      </c>
      <c r="C31" s="565" t="s">
        <v>531</v>
      </c>
      <c r="D31" s="576" t="s">
        <v>533</v>
      </c>
    </row>
    <row r="32" spans="1:4" ht="78">
      <c r="A32" s="565"/>
      <c r="B32" s="575" t="s">
        <v>534</v>
      </c>
      <c r="C32" s="565"/>
      <c r="D32" s="575" t="s">
        <v>535</v>
      </c>
    </row>
    <row r="33" spans="1:4">
      <c r="A33" s="565"/>
      <c r="B33" s="566" t="s">
        <v>536</v>
      </c>
      <c r="C33" s="565"/>
      <c r="D33" s="566" t="s">
        <v>537</v>
      </c>
    </row>
    <row r="34" spans="1:4">
      <c r="A34" s="565"/>
      <c r="B34" s="267"/>
      <c r="C34" s="565"/>
      <c r="D34" s="267"/>
    </row>
    <row r="35" spans="1:4">
      <c r="A35" s="565">
        <v>6.5</v>
      </c>
      <c r="B35" s="568" t="s">
        <v>538</v>
      </c>
      <c r="C35" s="565">
        <v>6.5</v>
      </c>
      <c r="D35" s="568" t="s">
        <v>433</v>
      </c>
    </row>
    <row r="36" spans="1:4">
      <c r="A36" s="565"/>
      <c r="B36" s="567" t="s">
        <v>105</v>
      </c>
      <c r="C36" s="565"/>
      <c r="D36" s="567" t="s">
        <v>105</v>
      </c>
    </row>
    <row r="37" spans="1:4">
      <c r="A37" s="565"/>
      <c r="B37" s="566"/>
      <c r="C37" s="565"/>
      <c r="D37" s="566"/>
    </row>
    <row r="38" spans="1:4">
      <c r="A38" s="565"/>
      <c r="B38" s="566"/>
      <c r="C38" s="565"/>
      <c r="D38" s="566"/>
    </row>
    <row r="39" spans="1:4">
      <c r="A39" s="565"/>
      <c r="B39" s="566"/>
      <c r="C39" s="565"/>
      <c r="D39" s="566"/>
    </row>
    <row r="40" spans="1:4">
      <c r="A40" s="565"/>
      <c r="B40" s="566"/>
      <c r="C40" s="565"/>
      <c r="D40" s="566"/>
    </row>
    <row r="41" spans="1:4">
      <c r="A41" s="565"/>
      <c r="B41" s="566"/>
      <c r="C41" s="565"/>
      <c r="D41" s="566"/>
    </row>
    <row r="42" spans="1:4">
      <c r="A42" s="565">
        <v>6.6</v>
      </c>
      <c r="B42" s="568" t="s">
        <v>539</v>
      </c>
      <c r="C42" s="565">
        <v>6.6</v>
      </c>
      <c r="D42" s="568" t="s">
        <v>540</v>
      </c>
    </row>
    <row r="43" spans="1:4" ht="26">
      <c r="A43" s="565"/>
      <c r="B43" s="566" t="s">
        <v>541</v>
      </c>
      <c r="C43" s="565"/>
      <c r="D43" s="566" t="s">
        <v>542</v>
      </c>
    </row>
    <row r="44" spans="1:4">
      <c r="A44" s="565"/>
      <c r="B44" s="267"/>
      <c r="C44" s="565"/>
      <c r="D44" s="267"/>
    </row>
    <row r="45" spans="1:4">
      <c r="A45" s="565">
        <v>6.7</v>
      </c>
      <c r="B45" s="568" t="s">
        <v>413</v>
      </c>
      <c r="C45" s="565">
        <v>6.7</v>
      </c>
      <c r="D45" s="568" t="s">
        <v>543</v>
      </c>
    </row>
    <row r="46" spans="1:4">
      <c r="A46" s="565"/>
      <c r="B46" s="561" t="s">
        <v>544</v>
      </c>
      <c r="C46" s="565"/>
      <c r="D46" s="561"/>
    </row>
    <row r="47" spans="1:4" ht="57" customHeight="1">
      <c r="A47" s="573"/>
      <c r="B47" s="574" t="s">
        <v>545</v>
      </c>
      <c r="C47" s="573"/>
      <c r="D47" s="566" t="s">
        <v>546</v>
      </c>
    </row>
    <row r="48" spans="1:4" ht="84" customHeight="1">
      <c r="A48" s="573"/>
      <c r="B48" s="258" t="s">
        <v>547</v>
      </c>
      <c r="C48" s="573"/>
      <c r="D48" s="566" t="s">
        <v>548</v>
      </c>
    </row>
    <row r="49" spans="1:4">
      <c r="A49" s="569"/>
      <c r="B49" s="572"/>
      <c r="C49" s="569"/>
      <c r="D49" s="572"/>
    </row>
    <row r="50" spans="1:4">
      <c r="A50" s="565">
        <v>6.8</v>
      </c>
      <c r="B50" s="568" t="s">
        <v>549</v>
      </c>
      <c r="C50" s="569">
        <v>6.11</v>
      </c>
      <c r="D50" s="568" t="s">
        <v>550</v>
      </c>
    </row>
    <row r="51" spans="1:4" ht="39">
      <c r="A51" s="565"/>
      <c r="B51" s="567" t="s">
        <v>551</v>
      </c>
      <c r="C51" s="565"/>
      <c r="D51" s="567" t="s">
        <v>552</v>
      </c>
    </row>
    <row r="52" spans="1:4">
      <c r="A52" s="565"/>
      <c r="B52" s="570"/>
      <c r="C52" s="565"/>
      <c r="D52" s="267"/>
    </row>
    <row r="53" spans="1:4" ht="38">
      <c r="A53" s="565">
        <v>6.9</v>
      </c>
      <c r="B53" s="568" t="s">
        <v>553</v>
      </c>
      <c r="C53" s="565">
        <v>6.12</v>
      </c>
      <c r="D53" s="568" t="s">
        <v>554</v>
      </c>
    </row>
    <row r="54" spans="1:4" ht="26">
      <c r="A54" s="571"/>
      <c r="B54" s="567" t="s">
        <v>555</v>
      </c>
      <c r="C54" s="565"/>
      <c r="D54" s="567" t="s">
        <v>556</v>
      </c>
    </row>
    <row r="55" spans="1:4" ht="26">
      <c r="A55" s="565"/>
      <c r="B55" s="570" t="s">
        <v>557</v>
      </c>
      <c r="C55" s="565"/>
      <c r="D55" s="267"/>
    </row>
    <row r="56" spans="1:4">
      <c r="A56" s="569">
        <v>6.1</v>
      </c>
      <c r="B56" s="568" t="s">
        <v>558</v>
      </c>
      <c r="C56" s="565">
        <v>6.13</v>
      </c>
      <c r="D56" s="568" t="s">
        <v>559</v>
      </c>
    </row>
    <row r="57" spans="1:4" ht="26">
      <c r="A57" s="565"/>
      <c r="B57" s="567" t="s">
        <v>560</v>
      </c>
      <c r="C57" s="565"/>
      <c r="D57" s="567" t="s">
        <v>561</v>
      </c>
    </row>
    <row r="58" spans="1:4">
      <c r="A58" s="565"/>
      <c r="B58" s="267"/>
      <c r="C58" s="565"/>
      <c r="D58" s="267"/>
    </row>
    <row r="59" spans="1:4">
      <c r="A59" s="569">
        <v>6.11</v>
      </c>
      <c r="B59" s="568" t="s">
        <v>562</v>
      </c>
      <c r="C59" s="565">
        <v>6.14</v>
      </c>
      <c r="D59" s="568" t="s">
        <v>455</v>
      </c>
    </row>
    <row r="60" spans="1:4" ht="26">
      <c r="A60" s="565"/>
      <c r="B60" s="567" t="s">
        <v>563</v>
      </c>
      <c r="C60" s="565"/>
      <c r="D60" s="567" t="s">
        <v>457</v>
      </c>
    </row>
    <row r="61" spans="1:4">
      <c r="A61" s="565"/>
      <c r="B61" s="266" t="s">
        <v>459</v>
      </c>
      <c r="C61" s="565" t="s">
        <v>458</v>
      </c>
      <c r="D61" s="266" t="s">
        <v>460</v>
      </c>
    </row>
    <row r="62" spans="1:4">
      <c r="A62" s="565"/>
      <c r="B62" s="566" t="s">
        <v>430</v>
      </c>
      <c r="C62" s="564"/>
      <c r="D62" s="566" t="s">
        <v>431</v>
      </c>
    </row>
    <row r="63" spans="1:4">
      <c r="A63" s="565"/>
      <c r="B63" s="566"/>
      <c r="C63" s="564"/>
      <c r="D63" s="566"/>
    </row>
    <row r="64" spans="1:4">
      <c r="A64" s="565"/>
    </row>
    <row r="65" spans="1:1">
      <c r="A65" s="565"/>
    </row>
    <row r="66" spans="1:1">
      <c r="A66" s="565"/>
    </row>
    <row r="67" spans="1:1">
      <c r="A67" s="565"/>
    </row>
    <row r="68" spans="1:1">
      <c r="A68" s="565"/>
    </row>
    <row r="69" spans="1:1">
      <c r="A69" s="565"/>
    </row>
    <row r="70" spans="1:1">
      <c r="A70" s="565"/>
    </row>
    <row r="71" spans="1:1">
      <c r="A71" s="564"/>
    </row>
    <row r="72" spans="1:1">
      <c r="A72" s="564"/>
    </row>
  </sheetData>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2EABA-E19C-4392-977D-1D31525CCBD9}">
  <dimension ref="A1:E70"/>
  <sheetViews>
    <sheetView view="pageBreakPreview" zoomScaleNormal="100" workbookViewId="0"/>
  </sheetViews>
  <sheetFormatPr defaultColWidth="9" defaultRowHeight="14.5"/>
  <cols>
    <col min="1" max="1" width="7.1796875" style="585" customWidth="1"/>
    <col min="2" max="2" width="80.453125" style="558" customWidth="1"/>
    <col min="3" max="3" width="7.1796875" style="585" customWidth="1"/>
    <col min="4" max="4" width="80.453125" style="558" customWidth="1"/>
    <col min="5" max="5" width="2.453125" style="558" customWidth="1"/>
    <col min="6" max="16384" width="9" style="197"/>
  </cols>
  <sheetData>
    <row r="1" spans="1:5" ht="28.5">
      <c r="A1" s="613">
        <v>7</v>
      </c>
      <c r="B1" s="562" t="s">
        <v>564</v>
      </c>
      <c r="C1" s="613">
        <v>7</v>
      </c>
      <c r="D1" s="562" t="s">
        <v>565</v>
      </c>
      <c r="E1" s="235"/>
    </row>
    <row r="2" spans="1:5">
      <c r="A2" s="590">
        <v>7.1</v>
      </c>
      <c r="B2" s="612" t="s">
        <v>498</v>
      </c>
      <c r="C2" s="590">
        <v>7.1</v>
      </c>
      <c r="D2" s="612" t="s">
        <v>499</v>
      </c>
      <c r="E2" s="235"/>
    </row>
    <row r="3" spans="1:5">
      <c r="A3" s="590"/>
      <c r="B3" s="591" t="s">
        <v>566</v>
      </c>
      <c r="C3" s="590"/>
      <c r="D3" s="591" t="s">
        <v>566</v>
      </c>
    </row>
    <row r="4" spans="1:5">
      <c r="A4" s="590"/>
      <c r="B4" s="550" t="s">
        <v>369</v>
      </c>
      <c r="C4" s="590"/>
      <c r="D4" s="550" t="s">
        <v>501</v>
      </c>
    </row>
    <row r="5" spans="1:5" ht="29">
      <c r="A5" s="590"/>
      <c r="B5" s="309" t="s">
        <v>567</v>
      </c>
      <c r="C5" s="590"/>
      <c r="D5" s="309" t="s">
        <v>568</v>
      </c>
    </row>
    <row r="6" spans="1:5">
      <c r="A6" s="590"/>
      <c r="B6" s="309" t="s">
        <v>569</v>
      </c>
      <c r="C6" s="590"/>
      <c r="D6" s="309" t="s">
        <v>570</v>
      </c>
    </row>
    <row r="7" spans="1:5" ht="29">
      <c r="A7" s="590"/>
      <c r="B7" s="309" t="s">
        <v>571</v>
      </c>
      <c r="C7" s="590"/>
      <c r="D7" s="309" t="s">
        <v>572</v>
      </c>
    </row>
    <row r="8" spans="1:5">
      <c r="A8" s="590"/>
      <c r="B8" s="309" t="s">
        <v>573</v>
      </c>
      <c r="C8" s="590"/>
      <c r="D8" s="309" t="s">
        <v>574</v>
      </c>
    </row>
    <row r="9" spans="1:5">
      <c r="A9" s="590"/>
      <c r="B9" s="309" t="s">
        <v>575</v>
      </c>
      <c r="C9" s="590"/>
      <c r="D9" s="309" t="s">
        <v>576</v>
      </c>
    </row>
    <row r="10" spans="1:5" ht="29">
      <c r="A10" s="590"/>
      <c r="B10" s="309" t="s">
        <v>577</v>
      </c>
      <c r="C10" s="590"/>
      <c r="D10" s="309" t="s">
        <v>578</v>
      </c>
    </row>
    <row r="11" spans="1:5">
      <c r="A11" s="590"/>
      <c r="B11" s="611"/>
      <c r="C11" s="590"/>
      <c r="D11" s="611"/>
    </row>
    <row r="12" spans="1:5">
      <c r="A12" s="590" t="s">
        <v>579</v>
      </c>
      <c r="B12" s="197" t="s">
        <v>580</v>
      </c>
      <c r="C12" s="590" t="s">
        <v>579</v>
      </c>
      <c r="D12" s="197" t="s">
        <v>581</v>
      </c>
    </row>
    <row r="13" spans="1:5">
      <c r="A13" s="590"/>
      <c r="B13" s="197"/>
      <c r="C13" s="590"/>
      <c r="D13" s="197"/>
    </row>
    <row r="14" spans="1:5">
      <c r="A14" s="590" t="s">
        <v>582</v>
      </c>
      <c r="B14" s="197" t="s">
        <v>583</v>
      </c>
      <c r="C14" s="590" t="s">
        <v>582</v>
      </c>
      <c r="D14" s="197" t="s">
        <v>584</v>
      </c>
    </row>
    <row r="15" spans="1:5">
      <c r="A15" s="590"/>
      <c r="B15" s="588"/>
      <c r="C15" s="590"/>
      <c r="D15" s="588"/>
    </row>
    <row r="16" spans="1:5">
      <c r="A16" s="590">
        <v>7.2</v>
      </c>
      <c r="B16" s="593" t="s">
        <v>514</v>
      </c>
      <c r="C16" s="590">
        <v>7.2</v>
      </c>
      <c r="D16" s="593" t="s">
        <v>585</v>
      </c>
      <c r="E16" s="235"/>
    </row>
    <row r="17" spans="1:5" ht="48.75" customHeight="1">
      <c r="A17" s="590"/>
      <c r="B17" s="594" t="s">
        <v>384</v>
      </c>
      <c r="C17" s="590"/>
      <c r="D17" s="594" t="s">
        <v>586</v>
      </c>
    </row>
    <row r="18" spans="1:5" ht="15.75" customHeight="1">
      <c r="A18" s="590"/>
      <c r="B18" s="610"/>
      <c r="C18" s="590"/>
      <c r="D18" s="610"/>
    </row>
    <row r="19" spans="1:5">
      <c r="A19" s="590"/>
      <c r="B19" s="586"/>
      <c r="C19" s="590"/>
      <c r="D19" s="586"/>
    </row>
    <row r="20" spans="1:5">
      <c r="A20" s="590">
        <v>7.3</v>
      </c>
      <c r="B20" s="593" t="s">
        <v>520</v>
      </c>
      <c r="C20" s="590">
        <v>7.3</v>
      </c>
      <c r="D20" s="593" t="s">
        <v>520</v>
      </c>
      <c r="E20" s="235"/>
    </row>
    <row r="21" spans="1:5">
      <c r="A21" s="590"/>
      <c r="B21" s="609" t="s">
        <v>521</v>
      </c>
      <c r="C21" s="590"/>
      <c r="D21" s="609" t="s">
        <v>587</v>
      </c>
      <c r="E21" s="235"/>
    </row>
    <row r="22" spans="1:5" ht="112.5">
      <c r="A22" s="590"/>
      <c r="B22" s="588" t="s">
        <v>588</v>
      </c>
      <c r="C22" s="590"/>
      <c r="D22" s="588" t="s">
        <v>589</v>
      </c>
    </row>
    <row r="23" spans="1:5">
      <c r="A23" s="590"/>
      <c r="B23" s="588" t="s">
        <v>524</v>
      </c>
      <c r="C23" s="590"/>
      <c r="D23" s="588" t="s">
        <v>524</v>
      </c>
    </row>
    <row r="24" spans="1:5">
      <c r="A24" s="590"/>
      <c r="B24" s="588"/>
      <c r="C24" s="590"/>
      <c r="D24" s="588"/>
    </row>
    <row r="25" spans="1:5">
      <c r="A25" s="590" t="s">
        <v>590</v>
      </c>
      <c r="B25" s="589" t="s">
        <v>401</v>
      </c>
      <c r="C25" s="590" t="s">
        <v>590</v>
      </c>
      <c r="D25" s="589" t="s">
        <v>591</v>
      </c>
      <c r="E25" s="235"/>
    </row>
    <row r="26" spans="1:5">
      <c r="A26" s="590"/>
      <c r="B26" s="588" t="s">
        <v>29</v>
      </c>
      <c r="C26" s="590"/>
      <c r="D26" s="588" t="s">
        <v>29</v>
      </c>
    </row>
    <row r="27" spans="1:5">
      <c r="A27" s="590"/>
      <c r="B27" s="586"/>
      <c r="C27" s="590"/>
      <c r="D27" s="586"/>
    </row>
    <row r="28" spans="1:5">
      <c r="A28" s="590">
        <v>7.4</v>
      </c>
      <c r="B28" s="593" t="s">
        <v>592</v>
      </c>
      <c r="C28" s="590">
        <v>7.4</v>
      </c>
      <c r="D28" s="593" t="s">
        <v>593</v>
      </c>
      <c r="E28" s="235"/>
    </row>
    <row r="29" spans="1:5" ht="159.5">
      <c r="A29" s="590" t="s">
        <v>594</v>
      </c>
      <c r="B29" s="550" t="s">
        <v>595</v>
      </c>
      <c r="C29" s="590" t="s">
        <v>594</v>
      </c>
      <c r="D29" s="550" t="s">
        <v>596</v>
      </c>
      <c r="E29" s="607"/>
    </row>
    <row r="30" spans="1:5" ht="43.5">
      <c r="A30" s="590" t="s">
        <v>597</v>
      </c>
      <c r="B30" s="548" t="s">
        <v>598</v>
      </c>
      <c r="C30" s="590" t="s">
        <v>597</v>
      </c>
      <c r="D30" s="548" t="s">
        <v>599</v>
      </c>
      <c r="E30" s="608"/>
    </row>
    <row r="31" spans="1:5">
      <c r="A31" s="590"/>
      <c r="B31" s="550"/>
      <c r="C31" s="590"/>
      <c r="D31" s="550"/>
      <c r="E31" s="607"/>
    </row>
    <row r="32" spans="1:5">
      <c r="A32" s="590"/>
      <c r="B32" s="606" t="s">
        <v>532</v>
      </c>
      <c r="C32" s="590"/>
      <c r="D32" s="606" t="s">
        <v>600</v>
      </c>
      <c r="E32" s="235"/>
    </row>
    <row r="33" spans="1:5">
      <c r="A33" s="590"/>
      <c r="B33" s="605"/>
      <c r="C33" s="590"/>
      <c r="D33" s="605"/>
    </row>
    <row r="34" spans="1:5" ht="87">
      <c r="A34" s="590"/>
      <c r="B34" s="604" t="s">
        <v>601</v>
      </c>
      <c r="C34" s="590"/>
      <c r="D34" s="604" t="s">
        <v>602</v>
      </c>
    </row>
    <row r="35" spans="1:5" ht="29">
      <c r="A35" s="590"/>
      <c r="B35" s="603" t="s">
        <v>603</v>
      </c>
      <c r="C35" s="590"/>
      <c r="D35" s="603" t="s">
        <v>604</v>
      </c>
    </row>
    <row r="36" spans="1:5">
      <c r="A36" s="590"/>
      <c r="B36" s="596"/>
      <c r="C36" s="590"/>
      <c r="D36" s="596"/>
    </row>
    <row r="37" spans="1:5">
      <c r="A37" s="590" t="s">
        <v>605</v>
      </c>
      <c r="B37" s="589" t="s">
        <v>606</v>
      </c>
      <c r="C37" s="590" t="s">
        <v>605</v>
      </c>
      <c r="D37" s="589" t="s">
        <v>606</v>
      </c>
    </row>
    <row r="38" spans="1:5" ht="87">
      <c r="A38" s="590"/>
      <c r="B38" s="602" t="s">
        <v>607</v>
      </c>
      <c r="C38" s="590"/>
      <c r="D38" s="602" t="s">
        <v>607</v>
      </c>
    </row>
    <row r="39" spans="1:5">
      <c r="A39" s="601"/>
      <c r="B39" s="600"/>
      <c r="C39" s="601"/>
      <c r="D39" s="600"/>
      <c r="E39" s="548"/>
    </row>
    <row r="40" spans="1:5">
      <c r="A40" s="590">
        <v>7.5</v>
      </c>
      <c r="B40" s="593" t="s">
        <v>538</v>
      </c>
      <c r="C40" s="590">
        <v>7.5</v>
      </c>
      <c r="D40" s="593" t="s">
        <v>608</v>
      </c>
      <c r="E40" s="598"/>
    </row>
    <row r="41" spans="1:5">
      <c r="A41" s="590"/>
      <c r="B41" s="599" t="s">
        <v>105</v>
      </c>
      <c r="C41" s="590"/>
      <c r="D41" s="599" t="s">
        <v>105</v>
      </c>
      <c r="E41" s="248"/>
    </row>
    <row r="42" spans="1:5">
      <c r="A42" s="590"/>
      <c r="B42" s="596"/>
      <c r="C42" s="590"/>
      <c r="D42" s="596"/>
      <c r="E42" s="548"/>
    </row>
    <row r="43" spans="1:5">
      <c r="A43" s="590"/>
      <c r="B43" s="596"/>
      <c r="C43" s="590"/>
      <c r="D43" s="596"/>
      <c r="E43" s="249"/>
    </row>
    <row r="44" spans="1:5">
      <c r="A44" s="590"/>
      <c r="B44" s="596"/>
      <c r="C44" s="590"/>
      <c r="D44" s="596"/>
      <c r="E44" s="248"/>
    </row>
    <row r="45" spans="1:5">
      <c r="A45" s="590"/>
      <c r="B45" s="596"/>
      <c r="C45" s="590"/>
      <c r="D45" s="596"/>
      <c r="E45" s="235"/>
    </row>
    <row r="46" spans="1:5">
      <c r="A46" s="590"/>
      <c r="B46" s="588"/>
      <c r="C46" s="590"/>
      <c r="D46" s="588"/>
      <c r="E46" s="598"/>
    </row>
    <row r="47" spans="1:5">
      <c r="A47" s="590">
        <v>7.6</v>
      </c>
      <c r="B47" s="597" t="s">
        <v>539</v>
      </c>
      <c r="C47" s="590">
        <v>7.6</v>
      </c>
      <c r="D47" s="597" t="s">
        <v>609</v>
      </c>
    </row>
    <row r="48" spans="1:5" ht="29">
      <c r="A48" s="590"/>
      <c r="B48" s="588" t="s">
        <v>541</v>
      </c>
      <c r="C48" s="590"/>
      <c r="D48" s="588" t="s">
        <v>610</v>
      </c>
      <c r="E48" s="548"/>
    </row>
    <row r="49" spans="1:5">
      <c r="A49" s="590"/>
      <c r="B49" s="586"/>
      <c r="C49" s="590"/>
      <c r="D49" s="586"/>
      <c r="E49" s="248"/>
    </row>
    <row r="50" spans="1:5">
      <c r="A50" s="590">
        <v>7.7</v>
      </c>
      <c r="B50" s="593" t="s">
        <v>413</v>
      </c>
      <c r="C50" s="590">
        <v>7.7</v>
      </c>
      <c r="D50" s="593" t="s">
        <v>611</v>
      </c>
      <c r="E50" s="248"/>
    </row>
    <row r="51" spans="1:5" ht="58">
      <c r="A51" s="590"/>
      <c r="B51" s="591" t="s">
        <v>612</v>
      </c>
      <c r="C51" s="590"/>
      <c r="D51" s="591" t="s">
        <v>613</v>
      </c>
      <c r="E51" s="548"/>
    </row>
    <row r="52" spans="1:5" ht="72.5">
      <c r="A52" s="590"/>
      <c r="B52" s="588" t="s">
        <v>614</v>
      </c>
      <c r="C52" s="590"/>
      <c r="D52" s="588" t="s">
        <v>615</v>
      </c>
      <c r="E52" s="248"/>
    </row>
    <row r="53" spans="1:5">
      <c r="A53" s="590"/>
      <c r="B53" s="596"/>
      <c r="C53" s="590"/>
      <c r="D53" s="596"/>
      <c r="E53" s="548"/>
    </row>
    <row r="54" spans="1:5">
      <c r="A54" s="590"/>
      <c r="B54" s="588"/>
      <c r="C54" s="590"/>
      <c r="D54" s="588"/>
      <c r="E54" s="248"/>
    </row>
    <row r="55" spans="1:5">
      <c r="A55" s="595" t="s">
        <v>616</v>
      </c>
      <c r="B55" s="593" t="s">
        <v>549</v>
      </c>
      <c r="C55" s="595" t="s">
        <v>616</v>
      </c>
      <c r="D55" s="593" t="s">
        <v>617</v>
      </c>
      <c r="E55" s="248"/>
    </row>
    <row r="56" spans="1:5" ht="29">
      <c r="A56" s="590"/>
      <c r="B56" s="594" t="s">
        <v>618</v>
      </c>
      <c r="C56" s="590"/>
      <c r="D56" s="594" t="s">
        <v>619</v>
      </c>
      <c r="E56" s="248"/>
    </row>
    <row r="57" spans="1:5">
      <c r="A57" s="590"/>
      <c r="B57" s="586"/>
      <c r="C57" s="590"/>
      <c r="D57" s="586"/>
      <c r="E57" s="248"/>
    </row>
    <row r="58" spans="1:5" ht="43.5">
      <c r="A58" s="590">
        <v>7.9</v>
      </c>
      <c r="B58" s="593" t="s">
        <v>620</v>
      </c>
      <c r="C58" s="590">
        <v>7.9</v>
      </c>
      <c r="D58" s="593" t="s">
        <v>621</v>
      </c>
    </row>
    <row r="59" spans="1:5" ht="29">
      <c r="A59" s="590"/>
      <c r="B59" s="594" t="s">
        <v>555</v>
      </c>
      <c r="C59" s="590"/>
      <c r="D59" s="594" t="s">
        <v>622</v>
      </c>
    </row>
    <row r="60" spans="1:5" ht="29">
      <c r="A60" s="590"/>
      <c r="B60" s="586" t="s">
        <v>557</v>
      </c>
      <c r="C60" s="590"/>
      <c r="D60" s="586" t="s">
        <v>623</v>
      </c>
    </row>
    <row r="61" spans="1:5">
      <c r="A61" s="590" t="s">
        <v>624</v>
      </c>
      <c r="B61" s="593" t="s">
        <v>558</v>
      </c>
      <c r="C61" s="590" t="s">
        <v>624</v>
      </c>
      <c r="D61" s="593" t="s">
        <v>625</v>
      </c>
    </row>
    <row r="62" spans="1:5" ht="58">
      <c r="A62" s="590"/>
      <c r="B62" s="591" t="s">
        <v>626</v>
      </c>
      <c r="C62" s="590"/>
      <c r="D62" s="591" t="s">
        <v>627</v>
      </c>
    </row>
    <row r="63" spans="1:5">
      <c r="A63" s="590"/>
      <c r="B63" s="586"/>
      <c r="C63" s="590"/>
      <c r="D63" s="586"/>
    </row>
    <row r="64" spans="1:5">
      <c r="A64" s="590">
        <v>7.11</v>
      </c>
      <c r="B64" s="593" t="s">
        <v>628</v>
      </c>
      <c r="C64" s="590">
        <v>7.11</v>
      </c>
      <c r="D64" s="592" t="s">
        <v>629</v>
      </c>
    </row>
    <row r="65" spans="1:4" ht="29">
      <c r="A65" s="590"/>
      <c r="B65" s="591" t="s">
        <v>563</v>
      </c>
      <c r="C65" s="590"/>
      <c r="D65" s="591" t="s">
        <v>630</v>
      </c>
    </row>
    <row r="66" spans="1:4">
      <c r="A66" s="590" t="s">
        <v>458</v>
      </c>
      <c r="B66" s="589" t="s">
        <v>459</v>
      </c>
      <c r="C66" s="590" t="s">
        <v>458</v>
      </c>
      <c r="D66" s="589" t="s">
        <v>631</v>
      </c>
    </row>
    <row r="67" spans="1:4" ht="26">
      <c r="A67" s="564" t="s">
        <v>632</v>
      </c>
      <c r="B67" s="588" t="s">
        <v>430</v>
      </c>
      <c r="C67" s="564" t="s">
        <v>632</v>
      </c>
      <c r="D67" s="588" t="s">
        <v>431</v>
      </c>
    </row>
    <row r="68" spans="1:4">
      <c r="A68" s="564" t="s">
        <v>633</v>
      </c>
      <c r="B68" s="588"/>
      <c r="C68" s="564" t="s">
        <v>633</v>
      </c>
      <c r="D68" s="588"/>
    </row>
    <row r="69" spans="1:4" ht="26">
      <c r="A69" s="564" t="s">
        <v>634</v>
      </c>
      <c r="B69" s="588"/>
      <c r="C69" s="564" t="s">
        <v>634</v>
      </c>
      <c r="D69" s="588"/>
    </row>
    <row r="70" spans="1:4">
      <c r="A70" s="587" t="s">
        <v>635</v>
      </c>
      <c r="B70" s="586"/>
      <c r="C70" s="587" t="s">
        <v>635</v>
      </c>
      <c r="D70" s="586"/>
    </row>
  </sheetData>
  <pageMargins left="0.75" right="0.75" top="1" bottom="1" header="0.5" footer="0.5"/>
  <pageSetup paperSize="9" orientation="portrait" r:id="rId1"/>
  <headerFooter alignWithMargins="0"/>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B0B042-896A-489C-ACF7-0D46BFFBBA3F}">
  <dimension ref="A1:D76"/>
  <sheetViews>
    <sheetView view="pageBreakPreview" zoomScaleNormal="100" workbookViewId="0"/>
  </sheetViews>
  <sheetFormatPr defaultColWidth="9" defaultRowHeight="13"/>
  <cols>
    <col min="1" max="1" width="7.1796875" style="268" customWidth="1"/>
    <col min="2" max="2" width="75.54296875" style="269" customWidth="1"/>
    <col min="3" max="3" width="7.1796875" style="268" customWidth="1"/>
    <col min="4" max="4" width="75.7265625" style="269" customWidth="1"/>
    <col min="5" max="256" width="9" style="198"/>
    <col min="257" max="257" width="7.1796875" style="198" customWidth="1"/>
    <col min="258" max="258" width="75.54296875" style="198" customWidth="1"/>
    <col min="259" max="259" width="7.1796875" style="198" customWidth="1"/>
    <col min="260" max="260" width="75.54296875" style="198" customWidth="1"/>
    <col min="261" max="512" width="9" style="198"/>
    <col min="513" max="513" width="7.1796875" style="198" customWidth="1"/>
    <col min="514" max="514" width="75.54296875" style="198" customWidth="1"/>
    <col min="515" max="515" width="7.1796875" style="198" customWidth="1"/>
    <col min="516" max="516" width="75.54296875" style="198" customWidth="1"/>
    <col min="517" max="768" width="9" style="198"/>
    <col min="769" max="769" width="7.1796875" style="198" customWidth="1"/>
    <col min="770" max="770" width="75.54296875" style="198" customWidth="1"/>
    <col min="771" max="771" width="7.1796875" style="198" customWidth="1"/>
    <col min="772" max="772" width="75.54296875" style="198" customWidth="1"/>
    <col min="773" max="1024" width="9" style="198"/>
    <col min="1025" max="1025" width="7.1796875" style="198" customWidth="1"/>
    <col min="1026" max="1026" width="75.54296875" style="198" customWidth="1"/>
    <col min="1027" max="1027" width="7.1796875" style="198" customWidth="1"/>
    <col min="1028" max="1028" width="75.54296875" style="198" customWidth="1"/>
    <col min="1029" max="1280" width="9" style="198"/>
    <col min="1281" max="1281" width="7.1796875" style="198" customWidth="1"/>
    <col min="1282" max="1282" width="75.54296875" style="198" customWidth="1"/>
    <col min="1283" max="1283" width="7.1796875" style="198" customWidth="1"/>
    <col min="1284" max="1284" width="75.54296875" style="198" customWidth="1"/>
    <col min="1285" max="1536" width="9" style="198"/>
    <col min="1537" max="1537" width="7.1796875" style="198" customWidth="1"/>
    <col min="1538" max="1538" width="75.54296875" style="198" customWidth="1"/>
    <col min="1539" max="1539" width="7.1796875" style="198" customWidth="1"/>
    <col min="1540" max="1540" width="75.54296875" style="198" customWidth="1"/>
    <col min="1541" max="1792" width="9" style="198"/>
    <col min="1793" max="1793" width="7.1796875" style="198" customWidth="1"/>
    <col min="1794" max="1794" width="75.54296875" style="198" customWidth="1"/>
    <col min="1795" max="1795" width="7.1796875" style="198" customWidth="1"/>
    <col min="1796" max="1796" width="75.54296875" style="198" customWidth="1"/>
    <col min="1797" max="2048" width="9" style="198"/>
    <col min="2049" max="2049" width="7.1796875" style="198" customWidth="1"/>
    <col min="2050" max="2050" width="75.54296875" style="198" customWidth="1"/>
    <col min="2051" max="2051" width="7.1796875" style="198" customWidth="1"/>
    <col min="2052" max="2052" width="75.54296875" style="198" customWidth="1"/>
    <col min="2053" max="2304" width="9" style="198"/>
    <col min="2305" max="2305" width="7.1796875" style="198" customWidth="1"/>
    <col min="2306" max="2306" width="75.54296875" style="198" customWidth="1"/>
    <col min="2307" max="2307" width="7.1796875" style="198" customWidth="1"/>
    <col min="2308" max="2308" width="75.54296875" style="198" customWidth="1"/>
    <col min="2309" max="2560" width="9" style="198"/>
    <col min="2561" max="2561" width="7.1796875" style="198" customWidth="1"/>
    <col min="2562" max="2562" width="75.54296875" style="198" customWidth="1"/>
    <col min="2563" max="2563" width="7.1796875" style="198" customWidth="1"/>
    <col min="2564" max="2564" width="75.54296875" style="198" customWidth="1"/>
    <col min="2565" max="2816" width="9" style="198"/>
    <col min="2817" max="2817" width="7.1796875" style="198" customWidth="1"/>
    <col min="2818" max="2818" width="75.54296875" style="198" customWidth="1"/>
    <col min="2819" max="2819" width="7.1796875" style="198" customWidth="1"/>
    <col min="2820" max="2820" width="75.54296875" style="198" customWidth="1"/>
    <col min="2821" max="3072" width="9" style="198"/>
    <col min="3073" max="3073" width="7.1796875" style="198" customWidth="1"/>
    <col min="3074" max="3074" width="75.54296875" style="198" customWidth="1"/>
    <col min="3075" max="3075" width="7.1796875" style="198" customWidth="1"/>
    <col min="3076" max="3076" width="75.54296875" style="198" customWidth="1"/>
    <col min="3077" max="3328" width="9" style="198"/>
    <col min="3329" max="3329" width="7.1796875" style="198" customWidth="1"/>
    <col min="3330" max="3330" width="75.54296875" style="198" customWidth="1"/>
    <col min="3331" max="3331" width="7.1796875" style="198" customWidth="1"/>
    <col min="3332" max="3332" width="75.54296875" style="198" customWidth="1"/>
    <col min="3333" max="3584" width="9" style="198"/>
    <col min="3585" max="3585" width="7.1796875" style="198" customWidth="1"/>
    <col min="3586" max="3586" width="75.54296875" style="198" customWidth="1"/>
    <col min="3587" max="3587" width="7.1796875" style="198" customWidth="1"/>
    <col min="3588" max="3588" width="75.54296875" style="198" customWidth="1"/>
    <col min="3589" max="3840" width="9" style="198"/>
    <col min="3841" max="3841" width="7.1796875" style="198" customWidth="1"/>
    <col min="3842" max="3842" width="75.54296875" style="198" customWidth="1"/>
    <col min="3843" max="3843" width="7.1796875" style="198" customWidth="1"/>
    <col min="3844" max="3844" width="75.54296875" style="198" customWidth="1"/>
    <col min="3845" max="4096" width="9" style="198"/>
    <col min="4097" max="4097" width="7.1796875" style="198" customWidth="1"/>
    <col min="4098" max="4098" width="75.54296875" style="198" customWidth="1"/>
    <col min="4099" max="4099" width="7.1796875" style="198" customWidth="1"/>
    <col min="4100" max="4100" width="75.54296875" style="198" customWidth="1"/>
    <col min="4101" max="4352" width="9" style="198"/>
    <col min="4353" max="4353" width="7.1796875" style="198" customWidth="1"/>
    <col min="4354" max="4354" width="75.54296875" style="198" customWidth="1"/>
    <col min="4355" max="4355" width="7.1796875" style="198" customWidth="1"/>
    <col min="4356" max="4356" width="75.54296875" style="198" customWidth="1"/>
    <col min="4357" max="4608" width="9" style="198"/>
    <col min="4609" max="4609" width="7.1796875" style="198" customWidth="1"/>
    <col min="4610" max="4610" width="75.54296875" style="198" customWidth="1"/>
    <col min="4611" max="4611" width="7.1796875" style="198" customWidth="1"/>
    <col min="4612" max="4612" width="75.54296875" style="198" customWidth="1"/>
    <col min="4613" max="4864" width="9" style="198"/>
    <col min="4865" max="4865" width="7.1796875" style="198" customWidth="1"/>
    <col min="4866" max="4866" width="75.54296875" style="198" customWidth="1"/>
    <col min="4867" max="4867" width="7.1796875" style="198" customWidth="1"/>
    <col min="4868" max="4868" width="75.54296875" style="198" customWidth="1"/>
    <col min="4869" max="5120" width="9" style="198"/>
    <col min="5121" max="5121" width="7.1796875" style="198" customWidth="1"/>
    <col min="5122" max="5122" width="75.54296875" style="198" customWidth="1"/>
    <col min="5123" max="5123" width="7.1796875" style="198" customWidth="1"/>
    <col min="5124" max="5124" width="75.54296875" style="198" customWidth="1"/>
    <col min="5125" max="5376" width="9" style="198"/>
    <col min="5377" max="5377" width="7.1796875" style="198" customWidth="1"/>
    <col min="5378" max="5378" width="75.54296875" style="198" customWidth="1"/>
    <col min="5379" max="5379" width="7.1796875" style="198" customWidth="1"/>
    <col min="5380" max="5380" width="75.54296875" style="198" customWidth="1"/>
    <col min="5381" max="5632" width="9" style="198"/>
    <col min="5633" max="5633" width="7.1796875" style="198" customWidth="1"/>
    <col min="5634" max="5634" width="75.54296875" style="198" customWidth="1"/>
    <col min="5635" max="5635" width="7.1796875" style="198" customWidth="1"/>
    <col min="5636" max="5636" width="75.54296875" style="198" customWidth="1"/>
    <col min="5637" max="5888" width="9" style="198"/>
    <col min="5889" max="5889" width="7.1796875" style="198" customWidth="1"/>
    <col min="5890" max="5890" width="75.54296875" style="198" customWidth="1"/>
    <col min="5891" max="5891" width="7.1796875" style="198" customWidth="1"/>
    <col min="5892" max="5892" width="75.54296875" style="198" customWidth="1"/>
    <col min="5893" max="6144" width="9" style="198"/>
    <col min="6145" max="6145" width="7.1796875" style="198" customWidth="1"/>
    <col min="6146" max="6146" width="75.54296875" style="198" customWidth="1"/>
    <col min="6147" max="6147" width="7.1796875" style="198" customWidth="1"/>
    <col min="6148" max="6148" width="75.54296875" style="198" customWidth="1"/>
    <col min="6149" max="6400" width="9" style="198"/>
    <col min="6401" max="6401" width="7.1796875" style="198" customWidth="1"/>
    <col min="6402" max="6402" width="75.54296875" style="198" customWidth="1"/>
    <col min="6403" max="6403" width="7.1796875" style="198" customWidth="1"/>
    <col min="6404" max="6404" width="75.54296875" style="198" customWidth="1"/>
    <col min="6405" max="6656" width="9" style="198"/>
    <col min="6657" max="6657" width="7.1796875" style="198" customWidth="1"/>
    <col min="6658" max="6658" width="75.54296875" style="198" customWidth="1"/>
    <col min="6659" max="6659" width="7.1796875" style="198" customWidth="1"/>
    <col min="6660" max="6660" width="75.54296875" style="198" customWidth="1"/>
    <col min="6661" max="6912" width="9" style="198"/>
    <col min="6913" max="6913" width="7.1796875" style="198" customWidth="1"/>
    <col min="6914" max="6914" width="75.54296875" style="198" customWidth="1"/>
    <col min="6915" max="6915" width="7.1796875" style="198" customWidth="1"/>
    <col min="6916" max="6916" width="75.54296875" style="198" customWidth="1"/>
    <col min="6917" max="7168" width="9" style="198"/>
    <col min="7169" max="7169" width="7.1796875" style="198" customWidth="1"/>
    <col min="7170" max="7170" width="75.54296875" style="198" customWidth="1"/>
    <col min="7171" max="7171" width="7.1796875" style="198" customWidth="1"/>
    <col min="7172" max="7172" width="75.54296875" style="198" customWidth="1"/>
    <col min="7173" max="7424" width="9" style="198"/>
    <col min="7425" max="7425" width="7.1796875" style="198" customWidth="1"/>
    <col min="7426" max="7426" width="75.54296875" style="198" customWidth="1"/>
    <col min="7427" max="7427" width="7.1796875" style="198" customWidth="1"/>
    <col min="7428" max="7428" width="75.54296875" style="198" customWidth="1"/>
    <col min="7429" max="7680" width="9" style="198"/>
    <col min="7681" max="7681" width="7.1796875" style="198" customWidth="1"/>
    <col min="7682" max="7682" width="75.54296875" style="198" customWidth="1"/>
    <col min="7683" max="7683" width="7.1796875" style="198" customWidth="1"/>
    <col min="7684" max="7684" width="75.54296875" style="198" customWidth="1"/>
    <col min="7685" max="7936" width="9" style="198"/>
    <col min="7937" max="7937" width="7.1796875" style="198" customWidth="1"/>
    <col min="7938" max="7938" width="75.54296875" style="198" customWidth="1"/>
    <col min="7939" max="7939" width="7.1796875" style="198" customWidth="1"/>
    <col min="7940" max="7940" width="75.54296875" style="198" customWidth="1"/>
    <col min="7941" max="8192" width="9" style="198"/>
    <col min="8193" max="8193" width="7.1796875" style="198" customWidth="1"/>
    <col min="8194" max="8194" width="75.54296875" style="198" customWidth="1"/>
    <col min="8195" max="8195" width="7.1796875" style="198" customWidth="1"/>
    <col min="8196" max="8196" width="75.54296875" style="198" customWidth="1"/>
    <col min="8197" max="8448" width="9" style="198"/>
    <col min="8449" max="8449" width="7.1796875" style="198" customWidth="1"/>
    <col min="8450" max="8450" width="75.54296875" style="198" customWidth="1"/>
    <col min="8451" max="8451" width="7.1796875" style="198" customWidth="1"/>
    <col min="8452" max="8452" width="75.54296875" style="198" customWidth="1"/>
    <col min="8453" max="8704" width="9" style="198"/>
    <col min="8705" max="8705" width="7.1796875" style="198" customWidth="1"/>
    <col min="8706" max="8706" width="75.54296875" style="198" customWidth="1"/>
    <col min="8707" max="8707" width="7.1796875" style="198" customWidth="1"/>
    <col min="8708" max="8708" width="75.54296875" style="198" customWidth="1"/>
    <col min="8709" max="8960" width="9" style="198"/>
    <col min="8961" max="8961" width="7.1796875" style="198" customWidth="1"/>
    <col min="8962" max="8962" width="75.54296875" style="198" customWidth="1"/>
    <col min="8963" max="8963" width="7.1796875" style="198" customWidth="1"/>
    <col min="8964" max="8964" width="75.54296875" style="198" customWidth="1"/>
    <col min="8965" max="9216" width="9" style="198"/>
    <col min="9217" max="9217" width="7.1796875" style="198" customWidth="1"/>
    <col min="9218" max="9218" width="75.54296875" style="198" customWidth="1"/>
    <col min="9219" max="9219" width="7.1796875" style="198" customWidth="1"/>
    <col min="9220" max="9220" width="75.54296875" style="198" customWidth="1"/>
    <col min="9221" max="9472" width="9" style="198"/>
    <col min="9473" max="9473" width="7.1796875" style="198" customWidth="1"/>
    <col min="9474" max="9474" width="75.54296875" style="198" customWidth="1"/>
    <col min="9475" max="9475" width="7.1796875" style="198" customWidth="1"/>
    <col min="9476" max="9476" width="75.54296875" style="198" customWidth="1"/>
    <col min="9477" max="9728" width="9" style="198"/>
    <col min="9729" max="9729" width="7.1796875" style="198" customWidth="1"/>
    <col min="9730" max="9730" width="75.54296875" style="198" customWidth="1"/>
    <col min="9731" max="9731" width="7.1796875" style="198" customWidth="1"/>
    <col min="9732" max="9732" width="75.54296875" style="198" customWidth="1"/>
    <col min="9733" max="9984" width="9" style="198"/>
    <col min="9985" max="9985" width="7.1796875" style="198" customWidth="1"/>
    <col min="9986" max="9986" width="75.54296875" style="198" customWidth="1"/>
    <col min="9987" max="9987" width="7.1796875" style="198" customWidth="1"/>
    <col min="9988" max="9988" width="75.54296875" style="198" customWidth="1"/>
    <col min="9989" max="10240" width="9" style="198"/>
    <col min="10241" max="10241" width="7.1796875" style="198" customWidth="1"/>
    <col min="10242" max="10242" width="75.54296875" style="198" customWidth="1"/>
    <col min="10243" max="10243" width="7.1796875" style="198" customWidth="1"/>
    <col min="10244" max="10244" width="75.54296875" style="198" customWidth="1"/>
    <col min="10245" max="10496" width="9" style="198"/>
    <col min="10497" max="10497" width="7.1796875" style="198" customWidth="1"/>
    <col min="10498" max="10498" width="75.54296875" style="198" customWidth="1"/>
    <col min="10499" max="10499" width="7.1796875" style="198" customWidth="1"/>
    <col min="10500" max="10500" width="75.54296875" style="198" customWidth="1"/>
    <col min="10501" max="10752" width="9" style="198"/>
    <col min="10753" max="10753" width="7.1796875" style="198" customWidth="1"/>
    <col min="10754" max="10754" width="75.54296875" style="198" customWidth="1"/>
    <col min="10755" max="10755" width="7.1796875" style="198" customWidth="1"/>
    <col min="10756" max="10756" width="75.54296875" style="198" customWidth="1"/>
    <col min="10757" max="11008" width="9" style="198"/>
    <col min="11009" max="11009" width="7.1796875" style="198" customWidth="1"/>
    <col min="11010" max="11010" width="75.54296875" style="198" customWidth="1"/>
    <col min="11011" max="11011" width="7.1796875" style="198" customWidth="1"/>
    <col min="11012" max="11012" width="75.54296875" style="198" customWidth="1"/>
    <col min="11013" max="11264" width="9" style="198"/>
    <col min="11265" max="11265" width="7.1796875" style="198" customWidth="1"/>
    <col min="11266" max="11266" width="75.54296875" style="198" customWidth="1"/>
    <col min="11267" max="11267" width="7.1796875" style="198" customWidth="1"/>
    <col min="11268" max="11268" width="75.54296875" style="198" customWidth="1"/>
    <col min="11269" max="11520" width="9" style="198"/>
    <col min="11521" max="11521" width="7.1796875" style="198" customWidth="1"/>
    <col min="11522" max="11522" width="75.54296875" style="198" customWidth="1"/>
    <col min="11523" max="11523" width="7.1796875" style="198" customWidth="1"/>
    <col min="11524" max="11524" width="75.54296875" style="198" customWidth="1"/>
    <col min="11525" max="11776" width="9" style="198"/>
    <col min="11777" max="11777" width="7.1796875" style="198" customWidth="1"/>
    <col min="11778" max="11778" width="75.54296875" style="198" customWidth="1"/>
    <col min="11779" max="11779" width="7.1796875" style="198" customWidth="1"/>
    <col min="11780" max="11780" width="75.54296875" style="198" customWidth="1"/>
    <col min="11781" max="12032" width="9" style="198"/>
    <col min="12033" max="12033" width="7.1796875" style="198" customWidth="1"/>
    <col min="12034" max="12034" width="75.54296875" style="198" customWidth="1"/>
    <col min="12035" max="12035" width="7.1796875" style="198" customWidth="1"/>
    <col min="12036" max="12036" width="75.54296875" style="198" customWidth="1"/>
    <col min="12037" max="12288" width="9" style="198"/>
    <col min="12289" max="12289" width="7.1796875" style="198" customWidth="1"/>
    <col min="12290" max="12290" width="75.54296875" style="198" customWidth="1"/>
    <col min="12291" max="12291" width="7.1796875" style="198" customWidth="1"/>
    <col min="12292" max="12292" width="75.54296875" style="198" customWidth="1"/>
    <col min="12293" max="12544" width="9" style="198"/>
    <col min="12545" max="12545" width="7.1796875" style="198" customWidth="1"/>
    <col min="12546" max="12546" width="75.54296875" style="198" customWidth="1"/>
    <col min="12547" max="12547" width="7.1796875" style="198" customWidth="1"/>
    <col min="12548" max="12548" width="75.54296875" style="198" customWidth="1"/>
    <col min="12549" max="12800" width="9" style="198"/>
    <col min="12801" max="12801" width="7.1796875" style="198" customWidth="1"/>
    <col min="12802" max="12802" width="75.54296875" style="198" customWidth="1"/>
    <col min="12803" max="12803" width="7.1796875" style="198" customWidth="1"/>
    <col min="12804" max="12804" width="75.54296875" style="198" customWidth="1"/>
    <col min="12805" max="13056" width="9" style="198"/>
    <col min="13057" max="13057" width="7.1796875" style="198" customWidth="1"/>
    <col min="13058" max="13058" width="75.54296875" style="198" customWidth="1"/>
    <col min="13059" max="13059" width="7.1796875" style="198" customWidth="1"/>
    <col min="13060" max="13060" width="75.54296875" style="198" customWidth="1"/>
    <col min="13061" max="13312" width="9" style="198"/>
    <col min="13313" max="13313" width="7.1796875" style="198" customWidth="1"/>
    <col min="13314" max="13314" width="75.54296875" style="198" customWidth="1"/>
    <col min="13315" max="13315" width="7.1796875" style="198" customWidth="1"/>
    <col min="13316" max="13316" width="75.54296875" style="198" customWidth="1"/>
    <col min="13317" max="13568" width="9" style="198"/>
    <col min="13569" max="13569" width="7.1796875" style="198" customWidth="1"/>
    <col min="13570" max="13570" width="75.54296875" style="198" customWidth="1"/>
    <col min="13571" max="13571" width="7.1796875" style="198" customWidth="1"/>
    <col min="13572" max="13572" width="75.54296875" style="198" customWidth="1"/>
    <col min="13573" max="13824" width="9" style="198"/>
    <col min="13825" max="13825" width="7.1796875" style="198" customWidth="1"/>
    <col min="13826" max="13826" width="75.54296875" style="198" customWidth="1"/>
    <col min="13827" max="13827" width="7.1796875" style="198" customWidth="1"/>
    <col min="13828" max="13828" width="75.54296875" style="198" customWidth="1"/>
    <col min="13829" max="14080" width="9" style="198"/>
    <col min="14081" max="14081" width="7.1796875" style="198" customWidth="1"/>
    <col min="14082" max="14082" width="75.54296875" style="198" customWidth="1"/>
    <col min="14083" max="14083" width="7.1796875" style="198" customWidth="1"/>
    <col min="14084" max="14084" width="75.54296875" style="198" customWidth="1"/>
    <col min="14085" max="14336" width="9" style="198"/>
    <col min="14337" max="14337" width="7.1796875" style="198" customWidth="1"/>
    <col min="14338" max="14338" width="75.54296875" style="198" customWidth="1"/>
    <col min="14339" max="14339" width="7.1796875" style="198" customWidth="1"/>
    <col min="14340" max="14340" width="75.54296875" style="198" customWidth="1"/>
    <col min="14341" max="14592" width="9" style="198"/>
    <col min="14593" max="14593" width="7.1796875" style="198" customWidth="1"/>
    <col min="14594" max="14594" width="75.54296875" style="198" customWidth="1"/>
    <col min="14595" max="14595" width="7.1796875" style="198" customWidth="1"/>
    <col min="14596" max="14596" width="75.54296875" style="198" customWidth="1"/>
    <col min="14597" max="14848" width="9" style="198"/>
    <col min="14849" max="14849" width="7.1796875" style="198" customWidth="1"/>
    <col min="14850" max="14850" width="75.54296875" style="198" customWidth="1"/>
    <col min="14851" max="14851" width="7.1796875" style="198" customWidth="1"/>
    <col min="14852" max="14852" width="75.54296875" style="198" customWidth="1"/>
    <col min="14853" max="15104" width="9" style="198"/>
    <col min="15105" max="15105" width="7.1796875" style="198" customWidth="1"/>
    <col min="15106" max="15106" width="75.54296875" style="198" customWidth="1"/>
    <col min="15107" max="15107" width="7.1796875" style="198" customWidth="1"/>
    <col min="15108" max="15108" width="75.54296875" style="198" customWidth="1"/>
    <col min="15109" max="15360" width="9" style="198"/>
    <col min="15361" max="15361" width="7.1796875" style="198" customWidth="1"/>
    <col min="15362" max="15362" width="75.54296875" style="198" customWidth="1"/>
    <col min="15363" max="15363" width="7.1796875" style="198" customWidth="1"/>
    <col min="15364" max="15364" width="75.54296875" style="198" customWidth="1"/>
    <col min="15365" max="15616" width="9" style="198"/>
    <col min="15617" max="15617" width="7.1796875" style="198" customWidth="1"/>
    <col min="15618" max="15618" width="75.54296875" style="198" customWidth="1"/>
    <col min="15619" max="15619" width="7.1796875" style="198" customWidth="1"/>
    <col min="15620" max="15620" width="75.54296875" style="198" customWidth="1"/>
    <col min="15621" max="15872" width="9" style="198"/>
    <col min="15873" max="15873" width="7.1796875" style="198" customWidth="1"/>
    <col min="15874" max="15874" width="75.54296875" style="198" customWidth="1"/>
    <col min="15875" max="15875" width="7.1796875" style="198" customWidth="1"/>
    <col min="15876" max="15876" width="75.54296875" style="198" customWidth="1"/>
    <col min="15877" max="16128" width="9" style="198"/>
    <col min="16129" max="16129" width="7.1796875" style="198" customWidth="1"/>
    <col min="16130" max="16130" width="75.54296875" style="198" customWidth="1"/>
    <col min="16131" max="16131" width="7.1796875" style="198" customWidth="1"/>
    <col min="16132" max="16132" width="75.54296875" style="198" customWidth="1"/>
    <col min="16133" max="16384" width="9" style="198"/>
  </cols>
  <sheetData>
    <row r="1" spans="1:4" ht="15.5">
      <c r="A1" s="490" t="s">
        <v>636</v>
      </c>
      <c r="B1" s="491" t="s">
        <v>637</v>
      </c>
      <c r="C1" s="490" t="s">
        <v>636</v>
      </c>
      <c r="D1" s="491" t="s">
        <v>638</v>
      </c>
    </row>
    <row r="2" spans="1:4">
      <c r="A2" s="468" t="s">
        <v>639</v>
      </c>
      <c r="B2" s="469" t="s">
        <v>498</v>
      </c>
      <c r="C2" s="468" t="s">
        <v>639</v>
      </c>
      <c r="D2" s="469" t="s">
        <v>499</v>
      </c>
    </row>
    <row r="3" spans="1:4">
      <c r="A3" s="468"/>
      <c r="B3" s="472" t="s">
        <v>640</v>
      </c>
      <c r="C3" s="468"/>
      <c r="D3" s="471" t="str">
        <f>B3</f>
        <v>22.05.2024</v>
      </c>
    </row>
    <row r="4" spans="1:4">
      <c r="A4" s="468"/>
      <c r="B4" s="472"/>
      <c r="C4" s="468"/>
      <c r="D4" s="472"/>
    </row>
    <row r="5" spans="1:4">
      <c r="A5" s="468"/>
      <c r="B5" s="473" t="s">
        <v>369</v>
      </c>
      <c r="C5" s="468"/>
      <c r="D5" s="473" t="s">
        <v>501</v>
      </c>
    </row>
    <row r="6" spans="1:4" ht="26">
      <c r="A6" s="468"/>
      <c r="B6" s="472" t="s">
        <v>641</v>
      </c>
      <c r="C6" s="468"/>
      <c r="D6" s="472" t="s">
        <v>642</v>
      </c>
    </row>
    <row r="7" spans="1:4" ht="26">
      <c r="A7" s="468"/>
      <c r="B7" s="472" t="s">
        <v>643</v>
      </c>
      <c r="C7" s="468"/>
      <c r="D7" s="472" t="s">
        <v>644</v>
      </c>
    </row>
    <row r="8" spans="1:4" ht="26">
      <c r="A8" s="468"/>
      <c r="B8" s="472" t="s">
        <v>645</v>
      </c>
      <c r="C8" s="468"/>
      <c r="D8" s="472" t="s">
        <v>646</v>
      </c>
    </row>
    <row r="9" spans="1:4">
      <c r="A9" s="468"/>
      <c r="B9" s="472" t="s">
        <v>647</v>
      </c>
      <c r="C9" s="468"/>
      <c r="D9" s="472" t="s">
        <v>648</v>
      </c>
    </row>
    <row r="10" spans="1:4">
      <c r="A10" s="468"/>
      <c r="B10" s="472" t="s">
        <v>649</v>
      </c>
      <c r="C10" s="468"/>
      <c r="D10" s="472" t="s">
        <v>650</v>
      </c>
    </row>
    <row r="11" spans="1:4" ht="26">
      <c r="A11" s="468"/>
      <c r="B11" s="472" t="s">
        <v>651</v>
      </c>
      <c r="C11" s="468"/>
      <c r="D11" s="472" t="s">
        <v>652</v>
      </c>
    </row>
    <row r="12" spans="1:4">
      <c r="A12" s="468"/>
      <c r="B12" s="470"/>
      <c r="C12" s="468"/>
      <c r="D12" s="470"/>
    </row>
    <row r="13" spans="1:4">
      <c r="A13" s="468"/>
      <c r="B13" s="470"/>
      <c r="C13" s="468"/>
      <c r="D13" s="470"/>
    </row>
    <row r="14" spans="1:4">
      <c r="A14" s="468"/>
      <c r="B14" s="474"/>
      <c r="C14" s="468"/>
      <c r="D14" s="472"/>
    </row>
    <row r="15" spans="1:4">
      <c r="A15" s="468" t="s">
        <v>653</v>
      </c>
      <c r="B15" s="475" t="s">
        <v>654</v>
      </c>
      <c r="C15" s="468" t="s">
        <v>653</v>
      </c>
      <c r="D15" s="476" t="s">
        <v>655</v>
      </c>
    </row>
    <row r="16" spans="1:4">
      <c r="A16" s="468"/>
      <c r="B16" s="475" t="s">
        <v>656</v>
      </c>
      <c r="C16" s="468"/>
      <c r="D16" s="476" t="s">
        <v>657</v>
      </c>
    </row>
    <row r="17" spans="1:4">
      <c r="A17" s="468" t="s">
        <v>658</v>
      </c>
      <c r="B17" s="475" t="s">
        <v>659</v>
      </c>
      <c r="C17" s="468" t="s">
        <v>658</v>
      </c>
      <c r="D17" s="476" t="s">
        <v>660</v>
      </c>
    </row>
    <row r="18" spans="1:4">
      <c r="A18" s="468"/>
      <c r="B18" s="477" t="s">
        <v>656</v>
      </c>
      <c r="C18" s="468"/>
      <c r="D18" s="478" t="s">
        <v>657</v>
      </c>
    </row>
    <row r="19" spans="1:4" ht="54.75" customHeight="1">
      <c r="A19" s="468" t="s">
        <v>661</v>
      </c>
      <c r="B19" s="479" t="s">
        <v>514</v>
      </c>
      <c r="C19" s="468" t="s">
        <v>661</v>
      </c>
      <c r="D19" s="479" t="s">
        <v>662</v>
      </c>
    </row>
    <row r="20" spans="1:4" ht="15" customHeight="1">
      <c r="A20" s="468"/>
      <c r="B20" s="241" t="s">
        <v>384</v>
      </c>
      <c r="C20" s="468"/>
      <c r="D20" s="241" t="s">
        <v>663</v>
      </c>
    </row>
    <row r="21" spans="1:4">
      <c r="A21" s="468"/>
      <c r="B21" s="474"/>
      <c r="C21" s="468"/>
      <c r="D21" s="474"/>
    </row>
    <row r="22" spans="1:4">
      <c r="A22" s="468"/>
      <c r="B22" s="480"/>
      <c r="C22" s="468"/>
      <c r="D22" s="480"/>
    </row>
    <row r="23" spans="1:4">
      <c r="A23" s="468" t="s">
        <v>664</v>
      </c>
      <c r="B23" s="479" t="s">
        <v>520</v>
      </c>
      <c r="C23" s="468" t="s">
        <v>664</v>
      </c>
      <c r="D23" s="479" t="s">
        <v>393</v>
      </c>
    </row>
    <row r="24" spans="1:4">
      <c r="A24" s="468"/>
      <c r="B24" s="481" t="s">
        <v>521</v>
      </c>
      <c r="C24" s="468"/>
      <c r="D24" s="481" t="s">
        <v>665</v>
      </c>
    </row>
    <row r="25" spans="1:4" ht="78">
      <c r="A25" s="468"/>
      <c r="B25" s="472" t="s">
        <v>666</v>
      </c>
      <c r="C25" s="468"/>
      <c r="D25" s="472" t="s">
        <v>667</v>
      </c>
    </row>
    <row r="26" spans="1:4">
      <c r="A26" s="468"/>
      <c r="B26" s="470"/>
      <c r="C26" s="468"/>
      <c r="D26" s="470"/>
    </row>
    <row r="27" spans="1:4">
      <c r="A27" s="468"/>
      <c r="B27" s="482"/>
      <c r="C27" s="468"/>
      <c r="D27" s="470"/>
    </row>
    <row r="28" spans="1:4">
      <c r="A28" s="468"/>
      <c r="B28" s="472" t="s">
        <v>524</v>
      </c>
      <c r="C28" s="468"/>
      <c r="D28" s="472" t="s">
        <v>399</v>
      </c>
    </row>
    <row r="29" spans="1:4">
      <c r="A29" s="468"/>
      <c r="B29" s="472"/>
      <c r="C29" s="468"/>
      <c r="D29" s="472"/>
    </row>
    <row r="30" spans="1:4">
      <c r="A30" s="468" t="s">
        <v>668</v>
      </c>
      <c r="B30" s="473" t="s">
        <v>401</v>
      </c>
      <c r="C30" s="468" t="s">
        <v>668</v>
      </c>
      <c r="D30" s="473" t="s">
        <v>669</v>
      </c>
    </row>
    <row r="31" spans="1:4">
      <c r="A31" s="468"/>
      <c r="B31" s="844" t="s">
        <v>38</v>
      </c>
      <c r="C31" s="468"/>
      <c r="D31" s="492" t="str">
        <f>B31</f>
        <v>Michael B. Koldsø</v>
      </c>
    </row>
    <row r="32" spans="1:4">
      <c r="A32" s="468"/>
      <c r="B32" s="480"/>
      <c r="C32" s="468"/>
      <c r="D32" s="480"/>
    </row>
    <row r="33" spans="1:4">
      <c r="A33" s="468" t="s">
        <v>670</v>
      </c>
      <c r="B33" s="479" t="s">
        <v>671</v>
      </c>
      <c r="C33" s="468" t="s">
        <v>670</v>
      </c>
      <c r="D33" s="479"/>
    </row>
    <row r="34" spans="1:4" ht="130">
      <c r="A34" s="468" t="s">
        <v>672</v>
      </c>
      <c r="B34" s="481" t="s">
        <v>673</v>
      </c>
      <c r="C34" s="468" t="s">
        <v>672</v>
      </c>
      <c r="D34" s="481" t="s">
        <v>673</v>
      </c>
    </row>
    <row r="35" spans="1:4" ht="39">
      <c r="A35" s="468" t="s">
        <v>674</v>
      </c>
      <c r="B35" s="473" t="s">
        <v>598</v>
      </c>
      <c r="C35" s="468" t="s">
        <v>674</v>
      </c>
      <c r="D35" s="266" t="s">
        <v>675</v>
      </c>
    </row>
    <row r="36" spans="1:4">
      <c r="A36" s="468"/>
      <c r="B36" s="483"/>
      <c r="C36" s="468"/>
      <c r="D36" s="483"/>
    </row>
    <row r="37" spans="1:4">
      <c r="A37" s="468"/>
      <c r="B37" s="483"/>
      <c r="C37" s="468"/>
      <c r="D37" s="483"/>
    </row>
    <row r="38" spans="1:4">
      <c r="A38" s="468"/>
      <c r="B38" s="484" t="s">
        <v>532</v>
      </c>
      <c r="C38" s="468"/>
      <c r="D38" s="484" t="s">
        <v>676</v>
      </c>
    </row>
    <row r="39" spans="1:4" ht="65">
      <c r="A39" s="468"/>
      <c r="B39" s="492" t="s">
        <v>601</v>
      </c>
      <c r="C39" s="468"/>
      <c r="D39" s="492" t="s">
        <v>677</v>
      </c>
    </row>
    <row r="40" spans="1:4" ht="26">
      <c r="A40" s="468"/>
      <c r="B40" s="472" t="s">
        <v>678</v>
      </c>
      <c r="C40" s="468"/>
      <c r="D40" s="472" t="s">
        <v>679</v>
      </c>
    </row>
    <row r="41" spans="1:4">
      <c r="A41" s="468"/>
      <c r="B41" s="485"/>
      <c r="C41" s="468"/>
      <c r="D41" s="485"/>
    </row>
    <row r="42" spans="1:4">
      <c r="A42" s="468" t="s">
        <v>680</v>
      </c>
      <c r="B42" s="473" t="s">
        <v>606</v>
      </c>
      <c r="C42" s="468" t="s">
        <v>680</v>
      </c>
      <c r="D42" s="473" t="s">
        <v>528</v>
      </c>
    </row>
    <row r="43" spans="1:4" ht="78">
      <c r="A43" s="468"/>
      <c r="B43" s="472" t="s">
        <v>681</v>
      </c>
      <c r="C43" s="468"/>
      <c r="D43" s="472" t="s">
        <v>682</v>
      </c>
    </row>
    <row r="44" spans="1:4">
      <c r="A44" s="468"/>
      <c r="B44" s="486"/>
      <c r="C44" s="468"/>
      <c r="D44" s="486"/>
    </row>
    <row r="45" spans="1:4">
      <c r="A45" s="468" t="s">
        <v>683</v>
      </c>
      <c r="B45" s="479" t="s">
        <v>538</v>
      </c>
      <c r="C45" s="468" t="s">
        <v>683</v>
      </c>
      <c r="D45" s="479" t="s">
        <v>433</v>
      </c>
    </row>
    <row r="46" spans="1:4">
      <c r="A46" s="468"/>
      <c r="B46" s="241" t="s">
        <v>105</v>
      </c>
      <c r="C46" s="468"/>
      <c r="D46" s="241" t="s">
        <v>105</v>
      </c>
    </row>
    <row r="47" spans="1:4">
      <c r="A47" s="468"/>
      <c r="B47" s="470"/>
      <c r="C47" s="468"/>
      <c r="D47" s="470"/>
    </row>
    <row r="48" spans="1:4">
      <c r="A48" s="468"/>
      <c r="B48" s="470"/>
      <c r="C48" s="468"/>
      <c r="D48" s="470"/>
    </row>
    <row r="49" spans="1:4">
      <c r="A49" s="468"/>
      <c r="B49" s="470"/>
      <c r="C49" s="468"/>
      <c r="D49" s="470"/>
    </row>
    <row r="50" spans="1:4">
      <c r="A50" s="468"/>
      <c r="B50" s="470"/>
      <c r="C50" s="468"/>
      <c r="D50" s="470"/>
    </row>
    <row r="51" spans="1:4">
      <c r="A51" s="468"/>
      <c r="B51" s="472"/>
      <c r="C51" s="468"/>
      <c r="D51" s="472"/>
    </row>
    <row r="52" spans="1:4">
      <c r="A52" s="468" t="s">
        <v>684</v>
      </c>
      <c r="B52" s="479" t="s">
        <v>539</v>
      </c>
      <c r="C52" s="468" t="s">
        <v>684</v>
      </c>
      <c r="D52" s="479" t="s">
        <v>540</v>
      </c>
    </row>
    <row r="53" spans="1:4" ht="26">
      <c r="A53" s="468"/>
      <c r="B53" s="472" t="s">
        <v>541</v>
      </c>
      <c r="C53" s="468"/>
      <c r="D53" s="472" t="s">
        <v>685</v>
      </c>
    </row>
    <row r="54" spans="1:4">
      <c r="A54" s="468"/>
      <c r="B54" s="480"/>
      <c r="C54" s="468"/>
      <c r="D54" s="480"/>
    </row>
    <row r="55" spans="1:4">
      <c r="A55" s="468" t="s">
        <v>686</v>
      </c>
      <c r="B55" s="479" t="s">
        <v>413</v>
      </c>
      <c r="C55" s="468" t="s">
        <v>686</v>
      </c>
      <c r="D55" s="479" t="s">
        <v>687</v>
      </c>
    </row>
    <row r="56" spans="1:4">
      <c r="A56" s="468"/>
      <c r="B56" s="467" t="s">
        <v>544</v>
      </c>
      <c r="C56" s="468"/>
      <c r="D56" s="467"/>
    </row>
    <row r="57" spans="1:4" ht="52">
      <c r="A57" s="468"/>
      <c r="B57" s="241" t="s">
        <v>688</v>
      </c>
      <c r="C57" s="468"/>
      <c r="D57" s="241" t="s">
        <v>688</v>
      </c>
    </row>
    <row r="58" spans="1:4" ht="52">
      <c r="A58" s="468"/>
      <c r="B58" s="472" t="s">
        <v>689</v>
      </c>
      <c r="C58" s="468"/>
      <c r="D58" s="472" t="s">
        <v>689</v>
      </c>
    </row>
    <row r="59" spans="1:4">
      <c r="A59" s="468"/>
      <c r="B59" s="472"/>
      <c r="C59" s="468"/>
      <c r="D59" s="470" t="s">
        <v>690</v>
      </c>
    </row>
    <row r="60" spans="1:4">
      <c r="A60" s="468"/>
      <c r="B60" s="472"/>
      <c r="C60" s="468"/>
      <c r="D60" s="472"/>
    </row>
    <row r="61" spans="1:4">
      <c r="A61" s="468"/>
      <c r="B61" s="472"/>
      <c r="C61" s="468"/>
      <c r="D61" s="472"/>
    </row>
    <row r="62" spans="1:4">
      <c r="A62" s="468"/>
      <c r="B62" s="480"/>
      <c r="C62" s="468"/>
      <c r="D62" s="480"/>
    </row>
    <row r="63" spans="1:4">
      <c r="A63" s="488" t="s">
        <v>691</v>
      </c>
      <c r="B63" s="479" t="s">
        <v>549</v>
      </c>
      <c r="C63" s="488" t="s">
        <v>691</v>
      </c>
      <c r="D63" s="479" t="s">
        <v>550</v>
      </c>
    </row>
    <row r="64" spans="1:4" ht="26">
      <c r="A64" s="468"/>
      <c r="B64" s="487" t="s">
        <v>692</v>
      </c>
      <c r="C64" s="468"/>
      <c r="D64" s="241" t="s">
        <v>693</v>
      </c>
    </row>
    <row r="65" spans="1:4">
      <c r="A65" s="468"/>
      <c r="B65" s="480"/>
      <c r="C65" s="468"/>
      <c r="D65" s="480"/>
    </row>
    <row r="66" spans="1:4" ht="39">
      <c r="A66" s="468" t="s">
        <v>694</v>
      </c>
      <c r="B66" s="479" t="s">
        <v>695</v>
      </c>
      <c r="C66" s="468" t="s">
        <v>694</v>
      </c>
      <c r="D66" s="479" t="s">
        <v>696</v>
      </c>
    </row>
    <row r="67" spans="1:4" ht="26">
      <c r="A67" s="468"/>
      <c r="B67" s="241" t="s">
        <v>555</v>
      </c>
      <c r="C67" s="468"/>
      <c r="D67" s="241" t="s">
        <v>697</v>
      </c>
    </row>
    <row r="68" spans="1:4">
      <c r="A68" s="468"/>
      <c r="B68" s="480"/>
      <c r="C68" s="468"/>
      <c r="D68" s="480"/>
    </row>
    <row r="69" spans="1:4">
      <c r="A69" s="468" t="s">
        <v>698</v>
      </c>
      <c r="B69" s="479" t="s">
        <v>558</v>
      </c>
      <c r="C69" s="468" t="s">
        <v>698</v>
      </c>
      <c r="D69" s="479" t="s">
        <v>559</v>
      </c>
    </row>
    <row r="70" spans="1:4" ht="52">
      <c r="A70" s="468"/>
      <c r="B70" s="241" t="s">
        <v>626</v>
      </c>
      <c r="C70" s="468"/>
      <c r="D70" s="241" t="s">
        <v>561</v>
      </c>
    </row>
    <row r="71" spans="1:4">
      <c r="A71" s="468"/>
      <c r="B71" s="480"/>
      <c r="C71" s="468"/>
      <c r="D71" s="480"/>
    </row>
    <row r="72" spans="1:4">
      <c r="A72" s="468" t="s">
        <v>699</v>
      </c>
      <c r="B72" s="479" t="s">
        <v>700</v>
      </c>
      <c r="C72" s="468" t="s">
        <v>699</v>
      </c>
      <c r="D72" s="479" t="s">
        <v>455</v>
      </c>
    </row>
    <row r="73" spans="1:4" ht="26">
      <c r="A73" s="468"/>
      <c r="B73" s="241" t="s">
        <v>563</v>
      </c>
      <c r="C73" s="468"/>
      <c r="D73" s="241" t="s">
        <v>457</v>
      </c>
    </row>
    <row r="74" spans="1:4">
      <c r="A74" s="468"/>
      <c r="B74" s="473" t="s">
        <v>459</v>
      </c>
      <c r="C74" s="468"/>
      <c r="D74" s="473" t="s">
        <v>460</v>
      </c>
    </row>
    <row r="75" spans="1:4">
      <c r="A75" s="489"/>
      <c r="B75" s="472" t="s">
        <v>430</v>
      </c>
      <c r="C75" s="489"/>
      <c r="D75" s="472" t="s">
        <v>431</v>
      </c>
    </row>
    <row r="76" spans="1:4">
      <c r="A76" s="489"/>
      <c r="B76" s="472"/>
      <c r="C76" s="489"/>
      <c r="D76" s="472"/>
    </row>
  </sheetData>
  <pageMargins left="0.75" right="0.75" top="1" bottom="1" header="0.5" footer="0.5"/>
  <pageSetup paperSize="9" orientation="portrait" r:id="rId1"/>
  <headerFooter alignWithMargins="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8CF015-852E-47E1-A6A3-24EDDB89FF3E}">
  <dimension ref="A1:D69"/>
  <sheetViews>
    <sheetView view="pageBreakPreview" zoomScaleNormal="100" workbookViewId="0"/>
  </sheetViews>
  <sheetFormatPr defaultColWidth="9" defaultRowHeight="13"/>
  <cols>
    <col min="1" max="1" width="7.1796875" style="268" customWidth="1"/>
    <col min="2" max="2" width="75.54296875" style="269" customWidth="1"/>
    <col min="3" max="3" width="7.1796875" style="268" customWidth="1"/>
    <col min="4" max="4" width="75.7265625" style="269" customWidth="1"/>
    <col min="5" max="256" width="9" style="198"/>
    <col min="257" max="257" width="7.1796875" style="198" customWidth="1"/>
    <col min="258" max="258" width="75.7265625" style="198" customWidth="1"/>
    <col min="259" max="259" width="7.1796875" style="198" customWidth="1"/>
    <col min="260" max="260" width="75.7265625" style="198" customWidth="1"/>
    <col min="261" max="512" width="9" style="198"/>
    <col min="513" max="513" width="7.1796875" style="198" customWidth="1"/>
    <col min="514" max="514" width="75.7265625" style="198" customWidth="1"/>
    <col min="515" max="515" width="7.1796875" style="198" customWidth="1"/>
    <col min="516" max="516" width="75.7265625" style="198" customWidth="1"/>
    <col min="517" max="768" width="9" style="198"/>
    <col min="769" max="769" width="7.1796875" style="198" customWidth="1"/>
    <col min="770" max="770" width="75.7265625" style="198" customWidth="1"/>
    <col min="771" max="771" width="7.1796875" style="198" customWidth="1"/>
    <col min="772" max="772" width="75.7265625" style="198" customWidth="1"/>
    <col min="773" max="1024" width="9" style="198"/>
    <col min="1025" max="1025" width="7.1796875" style="198" customWidth="1"/>
    <col min="1026" max="1026" width="75.7265625" style="198" customWidth="1"/>
    <col min="1027" max="1027" width="7.1796875" style="198" customWidth="1"/>
    <col min="1028" max="1028" width="75.7265625" style="198" customWidth="1"/>
    <col min="1029" max="1280" width="9" style="198"/>
    <col min="1281" max="1281" width="7.1796875" style="198" customWidth="1"/>
    <col min="1282" max="1282" width="75.7265625" style="198" customWidth="1"/>
    <col min="1283" max="1283" width="7.1796875" style="198" customWidth="1"/>
    <col min="1284" max="1284" width="75.7265625" style="198" customWidth="1"/>
    <col min="1285" max="1536" width="9" style="198"/>
    <col min="1537" max="1537" width="7.1796875" style="198" customWidth="1"/>
    <col min="1538" max="1538" width="75.7265625" style="198" customWidth="1"/>
    <col min="1539" max="1539" width="7.1796875" style="198" customWidth="1"/>
    <col min="1540" max="1540" width="75.7265625" style="198" customWidth="1"/>
    <col min="1541" max="1792" width="9" style="198"/>
    <col min="1793" max="1793" width="7.1796875" style="198" customWidth="1"/>
    <col min="1794" max="1794" width="75.7265625" style="198" customWidth="1"/>
    <col min="1795" max="1795" width="7.1796875" style="198" customWidth="1"/>
    <col min="1796" max="1796" width="75.7265625" style="198" customWidth="1"/>
    <col min="1797" max="2048" width="9" style="198"/>
    <col min="2049" max="2049" width="7.1796875" style="198" customWidth="1"/>
    <col min="2050" max="2050" width="75.7265625" style="198" customWidth="1"/>
    <col min="2051" max="2051" width="7.1796875" style="198" customWidth="1"/>
    <col min="2052" max="2052" width="75.7265625" style="198" customWidth="1"/>
    <col min="2053" max="2304" width="9" style="198"/>
    <col min="2305" max="2305" width="7.1796875" style="198" customWidth="1"/>
    <col min="2306" max="2306" width="75.7265625" style="198" customWidth="1"/>
    <col min="2307" max="2307" width="7.1796875" style="198" customWidth="1"/>
    <col min="2308" max="2308" width="75.7265625" style="198" customWidth="1"/>
    <col min="2309" max="2560" width="9" style="198"/>
    <col min="2561" max="2561" width="7.1796875" style="198" customWidth="1"/>
    <col min="2562" max="2562" width="75.7265625" style="198" customWidth="1"/>
    <col min="2563" max="2563" width="7.1796875" style="198" customWidth="1"/>
    <col min="2564" max="2564" width="75.7265625" style="198" customWidth="1"/>
    <col min="2565" max="2816" width="9" style="198"/>
    <col min="2817" max="2817" width="7.1796875" style="198" customWidth="1"/>
    <col min="2818" max="2818" width="75.7265625" style="198" customWidth="1"/>
    <col min="2819" max="2819" width="7.1796875" style="198" customWidth="1"/>
    <col min="2820" max="2820" width="75.7265625" style="198" customWidth="1"/>
    <col min="2821" max="3072" width="9" style="198"/>
    <col min="3073" max="3073" width="7.1796875" style="198" customWidth="1"/>
    <col min="3074" max="3074" width="75.7265625" style="198" customWidth="1"/>
    <col min="3075" max="3075" width="7.1796875" style="198" customWidth="1"/>
    <col min="3076" max="3076" width="75.7265625" style="198" customWidth="1"/>
    <col min="3077" max="3328" width="9" style="198"/>
    <col min="3329" max="3329" width="7.1796875" style="198" customWidth="1"/>
    <col min="3330" max="3330" width="75.7265625" style="198" customWidth="1"/>
    <col min="3331" max="3331" width="7.1796875" style="198" customWidth="1"/>
    <col min="3332" max="3332" width="75.7265625" style="198" customWidth="1"/>
    <col min="3333" max="3584" width="9" style="198"/>
    <col min="3585" max="3585" width="7.1796875" style="198" customWidth="1"/>
    <col min="3586" max="3586" width="75.7265625" style="198" customWidth="1"/>
    <col min="3587" max="3587" width="7.1796875" style="198" customWidth="1"/>
    <col min="3588" max="3588" width="75.7265625" style="198" customWidth="1"/>
    <col min="3589" max="3840" width="9" style="198"/>
    <col min="3841" max="3841" width="7.1796875" style="198" customWidth="1"/>
    <col min="3842" max="3842" width="75.7265625" style="198" customWidth="1"/>
    <col min="3843" max="3843" width="7.1796875" style="198" customWidth="1"/>
    <col min="3844" max="3844" width="75.7265625" style="198" customWidth="1"/>
    <col min="3845" max="4096" width="9" style="198"/>
    <col min="4097" max="4097" width="7.1796875" style="198" customWidth="1"/>
    <col min="4098" max="4098" width="75.7265625" style="198" customWidth="1"/>
    <col min="4099" max="4099" width="7.1796875" style="198" customWidth="1"/>
    <col min="4100" max="4100" width="75.7265625" style="198" customWidth="1"/>
    <col min="4101" max="4352" width="9" style="198"/>
    <col min="4353" max="4353" width="7.1796875" style="198" customWidth="1"/>
    <col min="4354" max="4354" width="75.7265625" style="198" customWidth="1"/>
    <col min="4355" max="4355" width="7.1796875" style="198" customWidth="1"/>
    <col min="4356" max="4356" width="75.7265625" style="198" customWidth="1"/>
    <col min="4357" max="4608" width="9" style="198"/>
    <col min="4609" max="4609" width="7.1796875" style="198" customWidth="1"/>
    <col min="4610" max="4610" width="75.7265625" style="198" customWidth="1"/>
    <col min="4611" max="4611" width="7.1796875" style="198" customWidth="1"/>
    <col min="4612" max="4612" width="75.7265625" style="198" customWidth="1"/>
    <col min="4613" max="4864" width="9" style="198"/>
    <col min="4865" max="4865" width="7.1796875" style="198" customWidth="1"/>
    <col min="4866" max="4866" width="75.7265625" style="198" customWidth="1"/>
    <col min="4867" max="4867" width="7.1796875" style="198" customWidth="1"/>
    <col min="4868" max="4868" width="75.7265625" style="198" customWidth="1"/>
    <col min="4869" max="5120" width="9" style="198"/>
    <col min="5121" max="5121" width="7.1796875" style="198" customWidth="1"/>
    <col min="5122" max="5122" width="75.7265625" style="198" customWidth="1"/>
    <col min="5123" max="5123" width="7.1796875" style="198" customWidth="1"/>
    <col min="5124" max="5124" width="75.7265625" style="198" customWidth="1"/>
    <col min="5125" max="5376" width="9" style="198"/>
    <col min="5377" max="5377" width="7.1796875" style="198" customWidth="1"/>
    <col min="5378" max="5378" width="75.7265625" style="198" customWidth="1"/>
    <col min="5379" max="5379" width="7.1796875" style="198" customWidth="1"/>
    <col min="5380" max="5380" width="75.7265625" style="198" customWidth="1"/>
    <col min="5381" max="5632" width="9" style="198"/>
    <col min="5633" max="5633" width="7.1796875" style="198" customWidth="1"/>
    <col min="5634" max="5634" width="75.7265625" style="198" customWidth="1"/>
    <col min="5635" max="5635" width="7.1796875" style="198" customWidth="1"/>
    <col min="5636" max="5636" width="75.7265625" style="198" customWidth="1"/>
    <col min="5637" max="5888" width="9" style="198"/>
    <col min="5889" max="5889" width="7.1796875" style="198" customWidth="1"/>
    <col min="5890" max="5890" width="75.7265625" style="198" customWidth="1"/>
    <col min="5891" max="5891" width="7.1796875" style="198" customWidth="1"/>
    <col min="5892" max="5892" width="75.7265625" style="198" customWidth="1"/>
    <col min="5893" max="6144" width="9" style="198"/>
    <col min="6145" max="6145" width="7.1796875" style="198" customWidth="1"/>
    <col min="6146" max="6146" width="75.7265625" style="198" customWidth="1"/>
    <col min="6147" max="6147" width="7.1796875" style="198" customWidth="1"/>
    <col min="6148" max="6148" width="75.7265625" style="198" customWidth="1"/>
    <col min="6149" max="6400" width="9" style="198"/>
    <col min="6401" max="6401" width="7.1796875" style="198" customWidth="1"/>
    <col min="6402" max="6402" width="75.7265625" style="198" customWidth="1"/>
    <col min="6403" max="6403" width="7.1796875" style="198" customWidth="1"/>
    <col min="6404" max="6404" width="75.7265625" style="198" customWidth="1"/>
    <col min="6405" max="6656" width="9" style="198"/>
    <col min="6657" max="6657" width="7.1796875" style="198" customWidth="1"/>
    <col min="6658" max="6658" width="75.7265625" style="198" customWidth="1"/>
    <col min="6659" max="6659" width="7.1796875" style="198" customWidth="1"/>
    <col min="6660" max="6660" width="75.7265625" style="198" customWidth="1"/>
    <col min="6661" max="6912" width="9" style="198"/>
    <col min="6913" max="6913" width="7.1796875" style="198" customWidth="1"/>
    <col min="6914" max="6914" width="75.7265625" style="198" customWidth="1"/>
    <col min="6915" max="6915" width="7.1796875" style="198" customWidth="1"/>
    <col min="6916" max="6916" width="75.7265625" style="198" customWidth="1"/>
    <col min="6917" max="7168" width="9" style="198"/>
    <col min="7169" max="7169" width="7.1796875" style="198" customWidth="1"/>
    <col min="7170" max="7170" width="75.7265625" style="198" customWidth="1"/>
    <col min="7171" max="7171" width="7.1796875" style="198" customWidth="1"/>
    <col min="7172" max="7172" width="75.7265625" style="198" customWidth="1"/>
    <col min="7173" max="7424" width="9" style="198"/>
    <col min="7425" max="7425" width="7.1796875" style="198" customWidth="1"/>
    <col min="7426" max="7426" width="75.7265625" style="198" customWidth="1"/>
    <col min="7427" max="7427" width="7.1796875" style="198" customWidth="1"/>
    <col min="7428" max="7428" width="75.7265625" style="198" customWidth="1"/>
    <col min="7429" max="7680" width="9" style="198"/>
    <col min="7681" max="7681" width="7.1796875" style="198" customWidth="1"/>
    <col min="7682" max="7682" width="75.7265625" style="198" customWidth="1"/>
    <col min="7683" max="7683" width="7.1796875" style="198" customWidth="1"/>
    <col min="7684" max="7684" width="75.7265625" style="198" customWidth="1"/>
    <col min="7685" max="7936" width="9" style="198"/>
    <col min="7937" max="7937" width="7.1796875" style="198" customWidth="1"/>
    <col min="7938" max="7938" width="75.7265625" style="198" customWidth="1"/>
    <col min="7939" max="7939" width="7.1796875" style="198" customWidth="1"/>
    <col min="7940" max="7940" width="75.7265625" style="198" customWidth="1"/>
    <col min="7941" max="8192" width="9" style="198"/>
    <col min="8193" max="8193" width="7.1796875" style="198" customWidth="1"/>
    <col min="8194" max="8194" width="75.7265625" style="198" customWidth="1"/>
    <col min="8195" max="8195" width="7.1796875" style="198" customWidth="1"/>
    <col min="8196" max="8196" width="75.7265625" style="198" customWidth="1"/>
    <col min="8197" max="8448" width="9" style="198"/>
    <col min="8449" max="8449" width="7.1796875" style="198" customWidth="1"/>
    <col min="8450" max="8450" width="75.7265625" style="198" customWidth="1"/>
    <col min="8451" max="8451" width="7.1796875" style="198" customWidth="1"/>
    <col min="8452" max="8452" width="75.7265625" style="198" customWidth="1"/>
    <col min="8453" max="8704" width="9" style="198"/>
    <col min="8705" max="8705" width="7.1796875" style="198" customWidth="1"/>
    <col min="8706" max="8706" width="75.7265625" style="198" customWidth="1"/>
    <col min="8707" max="8707" width="7.1796875" style="198" customWidth="1"/>
    <col min="8708" max="8708" width="75.7265625" style="198" customWidth="1"/>
    <col min="8709" max="8960" width="9" style="198"/>
    <col min="8961" max="8961" width="7.1796875" style="198" customWidth="1"/>
    <col min="8962" max="8962" width="75.7265625" style="198" customWidth="1"/>
    <col min="8963" max="8963" width="7.1796875" style="198" customWidth="1"/>
    <col min="8964" max="8964" width="75.7265625" style="198" customWidth="1"/>
    <col min="8965" max="9216" width="9" style="198"/>
    <col min="9217" max="9217" width="7.1796875" style="198" customWidth="1"/>
    <col min="9218" max="9218" width="75.7265625" style="198" customWidth="1"/>
    <col min="9219" max="9219" width="7.1796875" style="198" customWidth="1"/>
    <col min="9220" max="9220" width="75.7265625" style="198" customWidth="1"/>
    <col min="9221" max="9472" width="9" style="198"/>
    <col min="9473" max="9473" width="7.1796875" style="198" customWidth="1"/>
    <col min="9474" max="9474" width="75.7265625" style="198" customWidth="1"/>
    <col min="9475" max="9475" width="7.1796875" style="198" customWidth="1"/>
    <col min="9476" max="9476" width="75.7265625" style="198" customWidth="1"/>
    <col min="9477" max="9728" width="9" style="198"/>
    <col min="9729" max="9729" width="7.1796875" style="198" customWidth="1"/>
    <col min="9730" max="9730" width="75.7265625" style="198" customWidth="1"/>
    <col min="9731" max="9731" width="7.1796875" style="198" customWidth="1"/>
    <col min="9732" max="9732" width="75.7265625" style="198" customWidth="1"/>
    <col min="9733" max="9984" width="9" style="198"/>
    <col min="9985" max="9985" width="7.1796875" style="198" customWidth="1"/>
    <col min="9986" max="9986" width="75.7265625" style="198" customWidth="1"/>
    <col min="9987" max="9987" width="7.1796875" style="198" customWidth="1"/>
    <col min="9988" max="9988" width="75.7265625" style="198" customWidth="1"/>
    <col min="9989" max="10240" width="9" style="198"/>
    <col min="10241" max="10241" width="7.1796875" style="198" customWidth="1"/>
    <col min="10242" max="10242" width="75.7265625" style="198" customWidth="1"/>
    <col min="10243" max="10243" width="7.1796875" style="198" customWidth="1"/>
    <col min="10244" max="10244" width="75.7265625" style="198" customWidth="1"/>
    <col min="10245" max="10496" width="9" style="198"/>
    <col min="10497" max="10497" width="7.1796875" style="198" customWidth="1"/>
    <col min="10498" max="10498" width="75.7265625" style="198" customWidth="1"/>
    <col min="10499" max="10499" width="7.1796875" style="198" customWidth="1"/>
    <col min="10500" max="10500" width="75.7265625" style="198" customWidth="1"/>
    <col min="10501" max="10752" width="9" style="198"/>
    <col min="10753" max="10753" width="7.1796875" style="198" customWidth="1"/>
    <col min="10754" max="10754" width="75.7265625" style="198" customWidth="1"/>
    <col min="10755" max="10755" width="7.1796875" style="198" customWidth="1"/>
    <col min="10756" max="10756" width="75.7265625" style="198" customWidth="1"/>
    <col min="10757" max="11008" width="9" style="198"/>
    <col min="11009" max="11009" width="7.1796875" style="198" customWidth="1"/>
    <col min="11010" max="11010" width="75.7265625" style="198" customWidth="1"/>
    <col min="11011" max="11011" width="7.1796875" style="198" customWidth="1"/>
    <col min="11012" max="11012" width="75.7265625" style="198" customWidth="1"/>
    <col min="11013" max="11264" width="9" style="198"/>
    <col min="11265" max="11265" width="7.1796875" style="198" customWidth="1"/>
    <col min="11266" max="11266" width="75.7265625" style="198" customWidth="1"/>
    <col min="11267" max="11267" width="7.1796875" style="198" customWidth="1"/>
    <col min="11268" max="11268" width="75.7265625" style="198" customWidth="1"/>
    <col min="11269" max="11520" width="9" style="198"/>
    <col min="11521" max="11521" width="7.1796875" style="198" customWidth="1"/>
    <col min="11522" max="11522" width="75.7265625" style="198" customWidth="1"/>
    <col min="11523" max="11523" width="7.1796875" style="198" customWidth="1"/>
    <col min="11524" max="11524" width="75.7265625" style="198" customWidth="1"/>
    <col min="11525" max="11776" width="9" style="198"/>
    <col min="11777" max="11777" width="7.1796875" style="198" customWidth="1"/>
    <col min="11778" max="11778" width="75.7265625" style="198" customWidth="1"/>
    <col min="11779" max="11779" width="7.1796875" style="198" customWidth="1"/>
    <col min="11780" max="11780" width="75.7265625" style="198" customWidth="1"/>
    <col min="11781" max="12032" width="9" style="198"/>
    <col min="12033" max="12033" width="7.1796875" style="198" customWidth="1"/>
    <col min="12034" max="12034" width="75.7265625" style="198" customWidth="1"/>
    <col min="12035" max="12035" width="7.1796875" style="198" customWidth="1"/>
    <col min="12036" max="12036" width="75.7265625" style="198" customWidth="1"/>
    <col min="12037" max="12288" width="9" style="198"/>
    <col min="12289" max="12289" width="7.1796875" style="198" customWidth="1"/>
    <col min="12290" max="12290" width="75.7265625" style="198" customWidth="1"/>
    <col min="12291" max="12291" width="7.1796875" style="198" customWidth="1"/>
    <col min="12292" max="12292" width="75.7265625" style="198" customWidth="1"/>
    <col min="12293" max="12544" width="9" style="198"/>
    <col min="12545" max="12545" width="7.1796875" style="198" customWidth="1"/>
    <col min="12546" max="12546" width="75.7265625" style="198" customWidth="1"/>
    <col min="12547" max="12547" width="7.1796875" style="198" customWidth="1"/>
    <col min="12548" max="12548" width="75.7265625" style="198" customWidth="1"/>
    <col min="12549" max="12800" width="9" style="198"/>
    <col min="12801" max="12801" width="7.1796875" style="198" customWidth="1"/>
    <col min="12802" max="12802" width="75.7265625" style="198" customWidth="1"/>
    <col min="12803" max="12803" width="7.1796875" style="198" customWidth="1"/>
    <col min="12804" max="12804" width="75.7265625" style="198" customWidth="1"/>
    <col min="12805" max="13056" width="9" style="198"/>
    <col min="13057" max="13057" width="7.1796875" style="198" customWidth="1"/>
    <col min="13058" max="13058" width="75.7265625" style="198" customWidth="1"/>
    <col min="13059" max="13059" width="7.1796875" style="198" customWidth="1"/>
    <col min="13060" max="13060" width="75.7265625" style="198" customWidth="1"/>
    <col min="13061" max="13312" width="9" style="198"/>
    <col min="13313" max="13313" width="7.1796875" style="198" customWidth="1"/>
    <col min="13314" max="13314" width="75.7265625" style="198" customWidth="1"/>
    <col min="13315" max="13315" width="7.1796875" style="198" customWidth="1"/>
    <col min="13316" max="13316" width="75.7265625" style="198" customWidth="1"/>
    <col min="13317" max="13568" width="9" style="198"/>
    <col min="13569" max="13569" width="7.1796875" style="198" customWidth="1"/>
    <col min="13570" max="13570" width="75.7265625" style="198" customWidth="1"/>
    <col min="13571" max="13571" width="7.1796875" style="198" customWidth="1"/>
    <col min="13572" max="13572" width="75.7265625" style="198" customWidth="1"/>
    <col min="13573" max="13824" width="9" style="198"/>
    <col min="13825" max="13825" width="7.1796875" style="198" customWidth="1"/>
    <col min="13826" max="13826" width="75.7265625" style="198" customWidth="1"/>
    <col min="13827" max="13827" width="7.1796875" style="198" customWidth="1"/>
    <col min="13828" max="13828" width="75.7265625" style="198" customWidth="1"/>
    <col min="13829" max="14080" width="9" style="198"/>
    <col min="14081" max="14081" width="7.1796875" style="198" customWidth="1"/>
    <col min="14082" max="14082" width="75.7265625" style="198" customWidth="1"/>
    <col min="14083" max="14083" width="7.1796875" style="198" customWidth="1"/>
    <col min="14084" max="14084" width="75.7265625" style="198" customWidth="1"/>
    <col min="14085" max="14336" width="9" style="198"/>
    <col min="14337" max="14337" width="7.1796875" style="198" customWidth="1"/>
    <col min="14338" max="14338" width="75.7265625" style="198" customWidth="1"/>
    <col min="14339" max="14339" width="7.1796875" style="198" customWidth="1"/>
    <col min="14340" max="14340" width="75.7265625" style="198" customWidth="1"/>
    <col min="14341" max="14592" width="9" style="198"/>
    <col min="14593" max="14593" width="7.1796875" style="198" customWidth="1"/>
    <col min="14594" max="14594" width="75.7265625" style="198" customWidth="1"/>
    <col min="14595" max="14595" width="7.1796875" style="198" customWidth="1"/>
    <col min="14596" max="14596" width="75.7265625" style="198" customWidth="1"/>
    <col min="14597" max="14848" width="9" style="198"/>
    <col min="14849" max="14849" width="7.1796875" style="198" customWidth="1"/>
    <col min="14850" max="14850" width="75.7265625" style="198" customWidth="1"/>
    <col min="14851" max="14851" width="7.1796875" style="198" customWidth="1"/>
    <col min="14852" max="14852" width="75.7265625" style="198" customWidth="1"/>
    <col min="14853" max="15104" width="9" style="198"/>
    <col min="15105" max="15105" width="7.1796875" style="198" customWidth="1"/>
    <col min="15106" max="15106" width="75.7265625" style="198" customWidth="1"/>
    <col min="15107" max="15107" width="7.1796875" style="198" customWidth="1"/>
    <col min="15108" max="15108" width="75.7265625" style="198" customWidth="1"/>
    <col min="15109" max="15360" width="9" style="198"/>
    <col min="15361" max="15361" width="7.1796875" style="198" customWidth="1"/>
    <col min="15362" max="15362" width="75.7265625" style="198" customWidth="1"/>
    <col min="15363" max="15363" width="7.1796875" style="198" customWidth="1"/>
    <col min="15364" max="15364" width="75.7265625" style="198" customWidth="1"/>
    <col min="15365" max="15616" width="9" style="198"/>
    <col min="15617" max="15617" width="7.1796875" style="198" customWidth="1"/>
    <col min="15618" max="15618" width="75.7265625" style="198" customWidth="1"/>
    <col min="15619" max="15619" width="7.1796875" style="198" customWidth="1"/>
    <col min="15620" max="15620" width="75.7265625" style="198" customWidth="1"/>
    <col min="15621" max="15872" width="9" style="198"/>
    <col min="15873" max="15873" width="7.1796875" style="198" customWidth="1"/>
    <col min="15874" max="15874" width="75.7265625" style="198" customWidth="1"/>
    <col min="15875" max="15875" width="7.1796875" style="198" customWidth="1"/>
    <col min="15876" max="15876" width="75.7265625" style="198" customWidth="1"/>
    <col min="15877" max="16128" width="9" style="198"/>
    <col min="16129" max="16129" width="7.1796875" style="198" customWidth="1"/>
    <col min="16130" max="16130" width="75.7265625" style="198" customWidth="1"/>
    <col min="16131" max="16131" width="7.1796875" style="198" customWidth="1"/>
    <col min="16132" max="16132" width="75.7265625" style="198" customWidth="1"/>
    <col min="16133" max="16384" width="9" style="198"/>
  </cols>
  <sheetData>
    <row r="1" spans="1:4" ht="15.5">
      <c r="A1" s="490" t="s">
        <v>701</v>
      </c>
      <c r="B1" s="491" t="s">
        <v>702</v>
      </c>
      <c r="C1" s="490" t="s">
        <v>701</v>
      </c>
      <c r="D1" s="491" t="s">
        <v>703</v>
      </c>
    </row>
    <row r="2" spans="1:4">
      <c r="A2" s="468" t="s">
        <v>704</v>
      </c>
      <c r="B2" s="469" t="s">
        <v>498</v>
      </c>
      <c r="C2" s="468" t="s">
        <v>704</v>
      </c>
      <c r="D2" s="469" t="s">
        <v>499</v>
      </c>
    </row>
    <row r="3" spans="1:4">
      <c r="A3" s="468"/>
      <c r="B3" s="472" t="s">
        <v>705</v>
      </c>
      <c r="C3" s="468"/>
      <c r="D3" s="471" t="s">
        <v>640</v>
      </c>
    </row>
    <row r="4" spans="1:4">
      <c r="A4" s="468"/>
      <c r="B4" s="472"/>
      <c r="C4" s="468"/>
      <c r="D4" s="472"/>
    </row>
    <row r="5" spans="1:4">
      <c r="A5" s="468"/>
      <c r="B5" s="473" t="s">
        <v>369</v>
      </c>
      <c r="C5" s="468"/>
      <c r="D5" s="473" t="s">
        <v>501</v>
      </c>
    </row>
    <row r="6" spans="1:4" ht="26">
      <c r="A6" s="468"/>
      <c r="B6" s="472" t="s">
        <v>706</v>
      </c>
      <c r="C6" s="468"/>
      <c r="D6" s="472" t="s">
        <v>707</v>
      </c>
    </row>
    <row r="7" spans="1:4" ht="26">
      <c r="A7" s="468"/>
      <c r="B7" s="472" t="s">
        <v>708</v>
      </c>
      <c r="C7" s="468"/>
      <c r="D7" s="472" t="s">
        <v>709</v>
      </c>
    </row>
    <row r="8" spans="1:4" ht="26">
      <c r="A8" s="468"/>
      <c r="B8" s="472" t="s">
        <v>710</v>
      </c>
      <c r="C8" s="468"/>
      <c r="D8" s="472" t="s">
        <v>711</v>
      </c>
    </row>
    <row r="9" spans="1:4">
      <c r="A9" s="468"/>
      <c r="B9" s="472" t="s">
        <v>712</v>
      </c>
      <c r="C9" s="468"/>
      <c r="D9" s="472" t="s">
        <v>713</v>
      </c>
    </row>
    <row r="10" spans="1:4">
      <c r="A10" s="468"/>
      <c r="B10" s="472" t="s">
        <v>714</v>
      </c>
      <c r="C10" s="468"/>
      <c r="D10" s="472" t="s">
        <v>715</v>
      </c>
    </row>
    <row r="11" spans="1:4" ht="26">
      <c r="A11" s="468"/>
      <c r="B11" s="472" t="s">
        <v>716</v>
      </c>
      <c r="C11" s="468"/>
      <c r="D11" s="472" t="s">
        <v>717</v>
      </c>
    </row>
    <row r="12" spans="1:4">
      <c r="A12" s="468"/>
      <c r="B12" s="472"/>
      <c r="C12" s="468"/>
      <c r="D12" s="472"/>
    </row>
    <row r="13" spans="1:4">
      <c r="A13" s="468" t="s">
        <v>718</v>
      </c>
      <c r="B13" s="475" t="s">
        <v>719</v>
      </c>
      <c r="C13" s="468" t="s">
        <v>718</v>
      </c>
      <c r="D13" s="476" t="s">
        <v>655</v>
      </c>
    </row>
    <row r="14" spans="1:4">
      <c r="A14" s="468"/>
      <c r="B14" s="475" t="s">
        <v>656</v>
      </c>
      <c r="C14" s="468"/>
      <c r="D14" s="476" t="s">
        <v>656</v>
      </c>
    </row>
    <row r="15" spans="1:4">
      <c r="A15" s="468" t="s">
        <v>720</v>
      </c>
      <c r="B15" s="475" t="s">
        <v>721</v>
      </c>
      <c r="C15" s="468" t="s">
        <v>720</v>
      </c>
      <c r="D15" s="476" t="s">
        <v>660</v>
      </c>
    </row>
    <row r="16" spans="1:4">
      <c r="A16" s="468"/>
      <c r="B16" s="477" t="s">
        <v>656</v>
      </c>
      <c r="C16" s="468"/>
      <c r="D16" s="478" t="s">
        <v>656</v>
      </c>
    </row>
    <row r="17" spans="1:4" ht="56.25" customHeight="1">
      <c r="A17" s="468" t="s">
        <v>722</v>
      </c>
      <c r="B17" s="479" t="s">
        <v>514</v>
      </c>
      <c r="C17" s="468" t="s">
        <v>722</v>
      </c>
      <c r="D17" s="479" t="s">
        <v>662</v>
      </c>
    </row>
    <row r="18" spans="1:4" ht="15.75" customHeight="1">
      <c r="A18" s="468"/>
      <c r="B18" s="241" t="s">
        <v>723</v>
      </c>
      <c r="C18" s="468"/>
      <c r="D18" s="241" t="s">
        <v>724</v>
      </c>
    </row>
    <row r="19" spans="1:4">
      <c r="A19" s="468"/>
      <c r="B19" s="472"/>
      <c r="C19" s="468"/>
      <c r="D19" s="472"/>
    </row>
    <row r="20" spans="1:4">
      <c r="A20" s="468"/>
      <c r="B20" s="480"/>
      <c r="C20" s="468"/>
      <c r="D20" s="480"/>
    </row>
    <row r="21" spans="1:4">
      <c r="A21" s="468" t="s">
        <v>725</v>
      </c>
      <c r="B21" s="479" t="s">
        <v>520</v>
      </c>
      <c r="C21" s="468" t="s">
        <v>725</v>
      </c>
      <c r="D21" s="479" t="s">
        <v>393</v>
      </c>
    </row>
    <row r="22" spans="1:4">
      <c r="A22" s="468"/>
      <c r="B22" s="481" t="s">
        <v>521</v>
      </c>
      <c r="C22" s="468"/>
      <c r="D22" s="481" t="s">
        <v>665</v>
      </c>
    </row>
    <row r="23" spans="1:4" ht="78">
      <c r="A23" s="468"/>
      <c r="B23" s="472" t="s">
        <v>666</v>
      </c>
      <c r="C23" s="468"/>
      <c r="D23" s="472" t="s">
        <v>667</v>
      </c>
    </row>
    <row r="24" spans="1:4" ht="65">
      <c r="A24" s="468"/>
      <c r="B24" s="472" t="s">
        <v>726</v>
      </c>
      <c r="C24" s="468"/>
      <c r="D24" s="472" t="s">
        <v>727</v>
      </c>
    </row>
    <row r="25" spans="1:4">
      <c r="A25" s="468"/>
      <c r="B25" s="482"/>
      <c r="C25" s="468"/>
      <c r="D25" s="482"/>
    </row>
    <row r="26" spans="1:4">
      <c r="A26" s="468"/>
      <c r="B26" s="472" t="s">
        <v>524</v>
      </c>
      <c r="C26" s="468"/>
      <c r="D26" s="472" t="s">
        <v>399</v>
      </c>
    </row>
    <row r="27" spans="1:4">
      <c r="A27" s="468"/>
      <c r="B27" s="472"/>
      <c r="C27" s="468"/>
      <c r="D27" s="472"/>
    </row>
    <row r="28" spans="1:4">
      <c r="A28" s="468" t="s">
        <v>728</v>
      </c>
      <c r="B28" s="473" t="s">
        <v>401</v>
      </c>
      <c r="C28" s="468" t="s">
        <v>668</v>
      </c>
      <c r="D28" s="473" t="s">
        <v>669</v>
      </c>
    </row>
    <row r="29" spans="1:4">
      <c r="A29" s="468"/>
      <c r="B29" s="844" t="s">
        <v>38</v>
      </c>
      <c r="C29" s="468"/>
      <c r="D29" s="492" t="str">
        <f>B29</f>
        <v>Michael B. Koldsø</v>
      </c>
    </row>
    <row r="30" spans="1:4">
      <c r="A30" s="468"/>
      <c r="B30" s="480"/>
      <c r="C30" s="468"/>
      <c r="D30" s="480"/>
    </row>
    <row r="31" spans="1:4">
      <c r="A31" s="468" t="s">
        <v>729</v>
      </c>
      <c r="B31" s="479" t="s">
        <v>671</v>
      </c>
      <c r="C31" s="468" t="s">
        <v>729</v>
      </c>
      <c r="D31" s="479"/>
    </row>
    <row r="32" spans="1:4" ht="146.25" customHeight="1">
      <c r="A32" s="468" t="s">
        <v>730</v>
      </c>
      <c r="B32" s="481" t="s">
        <v>673</v>
      </c>
      <c r="C32" s="468" t="s">
        <v>730</v>
      </c>
      <c r="D32" s="481" t="s">
        <v>673</v>
      </c>
    </row>
    <row r="33" spans="1:4" ht="48" customHeight="1">
      <c r="A33" s="468" t="s">
        <v>731</v>
      </c>
      <c r="B33" s="473" t="s">
        <v>598</v>
      </c>
      <c r="C33" s="468" t="s">
        <v>731</v>
      </c>
      <c r="D33" s="266" t="s">
        <v>675</v>
      </c>
    </row>
    <row r="34" spans="1:4">
      <c r="A34" s="468"/>
      <c r="B34" s="483"/>
      <c r="C34" s="468"/>
      <c r="D34" s="483"/>
    </row>
    <row r="35" spans="1:4">
      <c r="A35" s="468"/>
      <c r="B35" s="483"/>
      <c r="C35" s="468"/>
      <c r="D35" s="483"/>
    </row>
    <row r="36" spans="1:4">
      <c r="A36" s="468"/>
      <c r="B36" s="484" t="s">
        <v>532</v>
      </c>
      <c r="C36" s="468"/>
      <c r="D36" s="484" t="s">
        <v>676</v>
      </c>
    </row>
    <row r="37" spans="1:4" ht="65">
      <c r="A37" s="468"/>
      <c r="B37" s="492" t="s">
        <v>601</v>
      </c>
      <c r="C37" s="468"/>
      <c r="D37" s="492" t="s">
        <v>677</v>
      </c>
    </row>
    <row r="38" spans="1:4" ht="26">
      <c r="A38" s="468"/>
      <c r="B38" s="472" t="s">
        <v>732</v>
      </c>
      <c r="C38" s="468"/>
      <c r="D38" s="472" t="s">
        <v>733</v>
      </c>
    </row>
    <row r="39" spans="1:4">
      <c r="A39" s="468"/>
      <c r="B39" s="485"/>
      <c r="C39" s="468"/>
      <c r="D39" s="485"/>
    </row>
    <row r="40" spans="1:4">
      <c r="A40" s="468" t="s">
        <v>734</v>
      </c>
      <c r="B40" s="473" t="s">
        <v>606</v>
      </c>
      <c r="C40" s="468" t="s">
        <v>734</v>
      </c>
      <c r="D40" s="473" t="s">
        <v>528</v>
      </c>
    </row>
    <row r="41" spans="1:4" ht="78">
      <c r="A41" s="468"/>
      <c r="B41" s="472" t="s">
        <v>735</v>
      </c>
      <c r="C41" s="468"/>
      <c r="D41" s="472" t="s">
        <v>736</v>
      </c>
    </row>
    <row r="42" spans="1:4">
      <c r="A42" s="468"/>
      <c r="B42" s="486"/>
      <c r="C42" s="468"/>
      <c r="D42" s="486"/>
    </row>
    <row r="43" spans="1:4">
      <c r="A43" s="468" t="s">
        <v>737</v>
      </c>
      <c r="B43" s="479" t="s">
        <v>538</v>
      </c>
      <c r="C43" s="468" t="s">
        <v>737</v>
      </c>
      <c r="D43" s="479" t="s">
        <v>433</v>
      </c>
    </row>
    <row r="44" spans="1:4">
      <c r="A44" s="468"/>
      <c r="B44" s="241" t="s">
        <v>105</v>
      </c>
      <c r="C44" s="468"/>
      <c r="D44" s="241" t="s">
        <v>105</v>
      </c>
    </row>
    <row r="45" spans="1:4">
      <c r="A45" s="468"/>
      <c r="B45" s="472"/>
      <c r="C45" s="468"/>
      <c r="D45" s="472"/>
    </row>
    <row r="46" spans="1:4">
      <c r="A46" s="468" t="s">
        <v>738</v>
      </c>
      <c r="B46" s="479" t="s">
        <v>539</v>
      </c>
      <c r="C46" s="468" t="s">
        <v>738</v>
      </c>
      <c r="D46" s="479" t="s">
        <v>540</v>
      </c>
    </row>
    <row r="47" spans="1:4" ht="26">
      <c r="A47" s="468"/>
      <c r="B47" s="472" t="s">
        <v>541</v>
      </c>
      <c r="C47" s="468"/>
      <c r="D47" s="472" t="s">
        <v>685</v>
      </c>
    </row>
    <row r="48" spans="1:4">
      <c r="A48" s="468"/>
      <c r="B48" s="480"/>
      <c r="C48" s="468"/>
      <c r="D48" s="480"/>
    </row>
    <row r="49" spans="1:4">
      <c r="A49" s="468" t="s">
        <v>739</v>
      </c>
      <c r="B49" s="479" t="s">
        <v>413</v>
      </c>
      <c r="C49" s="468" t="s">
        <v>739</v>
      </c>
      <c r="D49" s="479" t="s">
        <v>687</v>
      </c>
    </row>
    <row r="50" spans="1:4">
      <c r="A50" s="468"/>
      <c r="B50" s="467" t="s">
        <v>544</v>
      </c>
      <c r="C50" s="468"/>
      <c r="D50" s="467"/>
    </row>
    <row r="51" spans="1:4" ht="61.5" customHeight="1">
      <c r="A51" s="468"/>
      <c r="B51" s="241" t="s">
        <v>740</v>
      </c>
      <c r="C51" s="468"/>
      <c r="D51" s="241" t="s">
        <v>740</v>
      </c>
    </row>
    <row r="52" spans="1:4" ht="69.75" customHeight="1">
      <c r="A52" s="468"/>
      <c r="B52" s="472" t="s">
        <v>741</v>
      </c>
      <c r="C52" s="468"/>
      <c r="D52" s="472" t="s">
        <v>741</v>
      </c>
    </row>
    <row r="53" spans="1:4">
      <c r="A53" s="468"/>
      <c r="B53" s="472"/>
      <c r="C53" s="468"/>
      <c r="D53" s="472"/>
    </row>
    <row r="54" spans="1:4">
      <c r="A54" s="468"/>
      <c r="B54" s="472"/>
      <c r="C54" s="468"/>
      <c r="D54" s="472"/>
    </row>
    <row r="55" spans="1:4">
      <c r="A55" s="468"/>
      <c r="B55" s="480"/>
      <c r="C55" s="468"/>
      <c r="D55" s="480"/>
    </row>
    <row r="56" spans="1:4">
      <c r="A56" s="488" t="s">
        <v>742</v>
      </c>
      <c r="B56" s="479" t="s">
        <v>549</v>
      </c>
      <c r="C56" s="488" t="s">
        <v>742</v>
      </c>
      <c r="D56" s="479" t="s">
        <v>550</v>
      </c>
    </row>
    <row r="57" spans="1:4" ht="26">
      <c r="A57" s="468"/>
      <c r="B57" s="241" t="s">
        <v>743</v>
      </c>
      <c r="C57" s="468"/>
      <c r="D57" s="241" t="s">
        <v>693</v>
      </c>
    </row>
    <row r="58" spans="1:4">
      <c r="A58" s="468"/>
      <c r="B58" s="480"/>
      <c r="C58" s="468"/>
      <c r="D58" s="480"/>
    </row>
    <row r="59" spans="1:4" ht="39">
      <c r="A59" s="468" t="s">
        <v>744</v>
      </c>
      <c r="B59" s="479" t="s">
        <v>695</v>
      </c>
      <c r="C59" s="468" t="s">
        <v>744</v>
      </c>
      <c r="D59" s="479" t="s">
        <v>696</v>
      </c>
    </row>
    <row r="60" spans="1:4" ht="26">
      <c r="A60" s="468"/>
      <c r="B60" s="241" t="s">
        <v>555</v>
      </c>
      <c r="C60" s="468"/>
      <c r="D60" s="241" t="s">
        <v>697</v>
      </c>
    </row>
    <row r="61" spans="1:4">
      <c r="A61" s="468"/>
      <c r="B61" s="480"/>
      <c r="C61" s="468"/>
      <c r="D61" s="480"/>
    </row>
    <row r="62" spans="1:4">
      <c r="A62" s="468" t="s">
        <v>745</v>
      </c>
      <c r="B62" s="479" t="s">
        <v>558</v>
      </c>
      <c r="C62" s="468" t="s">
        <v>745</v>
      </c>
      <c r="D62" s="479" t="s">
        <v>559</v>
      </c>
    </row>
    <row r="63" spans="1:4" ht="72.75" customHeight="1">
      <c r="A63" s="468"/>
      <c r="B63" s="241" t="s">
        <v>626</v>
      </c>
      <c r="C63" s="468"/>
      <c r="D63" s="241" t="s">
        <v>561</v>
      </c>
    </row>
    <row r="64" spans="1:4">
      <c r="A64" s="468"/>
      <c r="B64" s="480"/>
      <c r="C64" s="468"/>
      <c r="D64" s="480"/>
    </row>
    <row r="65" spans="1:4">
      <c r="A65" s="468" t="s">
        <v>746</v>
      </c>
      <c r="B65" s="479" t="s">
        <v>700</v>
      </c>
      <c r="C65" s="468" t="s">
        <v>746</v>
      </c>
      <c r="D65" s="479" t="s">
        <v>455</v>
      </c>
    </row>
    <row r="66" spans="1:4" ht="26">
      <c r="A66" s="468"/>
      <c r="B66" s="241" t="s">
        <v>563</v>
      </c>
      <c r="C66" s="468"/>
      <c r="D66" s="241" t="s">
        <v>457</v>
      </c>
    </row>
    <row r="67" spans="1:4">
      <c r="A67" s="468"/>
      <c r="B67" s="473" t="s">
        <v>459</v>
      </c>
      <c r="C67" s="468"/>
      <c r="D67" s="473" t="s">
        <v>460</v>
      </c>
    </row>
    <row r="68" spans="1:4">
      <c r="A68" s="489"/>
      <c r="B68" s="472" t="s">
        <v>430</v>
      </c>
      <c r="C68" s="489"/>
      <c r="D68" s="472" t="s">
        <v>431</v>
      </c>
    </row>
    <row r="69" spans="1:4">
      <c r="A69" s="489"/>
      <c r="B69" s="472"/>
      <c r="C69" s="489"/>
      <c r="D69" s="472"/>
    </row>
  </sheetData>
  <pageMargins left="0.75" right="0.75" top="1" bottom="1" header="0.5" footer="0.5"/>
  <pageSetup paperSize="9"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0FDFF1867A67442B4C4617A80556CF0" ma:contentTypeVersion="13" ma:contentTypeDescription="Create a new document." ma:contentTypeScope="" ma:versionID="70170cbd075e4cea9aa85fd24ee57ae4">
  <xsd:schema xmlns:xsd="http://www.w3.org/2001/XMLSchema" xmlns:xs="http://www.w3.org/2001/XMLSchema" xmlns:p="http://schemas.microsoft.com/office/2006/metadata/properties" xmlns:ns2="cd768671-7c73-46ba-b313-40fef3d3acda" xmlns:ns3="40702ddd-f4a9-47df-a458-f38aaf1ab9cf" targetNamespace="http://schemas.microsoft.com/office/2006/metadata/properties" ma:root="true" ma:fieldsID="283f807f6842abbbfa089229aee61c56" ns2:_="" ns3:_="">
    <xsd:import namespace="cd768671-7c73-46ba-b313-40fef3d3acda"/>
    <xsd:import namespace="40702ddd-f4a9-47df-a458-f38aaf1ab9c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768671-7c73-46ba-b313-40fef3d3acd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5bb61ac4-bb4c-41a3-a8a2-0c78356216a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0702ddd-f4a9-47df-a458-f38aaf1ab9c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9c29f1f-379b-4fda-8f8c-7364726d2390}" ma:internalName="TaxCatchAll" ma:showField="CatchAllData" ma:web="40702ddd-f4a9-47df-a458-f38aaf1ab9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cd768671-7c73-46ba-b313-40fef3d3acda">
      <Terms xmlns="http://schemas.microsoft.com/office/infopath/2007/PartnerControls"/>
    </lcf76f155ced4ddcb4097134ff3c332f>
    <TaxCatchAll xmlns="40702ddd-f4a9-47df-a458-f38aaf1ab9cf" xsi:nil="true"/>
  </documentManagement>
</p:properties>
</file>

<file path=customXml/itemProps1.xml><?xml version="1.0" encoding="utf-8"?>
<ds:datastoreItem xmlns:ds="http://schemas.openxmlformats.org/officeDocument/2006/customXml" ds:itemID="{8886CE2F-0C3E-4298-9762-2F20DF6BEA70}">
  <ds:schemaRefs>
    <ds:schemaRef ds:uri="http://schemas.microsoft.com/sharepoint/v3/contenttype/forms"/>
  </ds:schemaRefs>
</ds:datastoreItem>
</file>

<file path=customXml/itemProps2.xml><?xml version="1.0" encoding="utf-8"?>
<ds:datastoreItem xmlns:ds="http://schemas.openxmlformats.org/officeDocument/2006/customXml" ds:itemID="{219FD934-42B4-4510-A151-A51DEB270E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768671-7c73-46ba-b313-40fef3d3acda"/>
    <ds:schemaRef ds:uri="40702ddd-f4a9-47df-a458-f38aaf1ab9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CA955DA-2CB1-482F-BC09-66DFE6264613}">
  <ds:schemaRefs>
    <ds:schemaRef ds:uri="cd768671-7c73-46ba-b313-40fef3d3acda"/>
    <ds:schemaRef ds:uri="http://schemas.microsoft.com/office/2006/documentManagement/types"/>
    <ds:schemaRef ds:uri="40702ddd-f4a9-47df-a458-f38aaf1ab9cf"/>
    <ds:schemaRef ds:uri="http://purl.org/dc/dcmitype/"/>
    <ds:schemaRef ds:uri="http://purl.org/dc/terms/"/>
    <ds:schemaRef ds:uri="http://schemas.openxmlformats.org/package/2006/metadata/core-properties"/>
    <ds:schemaRef ds:uri="http://purl.org/dc/elements/1.1/"/>
    <ds:schemaRef ds:uri="http://schemas.microsoft.com/office/infopath/2007/PartnerControls"/>
    <ds:schemaRef ds:uri="http://schemas.microsoft.com/office/2006/metadata/properties"/>
    <ds:schemaRef ds:uri="http://www.w3.org/XML/1998/namespace"/>
  </ds:schemaRefs>
</ds:datastoreItem>
</file>

<file path=docMetadata/LabelInfo.xml><?xml version="1.0" encoding="utf-8"?>
<clbl:labelList xmlns:clbl="http://schemas.microsoft.com/office/2020/mipLabelMetadata">
  <clbl:label id="{59096ad9-8b60-446a-90b7-017dbb9421a3}" enabled="1" method="Standard" siteId="{3d234255-e20f-4205-88a5-9658a402999b}"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7</vt:i4>
      </vt:variant>
    </vt:vector>
  </HeadingPairs>
  <TitlesOfParts>
    <vt:vector size="33" baseType="lpstr">
      <vt:lpstr>Cover</vt:lpstr>
      <vt:lpstr>1 Basic Info</vt:lpstr>
      <vt:lpstr>2 Findings</vt:lpstr>
      <vt:lpstr>3 MA Cert Process</vt:lpstr>
      <vt:lpstr>5 MA Org Structure+Manageme</vt:lpstr>
      <vt:lpstr>6 S1</vt:lpstr>
      <vt:lpstr>7 S2</vt:lpstr>
      <vt:lpstr>8 S3</vt:lpstr>
      <vt:lpstr>9 S4</vt:lpstr>
      <vt:lpstr>A1 PEFC FM Checklist RA-S1</vt:lpstr>
      <vt:lpstr>A1 PEFC FM checklist DK S2</vt:lpstr>
      <vt:lpstr>A1b PEFC FM DK checklist S3</vt:lpstr>
      <vt:lpstr>A1b PEFC FM DK checklist S4</vt:lpstr>
      <vt:lpstr>PEFC DK Audit Programme</vt:lpstr>
      <vt:lpstr>A6 Group Checklist RA-S1</vt:lpstr>
      <vt:lpstr>A6 Group Checklist S2</vt:lpstr>
      <vt:lpstr>A6b PEFC Group DK checklist S4</vt:lpstr>
      <vt:lpstr>A8b PEFC DAN Sampling</vt:lpstr>
      <vt:lpstr>A2 Stakeholder Summary</vt:lpstr>
      <vt:lpstr>A3 Species list</vt:lpstr>
      <vt:lpstr>A7 Members &amp; FMUs</vt:lpstr>
      <vt:lpstr>A11a Cert Decsn</vt:lpstr>
      <vt:lpstr>A12a Product schedule</vt:lpstr>
      <vt:lpstr>A14a Product Codes</vt:lpstr>
      <vt:lpstr>A6a Multisite checklist</vt:lpstr>
      <vt:lpstr>A15 Opening and Closing Meeting</vt:lpstr>
      <vt:lpstr>'2 Findings'!Print_Area</vt:lpstr>
      <vt:lpstr>'5 MA Org Structure+Manageme'!Print_Area</vt:lpstr>
      <vt:lpstr>'7 S2'!Print_Area</vt:lpstr>
      <vt:lpstr>'8 S3'!Print_Area</vt:lpstr>
      <vt:lpstr>'9 S4'!Print_Area</vt:lpstr>
      <vt:lpstr>'A12a Product schedule'!Print_Area</vt:lpstr>
      <vt:lpstr>'A7 Members &amp; FMUs'!Print_Area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Kitnæs, Karina Seeberg</dc:creator>
  <cp:keywords/>
  <dc:description/>
  <cp:lastModifiedBy>Rebecca Hill</cp:lastModifiedBy>
  <cp:revision/>
  <cp:lastPrinted>2025-07-23T08:36:36Z</cp:lastPrinted>
  <dcterms:created xsi:type="dcterms:W3CDTF">2023-08-17T14:24:47Z</dcterms:created>
  <dcterms:modified xsi:type="dcterms:W3CDTF">2025-07-23T08:39:28Z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0x01010040FDFF1867A67442B4C4617A80556CF0</vt:lpwstr>
  </property>
  <property fmtid="{D5CDD505-2E9C-101B-9397-08002B2CF9AE}" pid="3" name="MediaServiceImageTags">
    <vt:lpwstr/>
  </property>
</Properties>
</file>